
<file path=[Content_Types].xml><?xml version="1.0" encoding="utf-8"?>
<Types xmlns="http://schemas.openxmlformats.org/package/2006/content-types"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chartsheets/sheet3.xml" ContentType="application/vnd.openxmlformats-officedocument.spreadsheetml.chartsheet+xml"/>
  <Override PartName="/xl/drawings/drawing1.xml" ContentType="application/vnd.openxmlformats-officedocument.drawing+xml"/>
  <Override PartName="/xl/chartsheets/sheet1.xml" ContentType="application/vnd.openxmlformats-officedocument.spreadsheetml.chartsheet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80" windowWidth="30380" windowHeight="18640" tabRatio="500" activeTab="1"/>
  </bookViews>
  <sheets>
    <sheet name="Data" sheetId="1" r:id="rId1"/>
    <sheet name="Speedup-PerTile" sheetId="8" r:id="rId2"/>
    <sheet name="Speedup-PerTile TBB" sheetId="11" r:id="rId3"/>
    <sheet name="Speedup vs. 2000" sheetId="7" r:id="rId4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33" i="1"/>
  <c r="N33"/>
  <c r="O33"/>
  <c r="P33"/>
  <c r="Q33"/>
  <c r="R33"/>
  <c r="S33"/>
  <c r="M32"/>
  <c r="N32"/>
  <c r="O32"/>
  <c r="P32"/>
  <c r="Q32"/>
  <c r="R32"/>
  <c r="S32"/>
  <c r="M31"/>
  <c r="N31"/>
  <c r="O31"/>
  <c r="P31"/>
  <c r="Q31"/>
  <c r="R31"/>
  <c r="S31"/>
  <c r="M30"/>
  <c r="N30"/>
  <c r="O30"/>
  <c r="P30"/>
  <c r="Q30"/>
  <c r="R30"/>
  <c r="S30"/>
  <c r="M29"/>
  <c r="N29"/>
  <c r="O29"/>
  <c r="P29"/>
  <c r="Q29"/>
  <c r="R29"/>
  <c r="S29"/>
  <c r="M28"/>
  <c r="N28"/>
  <c r="O28"/>
  <c r="P28"/>
  <c r="Q28"/>
  <c r="R28"/>
  <c r="S28"/>
  <c r="M27"/>
  <c r="N27"/>
  <c r="O27"/>
  <c r="P27"/>
  <c r="Q27"/>
  <c r="R27"/>
  <c r="S27"/>
  <c r="L28"/>
  <c r="L29"/>
  <c r="L30"/>
  <c r="L31"/>
  <c r="L32"/>
  <c r="L33"/>
  <c r="L27"/>
  <c r="M20"/>
  <c r="N20"/>
  <c r="O20"/>
  <c r="P20"/>
  <c r="Q20"/>
  <c r="R20"/>
  <c r="S20"/>
  <c r="M19"/>
  <c r="N19"/>
  <c r="O19"/>
  <c r="P19"/>
  <c r="Q19"/>
  <c r="R19"/>
  <c r="S19"/>
  <c r="M18"/>
  <c r="N18"/>
  <c r="O18"/>
  <c r="P18"/>
  <c r="Q18"/>
  <c r="R18"/>
  <c r="S18"/>
  <c r="M17"/>
  <c r="N17"/>
  <c r="O17"/>
  <c r="P17"/>
  <c r="Q17"/>
  <c r="R17"/>
  <c r="S17"/>
  <c r="M16"/>
  <c r="N16"/>
  <c r="O16"/>
  <c r="P16"/>
  <c r="Q16"/>
  <c r="R16"/>
  <c r="S16"/>
  <c r="M15"/>
  <c r="N15"/>
  <c r="O15"/>
  <c r="P15"/>
  <c r="Q15"/>
  <c r="R15"/>
  <c r="S15"/>
  <c r="L15"/>
  <c r="L16"/>
  <c r="L17"/>
  <c r="L18"/>
  <c r="L19"/>
  <c r="L20"/>
  <c r="M14"/>
  <c r="N14"/>
  <c r="O14"/>
  <c r="P14"/>
  <c r="Q14"/>
  <c r="R14"/>
  <c r="S14"/>
  <c r="L14"/>
  <c r="C33"/>
  <c r="D33"/>
  <c r="E33"/>
  <c r="F33"/>
  <c r="G33"/>
  <c r="H33"/>
  <c r="I33"/>
  <c r="C32"/>
  <c r="D32"/>
  <c r="E32"/>
  <c r="F32"/>
  <c r="G32"/>
  <c r="H32"/>
  <c r="I32"/>
  <c r="B32"/>
  <c r="C31"/>
  <c r="D31"/>
  <c r="E31"/>
  <c r="F31"/>
  <c r="G31"/>
  <c r="H31"/>
  <c r="I31"/>
  <c r="C30"/>
  <c r="D30"/>
  <c r="E30"/>
  <c r="F30"/>
  <c r="G30"/>
  <c r="H30"/>
  <c r="I30"/>
  <c r="C29"/>
  <c r="D29"/>
  <c r="E29"/>
  <c r="F29"/>
  <c r="G29"/>
  <c r="H29"/>
  <c r="I29"/>
  <c r="C28"/>
  <c r="D28"/>
  <c r="E28"/>
  <c r="F28"/>
  <c r="G28"/>
  <c r="H28"/>
  <c r="I28"/>
  <c r="B33"/>
  <c r="B31"/>
  <c r="B30"/>
  <c r="B29"/>
  <c r="B28"/>
  <c r="C27"/>
  <c r="D27"/>
  <c r="E27"/>
  <c r="F27"/>
  <c r="G27"/>
  <c r="H27"/>
  <c r="I27"/>
  <c r="B27"/>
  <c r="C21"/>
  <c r="D21"/>
  <c r="E21"/>
  <c r="F21"/>
  <c r="G21"/>
  <c r="H21"/>
  <c r="I21"/>
  <c r="C20"/>
  <c r="D20"/>
  <c r="E20"/>
  <c r="F20"/>
  <c r="G20"/>
  <c r="H20"/>
  <c r="I20"/>
  <c r="C19"/>
  <c r="D19"/>
  <c r="E19"/>
  <c r="F19"/>
  <c r="G19"/>
  <c r="H19"/>
  <c r="I19"/>
  <c r="C18"/>
  <c r="D18"/>
  <c r="E18"/>
  <c r="F18"/>
  <c r="G18"/>
  <c r="H18"/>
  <c r="I18"/>
  <c r="C17"/>
  <c r="D17"/>
  <c r="E17"/>
  <c r="F17"/>
  <c r="G17"/>
  <c r="H17"/>
  <c r="I17"/>
  <c r="C16"/>
  <c r="D16"/>
  <c r="E16"/>
  <c r="F16"/>
  <c r="G16"/>
  <c r="H16"/>
  <c r="I16"/>
  <c r="C15"/>
  <c r="D15"/>
  <c r="E15"/>
  <c r="F15"/>
  <c r="G15"/>
  <c r="H15"/>
  <c r="I15"/>
  <c r="B16"/>
  <c r="B17"/>
  <c r="B18"/>
  <c r="B19"/>
  <c r="B20"/>
  <c r="B21"/>
  <c r="B15"/>
</calcChain>
</file>

<file path=xl/sharedStrings.xml><?xml version="1.0" encoding="utf-8"?>
<sst xmlns="http://schemas.openxmlformats.org/spreadsheetml/2006/main" count="50" uniqueCount="19">
  <si>
    <t>Speedup</t>
  </si>
  <si>
    <t>Speedup</t>
    <phoneticPr fontId="1" type="noConversion"/>
  </si>
  <si>
    <t>Time</t>
    <phoneticPr fontId="1" type="noConversion"/>
  </si>
  <si>
    <t>b = 25</t>
  </si>
  <si>
    <t>b = 25</t>
    <phoneticPr fontId="1" type="noConversion"/>
  </si>
  <si>
    <t>b = 50</t>
  </si>
  <si>
    <t>b = 50</t>
    <phoneticPr fontId="1" type="noConversion"/>
  </si>
  <si>
    <t>b = 125</t>
  </si>
  <si>
    <t>b = 125</t>
    <phoneticPr fontId="1" type="noConversion"/>
  </si>
  <si>
    <t>b = 250</t>
  </si>
  <si>
    <t>b = 250</t>
    <phoneticPr fontId="1" type="noConversion"/>
  </si>
  <si>
    <t>b = 500</t>
  </si>
  <si>
    <t>b = 500</t>
    <phoneticPr fontId="1" type="noConversion"/>
  </si>
  <si>
    <t>b = 1000</t>
  </si>
  <si>
    <t>b = 1000</t>
    <phoneticPr fontId="1" type="noConversion"/>
  </si>
  <si>
    <t>b = 2000</t>
  </si>
  <si>
    <t>b = 2000</t>
    <phoneticPr fontId="1" type="noConversion"/>
  </si>
  <si>
    <t>Cholesky</t>
    <phoneticPr fontId="1" type="noConversion"/>
  </si>
  <si>
    <t>Cholesky (C++)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</si>
</sst>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F#  Cholesky CnC.NET Speedup (n=2000)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Data!$A$27</c:f>
              <c:strCache>
                <c:ptCount val="1"/>
                <c:pt idx="0">
                  <c:v>b = 25</c:v>
                </c:pt>
              </c:strCache>
            </c:strRef>
          </c:tx>
          <c:marker>
            <c:symbol val="none"/>
          </c:marker>
          <c:cat>
            <c:numRef>
              <c:f>Data!$B$26:$I$26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Data!$B$27:$I$27</c:f>
              <c:numCache>
                <c:formatCode>General</c:formatCode>
                <c:ptCount val="8"/>
                <c:pt idx="0">
                  <c:v>1.0</c:v>
                </c:pt>
                <c:pt idx="1">
                  <c:v>1.60843685300207</c:v>
                </c:pt>
                <c:pt idx="2">
                  <c:v>2.027071102413568</c:v>
                </c:pt>
                <c:pt idx="3">
                  <c:v>2.19301340860974</c:v>
                </c:pt>
                <c:pt idx="4">
                  <c:v>1.889057750759878</c:v>
                </c:pt>
                <c:pt idx="5">
                  <c:v>1.870860927152318</c:v>
                </c:pt>
                <c:pt idx="6">
                  <c:v>1.823650234741784</c:v>
                </c:pt>
                <c:pt idx="7">
                  <c:v>1.789340195796142</c:v>
                </c:pt>
              </c:numCache>
            </c:numRef>
          </c:val>
        </c:ser>
        <c:ser>
          <c:idx val="1"/>
          <c:order val="1"/>
          <c:tx>
            <c:strRef>
              <c:f>Data!$A$28</c:f>
              <c:strCache>
                <c:ptCount val="1"/>
                <c:pt idx="0">
                  <c:v>b = 50</c:v>
                </c:pt>
              </c:strCache>
            </c:strRef>
          </c:tx>
          <c:marker>
            <c:symbol val="none"/>
          </c:marker>
          <c:cat>
            <c:numRef>
              <c:f>Data!$B$26:$I$26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Data!$B$28:$I$28</c:f>
              <c:numCache>
                <c:formatCode>General</c:formatCode>
                <c:ptCount val="8"/>
                <c:pt idx="0">
                  <c:v>1.0</c:v>
                </c:pt>
                <c:pt idx="1">
                  <c:v>1.793212036389083</c:v>
                </c:pt>
                <c:pt idx="2">
                  <c:v>2.443967572722937</c:v>
                </c:pt>
                <c:pt idx="3">
                  <c:v>2.952188940092166</c:v>
                </c:pt>
                <c:pt idx="4">
                  <c:v>3.283151825752722</c:v>
                </c:pt>
                <c:pt idx="5">
                  <c:v>3.332249674902471</c:v>
                </c:pt>
                <c:pt idx="6">
                  <c:v>3.336588541666666</c:v>
                </c:pt>
                <c:pt idx="7">
                  <c:v>3.293701799485861</c:v>
                </c:pt>
              </c:numCache>
            </c:numRef>
          </c:val>
        </c:ser>
        <c:ser>
          <c:idx val="2"/>
          <c:order val="2"/>
          <c:tx>
            <c:strRef>
              <c:f>Data!$A$29</c:f>
              <c:strCache>
                <c:ptCount val="1"/>
                <c:pt idx="0">
                  <c:v>b = 125</c:v>
                </c:pt>
              </c:strCache>
            </c:strRef>
          </c:tx>
          <c:marker>
            <c:symbol val="none"/>
          </c:marker>
          <c:cat>
            <c:numRef>
              <c:f>Data!$B$26:$I$26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Data!$B$29:$I$29</c:f>
              <c:numCache>
                <c:formatCode>General</c:formatCode>
                <c:ptCount val="8"/>
                <c:pt idx="0">
                  <c:v>1.0</c:v>
                </c:pt>
                <c:pt idx="1">
                  <c:v>1.668650172251801</c:v>
                </c:pt>
                <c:pt idx="2">
                  <c:v>2.115125049622866</c:v>
                </c:pt>
                <c:pt idx="3">
                  <c:v>2.355437665782493</c:v>
                </c:pt>
                <c:pt idx="4">
                  <c:v>2.618181818181818</c:v>
                </c:pt>
                <c:pt idx="5">
                  <c:v>2.67335674862017</c:v>
                </c:pt>
                <c:pt idx="6">
                  <c:v>2.676042189854344</c:v>
                </c:pt>
                <c:pt idx="7">
                  <c:v>2.686838124054463</c:v>
                </c:pt>
              </c:numCache>
            </c:numRef>
          </c:val>
        </c:ser>
        <c:ser>
          <c:idx val="3"/>
          <c:order val="3"/>
          <c:tx>
            <c:strRef>
              <c:f>Data!$A$30</c:f>
              <c:strCache>
                <c:ptCount val="1"/>
                <c:pt idx="0">
                  <c:v>b = 250</c:v>
                </c:pt>
              </c:strCache>
            </c:strRef>
          </c:tx>
          <c:marker>
            <c:symbol val="none"/>
          </c:marker>
          <c:cat>
            <c:numRef>
              <c:f>Data!$B$26:$I$26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Data!$B$30:$I$30</c:f>
              <c:numCache>
                <c:formatCode>General</c:formatCode>
                <c:ptCount val="8"/>
                <c:pt idx="0">
                  <c:v>1.0</c:v>
                </c:pt>
                <c:pt idx="1">
                  <c:v>1.401689883535054</c:v>
                </c:pt>
                <c:pt idx="2">
                  <c:v>1.485119767723203</c:v>
                </c:pt>
                <c:pt idx="3">
                  <c:v>1.485119767723203</c:v>
                </c:pt>
                <c:pt idx="4">
                  <c:v>1.479749276759884</c:v>
                </c:pt>
                <c:pt idx="5">
                  <c:v>1.5</c:v>
                </c:pt>
                <c:pt idx="6">
                  <c:v>1.520812685827552</c:v>
                </c:pt>
                <c:pt idx="7">
                  <c:v>2.118012422360248</c:v>
                </c:pt>
              </c:numCache>
            </c:numRef>
          </c:val>
        </c:ser>
        <c:ser>
          <c:idx val="4"/>
          <c:order val="4"/>
          <c:tx>
            <c:strRef>
              <c:f>Data!$A$31</c:f>
              <c:strCache>
                <c:ptCount val="1"/>
                <c:pt idx="0">
                  <c:v>b = 500</c:v>
                </c:pt>
              </c:strCache>
            </c:strRef>
          </c:tx>
          <c:marker>
            <c:symbol val="none"/>
          </c:marker>
          <c:cat>
            <c:numRef>
              <c:f>Data!$B$26:$I$26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Data!$B$31:$I$31</c:f>
              <c:numCache>
                <c:formatCode>General</c:formatCode>
                <c:ptCount val="8"/>
                <c:pt idx="0">
                  <c:v>1.0</c:v>
                </c:pt>
                <c:pt idx="1">
                  <c:v>0.998936816524909</c:v>
                </c:pt>
                <c:pt idx="2">
                  <c:v>1.000304182509506</c:v>
                </c:pt>
                <c:pt idx="3">
                  <c:v>1.454766644547667</c:v>
                </c:pt>
                <c:pt idx="4">
                  <c:v>1.456699889258029</c:v>
                </c:pt>
                <c:pt idx="5">
                  <c:v>1.725114754098361</c:v>
                </c:pt>
                <c:pt idx="6">
                  <c:v>1.741559645174103</c:v>
                </c:pt>
                <c:pt idx="7">
                  <c:v>1.552094395280236</c:v>
                </c:pt>
              </c:numCache>
            </c:numRef>
          </c:val>
        </c:ser>
        <c:ser>
          <c:idx val="5"/>
          <c:order val="5"/>
          <c:tx>
            <c:strRef>
              <c:f>Data!$A$32</c:f>
              <c:strCache>
                <c:ptCount val="1"/>
                <c:pt idx="0">
                  <c:v>b = 1000</c:v>
                </c:pt>
              </c:strCache>
            </c:strRef>
          </c:tx>
          <c:marker>
            <c:symbol val="none"/>
          </c:marker>
          <c:cat>
            <c:numRef>
              <c:f>Data!$B$26:$I$26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Data!$B$32:$I$32</c:f>
              <c:numCache>
                <c:formatCode>General</c:formatCode>
                <c:ptCount val="8"/>
                <c:pt idx="0">
                  <c:v>1.0</c:v>
                </c:pt>
                <c:pt idx="1">
                  <c:v>1.001048817696415</c:v>
                </c:pt>
                <c:pt idx="2">
                  <c:v>0.996054527358608</c:v>
                </c:pt>
                <c:pt idx="3">
                  <c:v>0.979423445909363</c:v>
                </c:pt>
                <c:pt idx="4">
                  <c:v>0.974921081443119</c:v>
                </c:pt>
                <c:pt idx="5">
                  <c:v>0.977053395223556</c:v>
                </c:pt>
                <c:pt idx="6">
                  <c:v>0.941224746042005</c:v>
                </c:pt>
                <c:pt idx="7">
                  <c:v>0.683193427370786</c:v>
                </c:pt>
              </c:numCache>
            </c:numRef>
          </c:val>
        </c:ser>
        <c:ser>
          <c:idx val="6"/>
          <c:order val="6"/>
          <c:tx>
            <c:strRef>
              <c:f>Data!$A$33</c:f>
              <c:strCache>
                <c:ptCount val="1"/>
                <c:pt idx="0">
                  <c:v>b = 2000</c:v>
                </c:pt>
              </c:strCache>
            </c:strRef>
          </c:tx>
          <c:marker>
            <c:symbol val="none"/>
          </c:marker>
          <c:cat>
            <c:numRef>
              <c:f>Data!$B$26:$I$26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Data!$B$33:$I$33</c:f>
              <c:numCache>
                <c:formatCode>General</c:formatCode>
                <c:ptCount val="8"/>
                <c:pt idx="0">
                  <c:v>1.0</c:v>
                </c:pt>
                <c:pt idx="1">
                  <c:v>0.996879875195008</c:v>
                </c:pt>
                <c:pt idx="2">
                  <c:v>0.991785281647486</c:v>
                </c:pt>
                <c:pt idx="3">
                  <c:v>0.973868113894878</c:v>
                </c:pt>
                <c:pt idx="4">
                  <c:v>0.979768137621541</c:v>
                </c:pt>
                <c:pt idx="5">
                  <c:v>0.961784140969163</c:v>
                </c:pt>
                <c:pt idx="6">
                  <c:v>0.935177583437444</c:v>
                </c:pt>
                <c:pt idx="7">
                  <c:v>0.645788656363233</c:v>
                </c:pt>
              </c:numCache>
            </c:numRef>
          </c:val>
        </c:ser>
        <c:marker val="1"/>
        <c:axId val="512551656"/>
        <c:axId val="69836856"/>
      </c:lineChart>
      <c:catAx>
        <c:axId val="512551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69836856"/>
        <c:crosses val="autoZero"/>
        <c:auto val="1"/>
        <c:lblAlgn val="ctr"/>
        <c:lblOffset val="100"/>
      </c:catAx>
      <c:valAx>
        <c:axId val="69836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(vs. 1 thread per tile size) </a:t>
                </a:r>
              </a:p>
            </c:rich>
          </c:tx>
          <c:layout/>
        </c:title>
        <c:numFmt formatCode="General" sourceLinked="1"/>
        <c:tickLblPos val="nextTo"/>
        <c:crossAx val="512551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C++ TBB  Cholesky CnC.NET Speedup (n=2000)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Data!$K$27</c:f>
              <c:strCache>
                <c:ptCount val="1"/>
                <c:pt idx="0">
                  <c:v>b = 25</c:v>
                </c:pt>
              </c:strCache>
            </c:strRef>
          </c:tx>
          <c:marker>
            <c:symbol val="none"/>
          </c:marker>
          <c:cat>
            <c:numRef>
              <c:f>Data!$L$26:$S$26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Data!$L$27:$S$27</c:f>
              <c:numCache>
                <c:formatCode>General</c:formatCode>
                <c:ptCount val="8"/>
                <c:pt idx="0">
                  <c:v>1.0</c:v>
                </c:pt>
                <c:pt idx="1">
                  <c:v>2.183685139358567</c:v>
                </c:pt>
                <c:pt idx="2">
                  <c:v>3.319430498313975</c:v>
                </c:pt>
                <c:pt idx="3">
                  <c:v>4.476433388777842</c:v>
                </c:pt>
                <c:pt idx="4">
                  <c:v>5.506745165508908</c:v>
                </c:pt>
                <c:pt idx="5">
                  <c:v>6.625872400001197</c:v>
                </c:pt>
                <c:pt idx="6">
                  <c:v>7.431369654348658</c:v>
                </c:pt>
                <c:pt idx="7">
                  <c:v>8.193646002116025</c:v>
                </c:pt>
              </c:numCache>
            </c:numRef>
          </c:val>
        </c:ser>
        <c:ser>
          <c:idx val="1"/>
          <c:order val="1"/>
          <c:tx>
            <c:strRef>
              <c:f>Data!$K$28</c:f>
              <c:strCache>
                <c:ptCount val="1"/>
                <c:pt idx="0">
                  <c:v>b = 50</c:v>
                </c:pt>
              </c:strCache>
            </c:strRef>
          </c:tx>
          <c:marker>
            <c:symbol val="none"/>
          </c:marker>
          <c:cat>
            <c:numRef>
              <c:f>Data!$L$26:$S$26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Data!$L$28:$S$28</c:f>
              <c:numCache>
                <c:formatCode>General</c:formatCode>
                <c:ptCount val="8"/>
                <c:pt idx="0">
                  <c:v>1.0</c:v>
                </c:pt>
                <c:pt idx="1">
                  <c:v>2.340941536875291</c:v>
                </c:pt>
                <c:pt idx="2">
                  <c:v>3.635210733646757</c:v>
                </c:pt>
                <c:pt idx="3">
                  <c:v>4.956456941044351</c:v>
                </c:pt>
                <c:pt idx="4">
                  <c:v>6.320080833224597</c:v>
                </c:pt>
                <c:pt idx="5">
                  <c:v>7.612781803380432</c:v>
                </c:pt>
                <c:pt idx="6">
                  <c:v>8.697207578443334</c:v>
                </c:pt>
                <c:pt idx="7">
                  <c:v>10.11810770565739</c:v>
                </c:pt>
              </c:numCache>
            </c:numRef>
          </c:val>
        </c:ser>
        <c:ser>
          <c:idx val="2"/>
          <c:order val="2"/>
          <c:tx>
            <c:strRef>
              <c:f>Data!$K$29</c:f>
              <c:strCache>
                <c:ptCount val="1"/>
                <c:pt idx="0">
                  <c:v>b = 125</c:v>
                </c:pt>
              </c:strCache>
            </c:strRef>
          </c:tx>
          <c:marker>
            <c:symbol val="none"/>
          </c:marker>
          <c:cat>
            <c:numRef>
              <c:f>Data!$L$26:$S$26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Data!$L$29:$S$29</c:f>
              <c:numCache>
                <c:formatCode>General</c:formatCode>
                <c:ptCount val="8"/>
                <c:pt idx="0">
                  <c:v>1.0</c:v>
                </c:pt>
                <c:pt idx="1">
                  <c:v>2.247161367475003</c:v>
                </c:pt>
                <c:pt idx="2">
                  <c:v>3.482206310512681</c:v>
                </c:pt>
                <c:pt idx="3">
                  <c:v>4.605786481364498</c:v>
                </c:pt>
                <c:pt idx="4">
                  <c:v>5.847963347963348</c:v>
                </c:pt>
                <c:pt idx="5">
                  <c:v>6.909578883922986</c:v>
                </c:pt>
                <c:pt idx="6">
                  <c:v>7.856807258777128</c:v>
                </c:pt>
                <c:pt idx="7">
                  <c:v>8.951718651009974</c:v>
                </c:pt>
              </c:numCache>
            </c:numRef>
          </c:val>
        </c:ser>
        <c:ser>
          <c:idx val="3"/>
          <c:order val="3"/>
          <c:tx>
            <c:strRef>
              <c:f>Data!$K$30</c:f>
              <c:strCache>
                <c:ptCount val="1"/>
                <c:pt idx="0">
                  <c:v>b = 250</c:v>
                </c:pt>
              </c:strCache>
            </c:strRef>
          </c:tx>
          <c:marker>
            <c:symbol val="none"/>
          </c:marker>
          <c:cat>
            <c:numRef>
              <c:f>Data!$L$26:$S$26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Data!$L$30:$S$30</c:f>
              <c:numCache>
                <c:formatCode>General</c:formatCode>
                <c:ptCount val="8"/>
                <c:pt idx="0">
                  <c:v>1.0</c:v>
                </c:pt>
                <c:pt idx="1">
                  <c:v>2.111475314669801</c:v>
                </c:pt>
                <c:pt idx="2">
                  <c:v>3.067569480630965</c:v>
                </c:pt>
                <c:pt idx="3">
                  <c:v>3.911164193778191</c:v>
                </c:pt>
                <c:pt idx="4">
                  <c:v>4.645910314310479</c:v>
                </c:pt>
                <c:pt idx="5">
                  <c:v>5.39172788035206</c:v>
                </c:pt>
                <c:pt idx="6">
                  <c:v>6.010581948128978</c:v>
                </c:pt>
                <c:pt idx="7">
                  <c:v>6.02113602435816</c:v>
                </c:pt>
              </c:numCache>
            </c:numRef>
          </c:val>
        </c:ser>
        <c:ser>
          <c:idx val="4"/>
          <c:order val="4"/>
          <c:tx>
            <c:strRef>
              <c:f>Data!$K$31</c:f>
              <c:strCache>
                <c:ptCount val="1"/>
                <c:pt idx="0">
                  <c:v>b = 500</c:v>
                </c:pt>
              </c:strCache>
            </c:strRef>
          </c:tx>
          <c:marker>
            <c:symbol val="none"/>
          </c:marker>
          <c:cat>
            <c:numRef>
              <c:f>Data!$L$26:$S$26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Data!$L$31:$S$31</c:f>
              <c:numCache>
                <c:formatCode>General</c:formatCode>
                <c:ptCount val="8"/>
                <c:pt idx="0">
                  <c:v>1.0</c:v>
                </c:pt>
                <c:pt idx="1">
                  <c:v>1.726207226190396</c:v>
                </c:pt>
                <c:pt idx="2">
                  <c:v>2.241457380875372</c:v>
                </c:pt>
                <c:pt idx="3">
                  <c:v>2.252978596281587</c:v>
                </c:pt>
                <c:pt idx="4">
                  <c:v>2.544541584384396</c:v>
                </c:pt>
                <c:pt idx="5">
                  <c:v>2.518746991738947</c:v>
                </c:pt>
                <c:pt idx="6">
                  <c:v>2.547069165896832</c:v>
                </c:pt>
                <c:pt idx="7">
                  <c:v>2.551809243262609</c:v>
                </c:pt>
              </c:numCache>
            </c:numRef>
          </c:val>
        </c:ser>
        <c:ser>
          <c:idx val="5"/>
          <c:order val="5"/>
          <c:tx>
            <c:strRef>
              <c:f>Data!$K$32</c:f>
              <c:strCache>
                <c:ptCount val="1"/>
                <c:pt idx="0">
                  <c:v>b = 1000</c:v>
                </c:pt>
              </c:strCache>
            </c:strRef>
          </c:tx>
          <c:marker>
            <c:symbol val="none"/>
          </c:marker>
          <c:cat>
            <c:numRef>
              <c:f>Data!$L$26:$S$26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Data!$L$32:$S$32</c:f>
              <c:numCache>
                <c:formatCode>General</c:formatCode>
                <c:ptCount val="8"/>
                <c:pt idx="0">
                  <c:v>1.0</c:v>
                </c:pt>
                <c:pt idx="1">
                  <c:v>0.979908501480847</c:v>
                </c:pt>
                <c:pt idx="2">
                  <c:v>0.991325960139906</c:v>
                </c:pt>
                <c:pt idx="3">
                  <c:v>1.000524957484731</c:v>
                </c:pt>
                <c:pt idx="4">
                  <c:v>0.990378990603025</c:v>
                </c:pt>
                <c:pt idx="5">
                  <c:v>1.011025452882151</c:v>
                </c:pt>
                <c:pt idx="6">
                  <c:v>1.030919019764075</c:v>
                </c:pt>
                <c:pt idx="7">
                  <c:v>1.015992185854098</c:v>
                </c:pt>
              </c:numCache>
            </c:numRef>
          </c:val>
        </c:ser>
        <c:ser>
          <c:idx val="6"/>
          <c:order val="6"/>
          <c:tx>
            <c:strRef>
              <c:f>Data!$K$33</c:f>
              <c:strCache>
                <c:ptCount val="1"/>
                <c:pt idx="0">
                  <c:v>b = 2000</c:v>
                </c:pt>
              </c:strCache>
            </c:strRef>
          </c:tx>
          <c:marker>
            <c:symbol val="none"/>
          </c:marker>
          <c:cat>
            <c:numRef>
              <c:f>Data!$L$26:$S$26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Data!$L$33:$S$33</c:f>
              <c:numCache>
                <c:formatCode>General</c:formatCode>
                <c:ptCount val="8"/>
                <c:pt idx="0">
                  <c:v>1.0</c:v>
                </c:pt>
                <c:pt idx="1">
                  <c:v>0.997714861329391</c:v>
                </c:pt>
                <c:pt idx="2">
                  <c:v>1.003372103930213</c:v>
                </c:pt>
                <c:pt idx="3">
                  <c:v>1.004934507970135</c:v>
                </c:pt>
                <c:pt idx="4">
                  <c:v>0.991247660173842</c:v>
                </c:pt>
                <c:pt idx="5">
                  <c:v>0.994479992004704</c:v>
                </c:pt>
                <c:pt idx="6">
                  <c:v>0.996562277281684</c:v>
                </c:pt>
                <c:pt idx="7">
                  <c:v>1.002194682637648</c:v>
                </c:pt>
              </c:numCache>
            </c:numRef>
          </c:val>
        </c:ser>
        <c:marker val="1"/>
        <c:axId val="511109240"/>
        <c:axId val="497187896"/>
      </c:lineChart>
      <c:catAx>
        <c:axId val="511109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497187896"/>
        <c:crosses val="autoZero"/>
        <c:auto val="1"/>
        <c:lblAlgn val="ctr"/>
        <c:lblOffset val="100"/>
      </c:catAx>
      <c:valAx>
        <c:axId val="497187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(vs. 1 thread per tile size) </a:t>
                </a:r>
              </a:p>
            </c:rich>
          </c:tx>
          <c:layout/>
        </c:title>
        <c:numFmt formatCode="General" sourceLinked="1"/>
        <c:tickLblPos val="nextTo"/>
        <c:crossAx val="511109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F#  Cholesky CnC.NET Speedup (n=2000)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Data!$A$15</c:f>
              <c:strCache>
                <c:ptCount val="1"/>
                <c:pt idx="0">
                  <c:v>b = 25</c:v>
                </c:pt>
              </c:strCache>
            </c:strRef>
          </c:tx>
          <c:marker>
            <c:symbol val="none"/>
          </c:marker>
          <c:cat>
            <c:numRef>
              <c:f>Data!$B$14:$I$14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Data!$B$15:$I$15</c:f>
              <c:numCache>
                <c:formatCode>General</c:formatCode>
                <c:ptCount val="8"/>
                <c:pt idx="0">
                  <c:v>4.216289674019694</c:v>
                </c:pt>
                <c:pt idx="1">
                  <c:v>6.781635694625363</c:v>
                </c:pt>
                <c:pt idx="2">
                  <c:v>8.546718957610048</c:v>
                </c:pt>
                <c:pt idx="3">
                  <c:v>9.246379789707976</c:v>
                </c:pt>
                <c:pt idx="4">
                  <c:v>7.964814688155746</c:v>
                </c:pt>
                <c:pt idx="5">
                  <c:v>7.88809160867923</c:v>
                </c:pt>
                <c:pt idx="6">
                  <c:v>7.689037653765377</c:v>
                </c:pt>
                <c:pt idx="7">
                  <c:v>7.544376590843651</c:v>
                </c:pt>
              </c:numCache>
            </c:numRef>
          </c:val>
        </c:ser>
        <c:ser>
          <c:idx val="1"/>
          <c:order val="1"/>
          <c:tx>
            <c:strRef>
              <c:f>Data!$A$16</c:f>
              <c:strCache>
                <c:ptCount val="1"/>
                <c:pt idx="0">
                  <c:v>b = 50</c:v>
                </c:pt>
              </c:strCache>
            </c:strRef>
          </c:tx>
          <c:marker>
            <c:symbol val="none"/>
          </c:marker>
          <c:cat>
            <c:numRef>
              <c:f>Data!$B$14:$I$14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Data!$B$16:$I$16</c:f>
              <c:numCache>
                <c:formatCode>General</c:formatCode>
                <c:ptCount val="8"/>
                <c:pt idx="0">
                  <c:v>5.1125112</c:v>
                </c:pt>
                <c:pt idx="1">
                  <c:v>9.167816620013995</c:v>
                </c:pt>
                <c:pt idx="2">
                  <c:v>12.49481158798283</c:v>
                </c:pt>
                <c:pt idx="3">
                  <c:v>15.09309902073733</c:v>
                </c:pt>
                <c:pt idx="4">
                  <c:v>16.78515048046124</c:v>
                </c:pt>
                <c:pt idx="5">
                  <c:v>17.03616378413524</c:v>
                </c:pt>
                <c:pt idx="6">
                  <c:v>17.0583462890625</c:v>
                </c:pt>
                <c:pt idx="7">
                  <c:v>16.83908733933162</c:v>
                </c:pt>
              </c:numCache>
            </c:numRef>
          </c:val>
        </c:ser>
        <c:ser>
          <c:idx val="2"/>
          <c:order val="2"/>
          <c:tx>
            <c:strRef>
              <c:f>Data!$A$17</c:f>
              <c:strCache>
                <c:ptCount val="1"/>
                <c:pt idx="0">
                  <c:v>b = 125</c:v>
                </c:pt>
              </c:strCache>
            </c:strRef>
          </c:tx>
          <c:marker>
            <c:symbol val="none"/>
          </c:marker>
          <c:cat>
            <c:numRef>
              <c:f>Data!$B$14:$I$14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Data!$B$17:$I$17</c:f>
              <c:numCache>
                <c:formatCode>General</c:formatCode>
                <c:ptCount val="8"/>
                <c:pt idx="0">
                  <c:v>4.917721452702702</c:v>
                </c:pt>
                <c:pt idx="1">
                  <c:v>8.20595674913874</c:v>
                </c:pt>
                <c:pt idx="2">
                  <c:v>10.40159583167924</c:v>
                </c:pt>
                <c:pt idx="3">
                  <c:v>11.58338633952255</c:v>
                </c:pt>
                <c:pt idx="4">
                  <c:v>12.8754888943489</c:v>
                </c:pt>
                <c:pt idx="5">
                  <c:v>13.14682383341696</c:v>
                </c:pt>
                <c:pt idx="6">
                  <c:v>13.16003008538423</c:v>
                </c:pt>
                <c:pt idx="7">
                  <c:v>13.21312148260212</c:v>
                </c:pt>
              </c:numCache>
            </c:numRef>
          </c:val>
        </c:ser>
        <c:ser>
          <c:idx val="3"/>
          <c:order val="3"/>
          <c:tx>
            <c:strRef>
              <c:f>Data!$A$18</c:f>
              <c:strCache>
                <c:ptCount val="1"/>
                <c:pt idx="0">
                  <c:v>b = 250</c:v>
                </c:pt>
              </c:strCache>
            </c:strRef>
          </c:tx>
          <c:marker>
            <c:symbol val="none"/>
          </c:marker>
          <c:cat>
            <c:numRef>
              <c:f>Data!$B$14:$I$14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Data!$B$18:$I$18</c:f>
              <c:numCache>
                <c:formatCode>General</c:formatCode>
                <c:ptCount val="8"/>
                <c:pt idx="0">
                  <c:v>4.268755278592375</c:v>
                </c:pt>
                <c:pt idx="1">
                  <c:v>5.983471089289793</c:v>
                </c:pt>
                <c:pt idx="2">
                  <c:v>6.339612847810307</c:v>
                </c:pt>
                <c:pt idx="3">
                  <c:v>6.339612847810307</c:v>
                </c:pt>
                <c:pt idx="4">
                  <c:v>6.316687536162006</c:v>
                </c:pt>
                <c:pt idx="5">
                  <c:v>6.403132917888564</c:v>
                </c:pt>
                <c:pt idx="6">
                  <c:v>6.491977180376611</c:v>
                </c:pt>
                <c:pt idx="7">
                  <c:v>9.041276708074534</c:v>
                </c:pt>
              </c:numCache>
            </c:numRef>
          </c:val>
        </c:ser>
        <c:ser>
          <c:idx val="4"/>
          <c:order val="4"/>
          <c:tx>
            <c:strRef>
              <c:f>Data!$A$19</c:f>
              <c:strCache>
                <c:ptCount val="1"/>
                <c:pt idx="0">
                  <c:v>b = 500</c:v>
                </c:pt>
              </c:strCache>
            </c:strRef>
          </c:tx>
          <c:marker>
            <c:symbol val="none"/>
          </c:marker>
          <c:cat>
            <c:numRef>
              <c:f>Data!$B$14:$I$14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Data!$B$19:$I$19</c:f>
              <c:numCache>
                <c:formatCode>General</c:formatCode>
                <c:ptCount val="8"/>
                <c:pt idx="0">
                  <c:v>1.991912718564695</c:v>
                </c:pt>
                <c:pt idx="1">
                  <c:v>1.989794949878493</c:v>
                </c:pt>
                <c:pt idx="2">
                  <c:v>1.992518623574145</c:v>
                </c:pt>
                <c:pt idx="3">
                  <c:v>2.897768181818182</c:v>
                </c:pt>
                <c:pt idx="4">
                  <c:v>2.901619036544851</c:v>
                </c:pt>
                <c:pt idx="5">
                  <c:v>3.436278019672131</c:v>
                </c:pt>
                <c:pt idx="6">
                  <c:v>3.469034807361313</c:v>
                </c:pt>
                <c:pt idx="7">
                  <c:v>3.091636566371682</c:v>
                </c:pt>
              </c:numCache>
            </c:numRef>
          </c:val>
        </c:ser>
        <c:ser>
          <c:idx val="5"/>
          <c:order val="5"/>
          <c:tx>
            <c:strRef>
              <c:f>Data!$A$20</c:f>
              <c:strCache>
                <c:ptCount val="1"/>
                <c:pt idx="0">
                  <c:v>b = 1000</c:v>
                </c:pt>
              </c:strCache>
            </c:strRef>
          </c:tx>
          <c:marker>
            <c:symbol val="none"/>
          </c:marker>
          <c:cat>
            <c:numRef>
              <c:f>Data!$B$14:$I$14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Data!$B$20:$I$20</c:f>
              <c:numCache>
                <c:formatCode>General</c:formatCode>
                <c:ptCount val="8"/>
                <c:pt idx="0">
                  <c:v>1.247815025240499</c:v>
                </c:pt>
                <c:pt idx="1">
                  <c:v>1.249123755720824</c:v>
                </c:pt>
                <c:pt idx="2">
                  <c:v>1.242891805196894</c:v>
                </c:pt>
                <c:pt idx="3">
                  <c:v>1.222139291878528</c:v>
                </c:pt>
                <c:pt idx="4">
                  <c:v>1.21652117384844</c:v>
                </c:pt>
                <c:pt idx="5">
                  <c:v>1.219181907022197</c:v>
                </c:pt>
                <c:pt idx="6">
                  <c:v>1.174474380239387</c:v>
                </c:pt>
                <c:pt idx="7">
                  <c:v>0.852499023818821</c:v>
                </c:pt>
              </c:numCache>
            </c:numRef>
          </c:val>
        </c:ser>
        <c:ser>
          <c:idx val="6"/>
          <c:order val="6"/>
          <c:tx>
            <c:strRef>
              <c:f>Data!$A$21</c:f>
              <c:strCache>
                <c:ptCount val="1"/>
                <c:pt idx="0">
                  <c:v>b = 2000</c:v>
                </c:pt>
              </c:strCache>
            </c:strRef>
          </c:tx>
          <c:marker>
            <c:symbol val="none"/>
          </c:marker>
          <c:cat>
            <c:numRef>
              <c:f>Data!$B$14:$I$14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Data!$B$21:$I$21</c:f>
              <c:numCache>
                <c:formatCode>General</c:formatCode>
                <c:ptCount val="8"/>
                <c:pt idx="0">
                  <c:v>1.0</c:v>
                </c:pt>
                <c:pt idx="1">
                  <c:v>0.996879875195008</c:v>
                </c:pt>
                <c:pt idx="2">
                  <c:v>0.991785281647486</c:v>
                </c:pt>
                <c:pt idx="3">
                  <c:v>0.973868113894878</c:v>
                </c:pt>
                <c:pt idx="4">
                  <c:v>0.979768137621541</c:v>
                </c:pt>
                <c:pt idx="5">
                  <c:v>0.961784140969163</c:v>
                </c:pt>
                <c:pt idx="6">
                  <c:v>0.935177583437444</c:v>
                </c:pt>
                <c:pt idx="7">
                  <c:v>0.645788656363233</c:v>
                </c:pt>
              </c:numCache>
            </c:numRef>
          </c:val>
        </c:ser>
        <c:marker val="1"/>
        <c:axId val="498032984"/>
        <c:axId val="491476104"/>
      </c:lineChart>
      <c:catAx>
        <c:axId val="498032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491476104"/>
        <c:crosses val="autoZero"/>
        <c:auto val="1"/>
        <c:lblAlgn val="ctr"/>
        <c:lblOffset val="100"/>
      </c:catAx>
      <c:valAx>
        <c:axId val="491476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(vs. 1 thread tile size 2000)</a:t>
                </a:r>
              </a:p>
            </c:rich>
          </c:tx>
          <c:layout/>
        </c:title>
        <c:numFmt formatCode="General" sourceLinked="1"/>
        <c:tickLblPos val="nextTo"/>
        <c:crossAx val="4980329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i="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12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12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1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491" cy="58348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autoPageBreaks="0"/>
  </sheetPr>
  <dimension ref="A1:S33"/>
  <sheetViews>
    <sheetView workbookViewId="0">
      <selection activeCell="K26" sqref="K26:S33"/>
    </sheetView>
  </sheetViews>
  <sheetFormatPr baseColWidth="10" defaultRowHeight="13"/>
  <cols>
    <col min="1" max="1" width="9.28515625" customWidth="1"/>
    <col min="11" max="11" width="12.140625" customWidth="1"/>
  </cols>
  <sheetData>
    <row r="1" spans="1:19">
      <c r="A1" t="s">
        <v>17</v>
      </c>
      <c r="K1" t="s">
        <v>18</v>
      </c>
    </row>
    <row r="2" spans="1:19">
      <c r="A2" t="s">
        <v>2</v>
      </c>
      <c r="K2" t="s">
        <v>2</v>
      </c>
    </row>
    <row r="3" spans="1:19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>
      <c r="A4" t="s">
        <v>4</v>
      </c>
      <c r="B4">
        <v>6.2143784999999996</v>
      </c>
      <c r="C4">
        <v>3.8636135999999999</v>
      </c>
      <c r="D4">
        <v>3.0656933999999998</v>
      </c>
      <c r="E4">
        <v>2.8337165999999998</v>
      </c>
      <c r="F4">
        <v>3.2896709999999998</v>
      </c>
      <c r="G4">
        <v>3.3216678000000002</v>
      </c>
      <c r="H4">
        <v>3.4076591999999999</v>
      </c>
      <c r="I4">
        <v>3.4729999999999999</v>
      </c>
      <c r="K4" t="s">
        <v>4</v>
      </c>
      <c r="L4">
        <v>22.148900000000001</v>
      </c>
      <c r="M4">
        <v>10.142899999999999</v>
      </c>
      <c r="N4">
        <v>6.6725000000000003</v>
      </c>
      <c r="O4">
        <v>4.9478900000000001</v>
      </c>
      <c r="P4">
        <v>4.0221400000000003</v>
      </c>
      <c r="Q4">
        <v>3.3427899999999999</v>
      </c>
      <c r="R4">
        <v>2.9804599999999999</v>
      </c>
      <c r="S4">
        <v>2.7031800000000001</v>
      </c>
    </row>
    <row r="5" spans="1:19">
      <c r="A5" t="s">
        <v>6</v>
      </c>
      <c r="B5">
        <v>5.125</v>
      </c>
      <c r="C5">
        <v>2.8580000000000001</v>
      </c>
      <c r="D5">
        <v>2.097</v>
      </c>
      <c r="E5">
        <v>1.736</v>
      </c>
      <c r="F5">
        <v>1.5609999999999999</v>
      </c>
      <c r="G5">
        <v>1.538</v>
      </c>
      <c r="H5">
        <v>1.536</v>
      </c>
      <c r="I5">
        <v>1.556</v>
      </c>
      <c r="K5" t="s">
        <v>6</v>
      </c>
      <c r="L5">
        <v>18.889900000000001</v>
      </c>
      <c r="M5">
        <v>8.0693599999999996</v>
      </c>
      <c r="N5">
        <v>5.1963699999999999</v>
      </c>
      <c r="O5">
        <v>3.8111700000000002</v>
      </c>
      <c r="P5">
        <v>2.9888699999999999</v>
      </c>
      <c r="Q5">
        <v>2.4813399999999999</v>
      </c>
      <c r="R5">
        <v>2.1719499999999998</v>
      </c>
      <c r="S5">
        <v>1.86694</v>
      </c>
    </row>
    <row r="6" spans="1:19">
      <c r="A6" t="s">
        <v>8</v>
      </c>
      <c r="B6">
        <v>5.3280000000000003</v>
      </c>
      <c r="C6">
        <v>3.1930000000000001</v>
      </c>
      <c r="D6">
        <v>2.5190000000000001</v>
      </c>
      <c r="E6">
        <v>2.262</v>
      </c>
      <c r="F6">
        <v>2.0350000000000001</v>
      </c>
      <c r="G6">
        <v>1.9930000000000001</v>
      </c>
      <c r="H6">
        <v>1.9910000000000001</v>
      </c>
      <c r="I6">
        <v>1.9830000000000001</v>
      </c>
      <c r="K6" t="s">
        <v>8</v>
      </c>
      <c r="L6">
        <v>18.227399999999999</v>
      </c>
      <c r="M6">
        <v>8.1113</v>
      </c>
      <c r="N6">
        <v>5.2344400000000002</v>
      </c>
      <c r="O6">
        <v>3.9575</v>
      </c>
      <c r="P6">
        <v>3.1168800000000001</v>
      </c>
      <c r="Q6">
        <v>2.6379899999999998</v>
      </c>
      <c r="R6">
        <v>2.31995</v>
      </c>
      <c r="S6">
        <v>2.0361899999999999</v>
      </c>
    </row>
    <row r="7" spans="1:19">
      <c r="A7" t="s">
        <v>10</v>
      </c>
      <c r="B7">
        <v>6.1379999999999999</v>
      </c>
      <c r="C7">
        <v>4.3789999999999996</v>
      </c>
      <c r="D7">
        <v>4.133</v>
      </c>
      <c r="E7">
        <v>4.133</v>
      </c>
      <c r="F7">
        <v>4.1479999999999997</v>
      </c>
      <c r="G7">
        <v>4.0919999999999996</v>
      </c>
      <c r="H7">
        <v>4.0359999999999996</v>
      </c>
      <c r="I7">
        <v>2.8980000000000001</v>
      </c>
      <c r="K7" t="s">
        <v>10</v>
      </c>
      <c r="L7">
        <v>20.368600000000001</v>
      </c>
      <c r="M7">
        <v>9.6466200000000004</v>
      </c>
      <c r="N7">
        <v>6.6399800000000004</v>
      </c>
      <c r="O7">
        <v>5.2078100000000003</v>
      </c>
      <c r="P7">
        <v>4.3841999999999999</v>
      </c>
      <c r="Q7">
        <v>3.7777500000000002</v>
      </c>
      <c r="R7">
        <v>3.3887900000000002</v>
      </c>
      <c r="S7">
        <v>3.3828499999999999</v>
      </c>
    </row>
    <row r="8" spans="1:19">
      <c r="A8" t="s">
        <v>12</v>
      </c>
      <c r="B8">
        <v>13.154</v>
      </c>
      <c r="C8">
        <v>13.167999999999999</v>
      </c>
      <c r="D8">
        <v>13.15</v>
      </c>
      <c r="E8">
        <v>9.0419999999999998</v>
      </c>
      <c r="F8">
        <v>9.0299999999999994</v>
      </c>
      <c r="G8">
        <v>7.625</v>
      </c>
      <c r="H8">
        <v>7.5529999999999999</v>
      </c>
      <c r="I8">
        <v>8.4749999999999996</v>
      </c>
      <c r="K8" t="s">
        <v>12</v>
      </c>
      <c r="L8">
        <v>25.6416</v>
      </c>
      <c r="M8">
        <v>14.8543</v>
      </c>
      <c r="N8">
        <v>11.4397</v>
      </c>
      <c r="O8">
        <v>11.3812</v>
      </c>
      <c r="P8">
        <v>10.0771</v>
      </c>
      <c r="Q8">
        <v>10.180300000000001</v>
      </c>
      <c r="R8">
        <v>10.0671</v>
      </c>
      <c r="S8">
        <v>10.048400000000001</v>
      </c>
    </row>
    <row r="9" spans="1:19">
      <c r="A9" t="s">
        <v>14</v>
      </c>
      <c r="B9">
        <v>20.998000000000001</v>
      </c>
      <c r="C9">
        <v>20.975999999999999</v>
      </c>
      <c r="D9">
        <v>21.081175200000001</v>
      </c>
      <c r="E9">
        <v>21.439143699999999</v>
      </c>
      <c r="F9">
        <v>21.538153600000001</v>
      </c>
      <c r="G9">
        <v>21.491148899999999</v>
      </c>
      <c r="H9">
        <v>22.309230700000001</v>
      </c>
      <c r="I9">
        <v>30.735073199999999</v>
      </c>
      <c r="K9" t="s">
        <v>14</v>
      </c>
      <c r="L9">
        <v>31.828800000000001</v>
      </c>
      <c r="M9">
        <v>32.481400000000001</v>
      </c>
      <c r="N9">
        <v>32.107300000000002</v>
      </c>
      <c r="O9">
        <v>31.812100000000001</v>
      </c>
      <c r="P9">
        <v>32.137999999999998</v>
      </c>
      <c r="Q9">
        <v>31.4817</v>
      </c>
      <c r="R9">
        <v>30.874199999999998</v>
      </c>
      <c r="S9">
        <v>31.3278</v>
      </c>
    </row>
    <row r="10" spans="1:19">
      <c r="A10" t="s">
        <v>16</v>
      </c>
      <c r="B10">
        <v>26.201619900000001</v>
      </c>
      <c r="C10">
        <v>26.283628100000001</v>
      </c>
      <c r="D10">
        <v>26.418641600000001</v>
      </c>
      <c r="E10">
        <v>26.904690200000001</v>
      </c>
      <c r="F10">
        <v>26.742674000000001</v>
      </c>
      <c r="G10">
        <v>27.242723999999999</v>
      </c>
      <c r="H10">
        <v>28.017801500000001</v>
      </c>
      <c r="I10">
        <v>40.573056899999997</v>
      </c>
      <c r="K10" t="s">
        <v>16</v>
      </c>
      <c r="L10">
        <v>42.787799999999997</v>
      </c>
      <c r="M10">
        <v>42.885800000000003</v>
      </c>
      <c r="N10">
        <v>42.643999999999998</v>
      </c>
      <c r="O10">
        <v>42.5777</v>
      </c>
      <c r="P10">
        <v>43.165599999999998</v>
      </c>
      <c r="Q10">
        <v>43.025300000000001</v>
      </c>
      <c r="R10">
        <v>42.935400000000001</v>
      </c>
      <c r="S10">
        <v>42.694099999999999</v>
      </c>
    </row>
    <row r="12" spans="1:19">
      <c r="K12" t="s">
        <v>1</v>
      </c>
    </row>
    <row r="13" spans="1:19">
      <c r="A13" t="s">
        <v>1</v>
      </c>
      <c r="L13">
        <v>1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>
        <v>8</v>
      </c>
    </row>
    <row r="14" spans="1:19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K14" t="s">
        <v>4</v>
      </c>
      <c r="L14">
        <f>$L$10/L3</f>
        <v>42.787799999999997</v>
      </c>
      <c r="M14">
        <f t="shared" ref="M14:S14" si="0">$L$10/M3</f>
        <v>21.393899999999999</v>
      </c>
      <c r="N14">
        <f t="shared" si="0"/>
        <v>14.262599999999999</v>
      </c>
      <c r="O14">
        <f t="shared" si="0"/>
        <v>10.696949999999999</v>
      </c>
      <c r="P14">
        <f t="shared" si="0"/>
        <v>8.5575599999999987</v>
      </c>
      <c r="Q14">
        <f t="shared" si="0"/>
        <v>7.1312999999999995</v>
      </c>
      <c r="R14">
        <f t="shared" si="0"/>
        <v>6.1125428571428566</v>
      </c>
      <c r="S14">
        <f t="shared" si="0"/>
        <v>5.3484749999999996</v>
      </c>
    </row>
    <row r="15" spans="1:19">
      <c r="A15" t="s">
        <v>4</v>
      </c>
      <c r="B15">
        <f>$B$10/B4</f>
        <v>4.2162896740196949</v>
      </c>
      <c r="C15">
        <f t="shared" ref="C15:I15" si="1">$B$10/C4</f>
        <v>6.781635694625364</v>
      </c>
      <c r="D15">
        <f t="shared" si="1"/>
        <v>8.5467189576100484</v>
      </c>
      <c r="E15">
        <f t="shared" si="1"/>
        <v>9.2463797897079765</v>
      </c>
      <c r="F15">
        <f t="shared" si="1"/>
        <v>7.9648146881557462</v>
      </c>
      <c r="G15">
        <f t="shared" si="1"/>
        <v>7.8880916086792299</v>
      </c>
      <c r="H15">
        <f t="shared" si="1"/>
        <v>7.6890376537653768</v>
      </c>
      <c r="I15">
        <f t="shared" si="1"/>
        <v>7.5443765908436511</v>
      </c>
      <c r="K15" t="s">
        <v>6</v>
      </c>
      <c r="L15">
        <f t="shared" ref="L15:S20" si="2">$L$10/L4</f>
        <v>1.9318250567748283</v>
      </c>
      <c r="M15">
        <f t="shared" si="2"/>
        <v>4.2184976683197117</v>
      </c>
      <c r="N15">
        <f t="shared" si="2"/>
        <v>6.4125590108654924</v>
      </c>
      <c r="O15">
        <f t="shared" si="2"/>
        <v>8.6476861854244937</v>
      </c>
      <c r="P15">
        <f t="shared" si="2"/>
        <v>10.638068292003759</v>
      </c>
      <c r="Q15">
        <f t="shared" si="2"/>
        <v>12.800026325315081</v>
      </c>
      <c r="R15">
        <f t="shared" si="2"/>
        <v>14.356106104426834</v>
      </c>
      <c r="S15">
        <f t="shared" si="2"/>
        <v>15.828690653230638</v>
      </c>
    </row>
    <row r="16" spans="1:19">
      <c r="A16" t="s">
        <v>6</v>
      </c>
      <c r="B16">
        <f t="shared" ref="B16:I21" si="3">$B$10/B5</f>
        <v>5.1125112000000001</v>
      </c>
      <c r="C16">
        <f t="shared" si="3"/>
        <v>9.1678166200139959</v>
      </c>
      <c r="D16">
        <f t="shared" si="3"/>
        <v>12.494811587982833</v>
      </c>
      <c r="E16">
        <f t="shared" si="3"/>
        <v>15.093099020737327</v>
      </c>
      <c r="F16">
        <f t="shared" si="3"/>
        <v>16.785150480461244</v>
      </c>
      <c r="G16">
        <f t="shared" si="3"/>
        <v>17.03616378413524</v>
      </c>
      <c r="H16">
        <f t="shared" si="3"/>
        <v>17.058346289062499</v>
      </c>
      <c r="I16">
        <f t="shared" si="3"/>
        <v>16.83908733933162</v>
      </c>
      <c r="K16" t="s">
        <v>8</v>
      </c>
      <c r="L16">
        <f t="shared" si="2"/>
        <v>2.265115220302913</v>
      </c>
      <c r="M16">
        <f t="shared" si="2"/>
        <v>5.3025023050155156</v>
      </c>
      <c r="N16">
        <f t="shared" si="2"/>
        <v>8.2341711617917888</v>
      </c>
      <c r="O16">
        <f t="shared" si="2"/>
        <v>11.226946055935578</v>
      </c>
      <c r="P16">
        <f t="shared" si="2"/>
        <v>14.315711288881751</v>
      </c>
      <c r="Q16">
        <f t="shared" si="2"/>
        <v>17.243827931682073</v>
      </c>
      <c r="R16">
        <f t="shared" si="2"/>
        <v>19.700177260065839</v>
      </c>
      <c r="S16">
        <f t="shared" si="2"/>
        <v>22.918679764748731</v>
      </c>
    </row>
    <row r="17" spans="1:19">
      <c r="A17" t="s">
        <v>8</v>
      </c>
      <c r="B17">
        <f t="shared" si="3"/>
        <v>4.9177214527027022</v>
      </c>
      <c r="C17">
        <f t="shared" si="3"/>
        <v>8.2059567491387408</v>
      </c>
      <c r="D17">
        <f t="shared" si="3"/>
        <v>10.401595831679238</v>
      </c>
      <c r="E17">
        <f t="shared" si="3"/>
        <v>11.583386339522546</v>
      </c>
      <c r="F17">
        <f t="shared" si="3"/>
        <v>12.875488894348894</v>
      </c>
      <c r="G17">
        <f t="shared" si="3"/>
        <v>13.14682383341696</v>
      </c>
      <c r="H17">
        <f t="shared" si="3"/>
        <v>13.160030085384228</v>
      </c>
      <c r="I17">
        <f t="shared" si="3"/>
        <v>13.213121482602117</v>
      </c>
      <c r="K17" t="s">
        <v>10</v>
      </c>
      <c r="L17">
        <f t="shared" si="2"/>
        <v>2.3474439579973008</v>
      </c>
      <c r="M17">
        <f t="shared" si="2"/>
        <v>5.2750853747241502</v>
      </c>
      <c r="N17">
        <f t="shared" si="2"/>
        <v>8.1742841641130664</v>
      </c>
      <c r="O17">
        <f t="shared" si="2"/>
        <v>10.811825647504737</v>
      </c>
      <c r="P17">
        <f t="shared" si="2"/>
        <v>13.727766227766226</v>
      </c>
      <c r="Q17">
        <f t="shared" si="2"/>
        <v>16.21984920337075</v>
      </c>
      <c r="R17">
        <f t="shared" si="2"/>
        <v>18.443414728765706</v>
      </c>
      <c r="S17">
        <f t="shared" si="2"/>
        <v>21.013657861005111</v>
      </c>
    </row>
    <row r="18" spans="1:19">
      <c r="A18" t="s">
        <v>10</v>
      </c>
      <c r="B18">
        <f t="shared" si="3"/>
        <v>4.2687552785923755</v>
      </c>
      <c r="C18">
        <f t="shared" si="3"/>
        <v>5.9834710892897931</v>
      </c>
      <c r="D18">
        <f t="shared" si="3"/>
        <v>6.3396128478103071</v>
      </c>
      <c r="E18">
        <f t="shared" si="3"/>
        <v>6.3396128478103071</v>
      </c>
      <c r="F18">
        <f t="shared" si="3"/>
        <v>6.3166875361620063</v>
      </c>
      <c r="G18">
        <f t="shared" si="3"/>
        <v>6.4031329178885636</v>
      </c>
      <c r="H18">
        <f t="shared" si="3"/>
        <v>6.4919771803766118</v>
      </c>
      <c r="I18">
        <f t="shared" si="3"/>
        <v>9.041276708074534</v>
      </c>
      <c r="K18" t="s">
        <v>12</v>
      </c>
      <c r="L18">
        <f t="shared" si="2"/>
        <v>2.1006745677169758</v>
      </c>
      <c r="M18">
        <f t="shared" si="2"/>
        <v>4.4355224938890512</v>
      </c>
      <c r="N18">
        <f t="shared" si="2"/>
        <v>6.4439651926662425</v>
      </c>
      <c r="O18">
        <f t="shared" si="2"/>
        <v>8.2160831520351163</v>
      </c>
      <c r="P18">
        <f t="shared" si="2"/>
        <v>9.7595456411660049</v>
      </c>
      <c r="Q18">
        <f t="shared" si="2"/>
        <v>11.326265634306134</v>
      </c>
      <c r="R18">
        <f t="shared" si="2"/>
        <v>12.6262766356133</v>
      </c>
      <c r="S18">
        <f t="shared" si="2"/>
        <v>12.648447315133689</v>
      </c>
    </row>
    <row r="19" spans="1:19">
      <c r="A19" t="s">
        <v>12</v>
      </c>
      <c r="B19">
        <f t="shared" si="3"/>
        <v>1.9919127185646952</v>
      </c>
      <c r="C19">
        <f t="shared" si="3"/>
        <v>1.9897949498784935</v>
      </c>
      <c r="D19">
        <f t="shared" si="3"/>
        <v>1.9925186235741446</v>
      </c>
      <c r="E19">
        <f t="shared" si="3"/>
        <v>2.897768181818182</v>
      </c>
      <c r="F19">
        <f t="shared" si="3"/>
        <v>2.9016190365448509</v>
      </c>
      <c r="G19">
        <f t="shared" si="3"/>
        <v>3.4362780196721312</v>
      </c>
      <c r="H19">
        <f t="shared" si="3"/>
        <v>3.4690348073613135</v>
      </c>
      <c r="I19">
        <f t="shared" si="3"/>
        <v>3.0916365663716818</v>
      </c>
      <c r="K19" t="s">
        <v>14</v>
      </c>
      <c r="L19">
        <f t="shared" si="2"/>
        <v>1.6686868214152002</v>
      </c>
      <c r="M19">
        <f t="shared" si="2"/>
        <v>2.8804992493756014</v>
      </c>
      <c r="N19">
        <f t="shared" si="2"/>
        <v>3.7402903922305653</v>
      </c>
      <c r="O19">
        <f t="shared" si="2"/>
        <v>3.7595156925456013</v>
      </c>
      <c r="P19">
        <f t="shared" si="2"/>
        <v>4.2460430084051959</v>
      </c>
      <c r="Q19">
        <f t="shared" si="2"/>
        <v>4.2029999115939605</v>
      </c>
      <c r="R19">
        <f t="shared" si="2"/>
        <v>4.25026075036505</v>
      </c>
      <c r="S19">
        <f t="shared" si="2"/>
        <v>4.2581704549978099</v>
      </c>
    </row>
    <row r="20" spans="1:19">
      <c r="A20" t="s">
        <v>14</v>
      </c>
      <c r="B20">
        <f t="shared" si="3"/>
        <v>1.2478150252404991</v>
      </c>
      <c r="C20">
        <f t="shared" si="3"/>
        <v>1.2491237557208239</v>
      </c>
      <c r="D20">
        <f t="shared" si="3"/>
        <v>1.2428918051968942</v>
      </c>
      <c r="E20">
        <f t="shared" si="3"/>
        <v>1.2221392918785279</v>
      </c>
      <c r="F20">
        <f t="shared" si="3"/>
        <v>1.2165211738484398</v>
      </c>
      <c r="G20">
        <f t="shared" si="3"/>
        <v>1.2191819070221974</v>
      </c>
      <c r="H20">
        <f t="shared" si="3"/>
        <v>1.1744743802393867</v>
      </c>
      <c r="I20">
        <f t="shared" si="3"/>
        <v>0.85249902381882081</v>
      </c>
      <c r="K20" t="s">
        <v>16</v>
      </c>
      <c r="L20">
        <f t="shared" si="2"/>
        <v>1.3443108128487407</v>
      </c>
      <c r="M20">
        <f t="shared" si="2"/>
        <v>1.3173015941431094</v>
      </c>
      <c r="N20">
        <f t="shared" si="2"/>
        <v>1.3326502072737352</v>
      </c>
      <c r="O20">
        <f t="shared" si="2"/>
        <v>1.34501651887175</v>
      </c>
      <c r="P20">
        <f t="shared" si="2"/>
        <v>1.3313771858858672</v>
      </c>
      <c r="Q20">
        <f t="shared" si="2"/>
        <v>1.35913244837477</v>
      </c>
      <c r="R20">
        <f t="shared" si="2"/>
        <v>1.3858755854402705</v>
      </c>
      <c r="S20">
        <f t="shared" si="2"/>
        <v>1.3658092812134908</v>
      </c>
    </row>
    <row r="21" spans="1:19">
      <c r="A21" t="s">
        <v>16</v>
      </c>
      <c r="B21">
        <f t="shared" si="3"/>
        <v>1</v>
      </c>
      <c r="C21">
        <f t="shared" si="3"/>
        <v>0.99687987519500776</v>
      </c>
      <c r="D21">
        <f t="shared" si="3"/>
        <v>0.99178528164748636</v>
      </c>
      <c r="E21">
        <f t="shared" si="3"/>
        <v>0.97386811389487771</v>
      </c>
      <c r="F21">
        <f t="shared" si="3"/>
        <v>0.9797681376215408</v>
      </c>
      <c r="G21">
        <f t="shared" si="3"/>
        <v>0.96178414096916309</v>
      </c>
      <c r="H21">
        <f t="shared" si="3"/>
        <v>0.93517758343744417</v>
      </c>
      <c r="I21">
        <f t="shared" si="3"/>
        <v>0.64578865636323302</v>
      </c>
    </row>
    <row r="25" spans="1:19">
      <c r="A25" t="s">
        <v>0</v>
      </c>
      <c r="K25" t="s">
        <v>0</v>
      </c>
    </row>
    <row r="26" spans="1:19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</row>
    <row r="27" spans="1:19">
      <c r="A27" t="s">
        <v>3</v>
      </c>
      <c r="B27">
        <f>$B$4/B4</f>
        <v>1</v>
      </c>
      <c r="C27">
        <f t="shared" ref="C27:I27" si="4">$B$4/C4</f>
        <v>1.6084368530020703</v>
      </c>
      <c r="D27">
        <f t="shared" si="4"/>
        <v>2.0270711024135681</v>
      </c>
      <c r="E27">
        <f t="shared" si="4"/>
        <v>2.193013408609739</v>
      </c>
      <c r="F27">
        <f t="shared" si="4"/>
        <v>1.8890577507598785</v>
      </c>
      <c r="G27">
        <f t="shared" si="4"/>
        <v>1.8708609271523176</v>
      </c>
      <c r="H27">
        <f t="shared" si="4"/>
        <v>1.823650234741784</v>
      </c>
      <c r="I27">
        <f t="shared" si="4"/>
        <v>1.7893401957961417</v>
      </c>
      <c r="K27" t="s">
        <v>3</v>
      </c>
      <c r="L27">
        <f>$L4/L4</f>
        <v>1</v>
      </c>
      <c r="M27">
        <f t="shared" ref="M27:S27" si="5">$L4/M4</f>
        <v>2.1836851393585666</v>
      </c>
      <c r="N27">
        <f t="shared" si="5"/>
        <v>3.3194304983139751</v>
      </c>
      <c r="O27">
        <f t="shared" si="5"/>
        <v>4.4764333887778429</v>
      </c>
      <c r="P27">
        <f t="shared" si="5"/>
        <v>5.5067451655089084</v>
      </c>
      <c r="Q27">
        <f t="shared" si="5"/>
        <v>6.6258724000011968</v>
      </c>
      <c r="R27">
        <f t="shared" si="5"/>
        <v>7.431369654348658</v>
      </c>
      <c r="S27">
        <f t="shared" si="5"/>
        <v>8.1936460021160258</v>
      </c>
    </row>
    <row r="28" spans="1:19">
      <c r="A28" t="s">
        <v>5</v>
      </c>
      <c r="B28">
        <f>$B$5/B5</f>
        <v>1</v>
      </c>
      <c r="C28">
        <f t="shared" ref="C28:I28" si="6">$B$5/C5</f>
        <v>1.7932120363890831</v>
      </c>
      <c r="D28">
        <f t="shared" si="6"/>
        <v>2.4439675727229377</v>
      </c>
      <c r="E28">
        <f t="shared" si="6"/>
        <v>2.9521889400921659</v>
      </c>
      <c r="F28">
        <f t="shared" si="6"/>
        <v>3.2831518257527228</v>
      </c>
      <c r="G28">
        <f t="shared" si="6"/>
        <v>3.3322496749024708</v>
      </c>
      <c r="H28">
        <f t="shared" si="6"/>
        <v>3.3365885416666665</v>
      </c>
      <c r="I28">
        <f t="shared" si="6"/>
        <v>3.2937017994858611</v>
      </c>
      <c r="K28" t="s">
        <v>5</v>
      </c>
      <c r="L28">
        <f t="shared" ref="L28:S33" si="7">$L5/L5</f>
        <v>1</v>
      </c>
      <c r="M28">
        <f t="shared" si="7"/>
        <v>2.3409415368752913</v>
      </c>
      <c r="N28">
        <f t="shared" si="7"/>
        <v>3.6352107336467574</v>
      </c>
      <c r="O28">
        <f t="shared" si="7"/>
        <v>4.9564569410443511</v>
      </c>
      <c r="P28">
        <f t="shared" si="7"/>
        <v>6.3200808332245968</v>
      </c>
      <c r="Q28">
        <f t="shared" si="7"/>
        <v>7.6127818033804324</v>
      </c>
      <c r="R28">
        <f t="shared" si="7"/>
        <v>8.6972075784433347</v>
      </c>
      <c r="S28">
        <f t="shared" si="7"/>
        <v>10.118107705657387</v>
      </c>
    </row>
    <row r="29" spans="1:19">
      <c r="A29" t="s">
        <v>7</v>
      </c>
      <c r="B29">
        <f>$B$6/B6</f>
        <v>1</v>
      </c>
      <c r="C29">
        <f t="shared" ref="C29:I29" si="8">$B$6/C6</f>
        <v>1.6686501722518008</v>
      </c>
      <c r="D29">
        <f t="shared" si="8"/>
        <v>2.1151250496228662</v>
      </c>
      <c r="E29">
        <f t="shared" si="8"/>
        <v>2.3554376657824934</v>
      </c>
      <c r="F29">
        <f t="shared" si="8"/>
        <v>2.6181818181818182</v>
      </c>
      <c r="G29">
        <f t="shared" si="8"/>
        <v>2.6733567486201708</v>
      </c>
      <c r="H29">
        <f t="shared" si="8"/>
        <v>2.6760421898543445</v>
      </c>
      <c r="I29">
        <f t="shared" si="8"/>
        <v>2.686838124054463</v>
      </c>
      <c r="K29" t="s">
        <v>7</v>
      </c>
      <c r="L29">
        <f t="shared" si="7"/>
        <v>1</v>
      </c>
      <c r="M29">
        <f t="shared" si="7"/>
        <v>2.2471613674750039</v>
      </c>
      <c r="N29">
        <f t="shared" si="7"/>
        <v>3.482206310512681</v>
      </c>
      <c r="O29">
        <f t="shared" si="7"/>
        <v>4.6057864813644978</v>
      </c>
      <c r="P29">
        <f t="shared" si="7"/>
        <v>5.8479633479633479</v>
      </c>
      <c r="Q29">
        <f t="shared" si="7"/>
        <v>6.909578883922987</v>
      </c>
      <c r="R29">
        <f t="shared" si="7"/>
        <v>7.8568072587771285</v>
      </c>
      <c r="S29">
        <f t="shared" si="7"/>
        <v>8.9517186510099744</v>
      </c>
    </row>
    <row r="30" spans="1:19">
      <c r="A30" t="s">
        <v>9</v>
      </c>
      <c r="B30">
        <f>$B$7/B7</f>
        <v>1</v>
      </c>
      <c r="C30">
        <f t="shared" ref="C30:I30" si="9">$B$7/C7</f>
        <v>1.4016898835350537</v>
      </c>
      <c r="D30">
        <f t="shared" si="9"/>
        <v>1.4851197677232035</v>
      </c>
      <c r="E30">
        <f t="shared" si="9"/>
        <v>1.4851197677232035</v>
      </c>
      <c r="F30">
        <f t="shared" si="9"/>
        <v>1.4797492767598843</v>
      </c>
      <c r="G30">
        <f t="shared" si="9"/>
        <v>1.5</v>
      </c>
      <c r="H30">
        <f t="shared" si="9"/>
        <v>1.5208126858275521</v>
      </c>
      <c r="I30">
        <f t="shared" si="9"/>
        <v>2.1180124223602483</v>
      </c>
      <c r="K30" t="s">
        <v>9</v>
      </c>
      <c r="L30">
        <f t="shared" si="7"/>
        <v>1</v>
      </c>
      <c r="M30">
        <f t="shared" si="7"/>
        <v>2.1114753146698013</v>
      </c>
      <c r="N30">
        <f t="shared" si="7"/>
        <v>3.0675694806309655</v>
      </c>
      <c r="O30">
        <f t="shared" si="7"/>
        <v>3.9111641937781907</v>
      </c>
      <c r="P30">
        <f t="shared" si="7"/>
        <v>4.6459103143104787</v>
      </c>
      <c r="Q30">
        <f t="shared" si="7"/>
        <v>5.391727880352061</v>
      </c>
      <c r="R30">
        <f t="shared" si="7"/>
        <v>6.0105819481289782</v>
      </c>
      <c r="S30">
        <f t="shared" si="7"/>
        <v>6.0211360243581602</v>
      </c>
    </row>
    <row r="31" spans="1:19">
      <c r="A31" t="s">
        <v>11</v>
      </c>
      <c r="B31">
        <f>$B$8/B8</f>
        <v>1</v>
      </c>
      <c r="C31">
        <f t="shared" ref="C31:I31" si="10">$B$8/C8</f>
        <v>0.99893681652490895</v>
      </c>
      <c r="D31">
        <f t="shared" si="10"/>
        <v>1.0003041825095056</v>
      </c>
      <c r="E31">
        <f t="shared" si="10"/>
        <v>1.4547666445476666</v>
      </c>
      <c r="F31">
        <f t="shared" si="10"/>
        <v>1.456699889258029</v>
      </c>
      <c r="G31">
        <f t="shared" si="10"/>
        <v>1.7251147540983607</v>
      </c>
      <c r="H31">
        <f t="shared" si="10"/>
        <v>1.7415596451741031</v>
      </c>
      <c r="I31">
        <f t="shared" si="10"/>
        <v>1.552094395280236</v>
      </c>
      <c r="K31" t="s">
        <v>11</v>
      </c>
      <c r="L31">
        <f t="shared" si="7"/>
        <v>1</v>
      </c>
      <c r="M31">
        <f t="shared" si="7"/>
        <v>1.726207226190396</v>
      </c>
      <c r="N31">
        <f t="shared" si="7"/>
        <v>2.2414573808753726</v>
      </c>
      <c r="O31">
        <f t="shared" si="7"/>
        <v>2.2529785962815874</v>
      </c>
      <c r="P31">
        <f t="shared" si="7"/>
        <v>2.5445415843843966</v>
      </c>
      <c r="Q31">
        <f t="shared" si="7"/>
        <v>2.5187469917389467</v>
      </c>
      <c r="R31">
        <f t="shared" si="7"/>
        <v>2.5470691658968323</v>
      </c>
      <c r="S31">
        <f t="shared" si="7"/>
        <v>2.5518092432626087</v>
      </c>
    </row>
    <row r="32" spans="1:19">
      <c r="A32" t="s">
        <v>13</v>
      </c>
      <c r="B32">
        <f>$B$9/B9</f>
        <v>1</v>
      </c>
      <c r="C32">
        <f t="shared" ref="C32:I32" si="11">$B$9/C9</f>
        <v>1.001048817696415</v>
      </c>
      <c r="D32">
        <f t="shared" si="11"/>
        <v>0.99605452735860767</v>
      </c>
      <c r="E32">
        <f t="shared" si="11"/>
        <v>0.97942344590936259</v>
      </c>
      <c r="F32">
        <f t="shared" si="11"/>
        <v>0.97492108144311873</v>
      </c>
      <c r="G32">
        <f t="shared" si="11"/>
        <v>0.9770533952235565</v>
      </c>
      <c r="H32">
        <f t="shared" si="11"/>
        <v>0.94122474604200501</v>
      </c>
      <c r="I32">
        <f t="shared" si="11"/>
        <v>0.68319342737078637</v>
      </c>
      <c r="K32" t="s">
        <v>13</v>
      </c>
      <c r="L32">
        <f t="shared" si="7"/>
        <v>1</v>
      </c>
      <c r="M32">
        <f t="shared" si="7"/>
        <v>0.97990850148084752</v>
      </c>
      <c r="N32">
        <f t="shared" si="7"/>
        <v>0.99132596013990582</v>
      </c>
      <c r="O32">
        <f t="shared" si="7"/>
        <v>1.0005249574847306</v>
      </c>
      <c r="P32">
        <f t="shared" si="7"/>
        <v>0.99037899060302459</v>
      </c>
      <c r="Q32">
        <f t="shared" si="7"/>
        <v>1.0110254528821505</v>
      </c>
      <c r="R32">
        <f t="shared" si="7"/>
        <v>1.030919019764075</v>
      </c>
      <c r="S32">
        <f t="shared" si="7"/>
        <v>1.0159921858540977</v>
      </c>
    </row>
    <row r="33" spans="1:19">
      <c r="A33" t="s">
        <v>15</v>
      </c>
      <c r="B33">
        <f>$B$10/B10</f>
        <v>1</v>
      </c>
      <c r="C33">
        <f t="shared" ref="C33:I33" si="12">$B$10/C10</f>
        <v>0.99687987519500776</v>
      </c>
      <c r="D33">
        <f t="shared" si="12"/>
        <v>0.99178528164748636</v>
      </c>
      <c r="E33">
        <f t="shared" si="12"/>
        <v>0.97386811389487771</v>
      </c>
      <c r="F33">
        <f t="shared" si="12"/>
        <v>0.9797681376215408</v>
      </c>
      <c r="G33">
        <f t="shared" si="12"/>
        <v>0.96178414096916309</v>
      </c>
      <c r="H33">
        <f t="shared" si="12"/>
        <v>0.93517758343744417</v>
      </c>
      <c r="I33">
        <f t="shared" si="12"/>
        <v>0.64578865636323302</v>
      </c>
      <c r="K33" t="s">
        <v>15</v>
      </c>
      <c r="L33">
        <f t="shared" si="7"/>
        <v>1</v>
      </c>
      <c r="M33">
        <f t="shared" si="7"/>
        <v>0.99771486132939091</v>
      </c>
      <c r="N33">
        <f t="shared" si="7"/>
        <v>1.0033721039302128</v>
      </c>
      <c r="O33">
        <f t="shared" si="7"/>
        <v>1.0049345079701346</v>
      </c>
      <c r="P33">
        <f t="shared" si="7"/>
        <v>0.99124766017384214</v>
      </c>
      <c r="Q33">
        <f t="shared" si="7"/>
        <v>0.99447999200470416</v>
      </c>
      <c r="R33">
        <f t="shared" si="7"/>
        <v>0.99656227728168356</v>
      </c>
      <c r="S33">
        <f t="shared" si="7"/>
        <v>1.0021946826376478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Speedup-PerTile</vt:lpstr>
      <vt:lpstr>Speedup-PerTile TBB</vt:lpstr>
      <vt:lpstr>Speedup vs. 2000</vt:lpstr>
    </vt:vector>
  </TitlesOfParts>
  <Company>Rice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 Peixotto</dc:creator>
  <cp:lastModifiedBy>David M Peixotto</cp:lastModifiedBy>
  <dcterms:created xsi:type="dcterms:W3CDTF">2008-09-30T16:07:50Z</dcterms:created>
  <dcterms:modified xsi:type="dcterms:W3CDTF">2009-03-09T22:33:38Z</dcterms:modified>
</cp:coreProperties>
</file>