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80" yWindow="1140" windowWidth="18400" windowHeight="127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4" i="1"/>
  <c r="D94"/>
  <c r="E94"/>
  <c r="F94"/>
  <c r="G94"/>
  <c r="H94"/>
  <c r="I94"/>
  <c r="B94"/>
  <c r="B96"/>
  <c r="D96"/>
  <c r="B95"/>
  <c r="C95"/>
  <c r="D95"/>
  <c r="F96"/>
  <c r="G96"/>
  <c r="H96"/>
  <c r="I96"/>
  <c r="E96"/>
  <c r="F95"/>
  <c r="G95"/>
  <c r="H95"/>
  <c r="I95"/>
  <c r="E95"/>
</calcChain>
</file>

<file path=xl/sharedStrings.xml><?xml version="1.0" encoding="utf-8"?>
<sst xmlns="http://schemas.openxmlformats.org/spreadsheetml/2006/main" count="103" uniqueCount="103">
  <si>
    <t>BranchMispredictionRate</t>
  </si>
  <si>
    <t>ICacheMissRate</t>
  </si>
  <si>
    <t>ICacheStallPercent</t>
  </si>
  <si>
    <t>anna</t>
  </si>
  <si>
    <t>ansi</t>
  </si>
  <si>
    <t>awards</t>
  </si>
  <si>
    <t>banner</t>
  </si>
  <si>
    <t>bernouilli</t>
  </si>
  <si>
    <t>boyer</t>
  </si>
  <si>
    <t>boyer2</t>
  </si>
  <si>
    <t>bspt</t>
  </si>
  <si>
    <t>cacheprof</t>
  </si>
  <si>
    <t>calendar</t>
  </si>
  <si>
    <t>cichelli</t>
  </si>
  <si>
    <t>circsim</t>
  </si>
  <si>
    <t>clausify</t>
  </si>
  <si>
    <t>comp_lab_zift</t>
  </si>
  <si>
    <t>compress</t>
  </si>
  <si>
    <t>compress2</t>
  </si>
  <si>
    <t>constraints</t>
  </si>
  <si>
    <t>cryptarithm1</t>
  </si>
  <si>
    <t>cryptarithm2</t>
  </si>
  <si>
    <t>cse</t>
  </si>
  <si>
    <t>eliza</t>
  </si>
  <si>
    <t>event</t>
  </si>
  <si>
    <t>exp3_8</t>
  </si>
  <si>
    <t>expert</t>
  </si>
  <si>
    <t>fem</t>
  </si>
  <si>
    <t>fft</t>
  </si>
  <si>
    <t>fft2</t>
  </si>
  <si>
    <t>fibheaps</t>
  </si>
  <si>
    <t>fish</t>
  </si>
  <si>
    <t>fluid</t>
  </si>
  <si>
    <t>fulsom</t>
  </si>
  <si>
    <t>gamteb</t>
  </si>
  <si>
    <t>gcd</t>
  </si>
  <si>
    <t>gen_regexps</t>
  </si>
  <si>
    <t>genfft</t>
  </si>
  <si>
    <t>gg</t>
  </si>
  <si>
    <t>grep</t>
  </si>
  <si>
    <t>hidden</t>
  </si>
  <si>
    <t>hpg</t>
  </si>
  <si>
    <t>ida</t>
  </si>
  <si>
    <t>infer</t>
  </si>
  <si>
    <t>integer</t>
  </si>
  <si>
    <t>integrate</t>
  </si>
  <si>
    <t>knights</t>
  </si>
  <si>
    <t>lcss</t>
  </si>
  <si>
    <t>life</t>
  </si>
  <si>
    <t>lift</t>
  </si>
  <si>
    <t>listcompr</t>
  </si>
  <si>
    <t>listcopy</t>
  </si>
  <si>
    <t>maillist</t>
  </si>
  <si>
    <t>mandel</t>
  </si>
  <si>
    <t>mandel2</t>
  </si>
  <si>
    <t>minimax</t>
  </si>
  <si>
    <t>mkhprog</t>
  </si>
  <si>
    <t>multiplier</t>
  </si>
  <si>
    <t>nucleic2</t>
  </si>
  <si>
    <t>para</t>
  </si>
  <si>
    <t>paraffins</t>
  </si>
  <si>
    <t>parser</t>
  </si>
  <si>
    <t>parstof</t>
  </si>
  <si>
    <t>pic</t>
  </si>
  <si>
    <t>power</t>
  </si>
  <si>
    <t>pretty</t>
  </si>
  <si>
    <t>primes</t>
  </si>
  <si>
    <t>primetest</t>
  </si>
  <si>
    <t>prolog</t>
  </si>
  <si>
    <t>puzzle</t>
  </si>
  <si>
    <t>queens</t>
  </si>
  <si>
    <t>reptile</t>
  </si>
  <si>
    <t>rewrite</t>
  </si>
  <si>
    <t>rfib</t>
  </si>
  <si>
    <t>rsa</t>
  </si>
  <si>
    <t>scc</t>
  </si>
  <si>
    <t>sched</t>
  </si>
  <si>
    <t>scs</t>
  </si>
  <si>
    <t>simple</t>
  </si>
  <si>
    <t>solid</t>
  </si>
  <si>
    <t>sorting</t>
  </si>
  <si>
    <t>sphere</t>
  </si>
  <si>
    <t>symalg</t>
  </si>
  <si>
    <t>tak</t>
  </si>
  <si>
    <t>transform</t>
  </si>
  <si>
    <t>treejoin</t>
  </si>
  <si>
    <t>typecheck</t>
  </si>
  <si>
    <t>veritas</t>
  </si>
  <si>
    <t>wang</t>
  </si>
  <si>
    <t>wave4main</t>
  </si>
  <si>
    <t>wheel-sieve1</t>
  </si>
  <si>
    <t>wheel-sieve2</t>
  </si>
  <si>
    <t>x2n1</t>
  </si>
  <si>
    <t>atom</t>
  </si>
  <si>
    <t>ExecutionWasted</t>
  </si>
  <si>
    <t>Starvation</t>
  </si>
  <si>
    <t>BranchStallPercent</t>
  </si>
  <si>
    <t>AvgICacheMissPenalty</t>
  </si>
  <si>
    <t>ICacheMispredictionCorrelation</t>
  </si>
  <si>
    <t>n</t>
  </si>
  <si>
    <t>MEDIAN</t>
    <phoneticPr fontId="1" type="noConversion"/>
  </si>
  <si>
    <t>GEOMEAN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</si>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</sst>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6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96"/>
  <sheetViews>
    <sheetView tabSelected="1" topLeftCell="A66" workbookViewId="0">
      <selection activeCell="E95" sqref="E95"/>
    </sheetView>
  </sheetViews>
  <sheetFormatPr baseColWidth="10" defaultRowHeight="13"/>
  <cols>
    <col min="2" max="2" width="13.42578125" style="4" bestFit="1" customWidth="1"/>
    <col min="3" max="3" width="8.7109375" style="2" customWidth="1"/>
    <col min="4" max="4" width="14.7109375" style="5" bestFit="1" customWidth="1"/>
    <col min="5" max="5" width="13.85546875" style="5" bestFit="1" customWidth="1"/>
    <col min="6" max="6" width="17.140625" style="5" bestFit="1" customWidth="1"/>
    <col min="7" max="7" width="17" style="3" customWidth="1"/>
    <col min="8" max="8" width="16.85546875" style="3" customWidth="1"/>
    <col min="9" max="9" width="10.7109375" style="5"/>
  </cols>
  <sheetData>
    <row r="1" spans="1:17">
      <c r="A1" t="s">
        <v>99</v>
      </c>
      <c r="B1" s="4" t="s">
        <v>94</v>
      </c>
      <c r="C1" s="2" t="s">
        <v>95</v>
      </c>
      <c r="D1" s="5" t="s">
        <v>96</v>
      </c>
      <c r="E1" s="5" t="s">
        <v>2</v>
      </c>
      <c r="F1" s="5" t="s">
        <v>0</v>
      </c>
      <c r="G1" s="3" t="s">
        <v>97</v>
      </c>
      <c r="H1" s="3" t="s">
        <v>98</v>
      </c>
      <c r="I1" s="5" t="s">
        <v>1</v>
      </c>
    </row>
    <row r="2" spans="1:17">
      <c r="A2" t="s">
        <v>39</v>
      </c>
      <c r="B2" s="4">
        <v>0.27079438736823203</v>
      </c>
      <c r="C2" s="2">
        <v>0.72500605348010105</v>
      </c>
      <c r="D2" s="5">
        <v>4.2477446690314502E-2</v>
      </c>
      <c r="E2" s="5">
        <v>0.78957389635997199</v>
      </c>
      <c r="F2" s="5">
        <v>0.13456007874770801</v>
      </c>
      <c r="G2" s="3">
        <v>97.260685684094398</v>
      </c>
      <c r="H2" s="3">
        <v>0.85710411572734102</v>
      </c>
      <c r="I2" s="5">
        <v>2.5921676308794099E-2</v>
      </c>
      <c r="Q2" s="1"/>
    </row>
    <row r="3" spans="1:17">
      <c r="A3" t="s">
        <v>4</v>
      </c>
      <c r="B3" s="4">
        <v>0.289299368452829</v>
      </c>
      <c r="C3" s="2">
        <v>0.60659964896302798</v>
      </c>
      <c r="D3" s="5">
        <v>3.9482854131432599E-2</v>
      </c>
      <c r="E3" s="5">
        <v>0.66623023594367503</v>
      </c>
      <c r="F3" s="5">
        <v>0.104219689528895</v>
      </c>
      <c r="G3" s="3">
        <v>104.417901032904</v>
      </c>
      <c r="H3" s="3">
        <v>1.04031381799556</v>
      </c>
      <c r="I3" s="5">
        <v>2.0459683004850401E-2</v>
      </c>
      <c r="Q3" s="1"/>
    </row>
    <row r="4" spans="1:17">
      <c r="A4" t="s">
        <v>65</v>
      </c>
      <c r="B4" s="4">
        <v>0.28508885642763199</v>
      </c>
      <c r="C4" s="2">
        <v>0.58528082505207801</v>
      </c>
      <c r="D4" s="5">
        <v>4.4321915240449303E-2</v>
      </c>
      <c r="E4" s="5">
        <v>0.65363158320216397</v>
      </c>
      <c r="F4" s="5">
        <v>7.6531023085784494E-2</v>
      </c>
      <c r="G4" s="3">
        <v>105.540847245235</v>
      </c>
      <c r="H4" s="3">
        <v>1.11843965341037</v>
      </c>
      <c r="I4" s="5">
        <v>1.62156198909802E-2</v>
      </c>
      <c r="Q4" s="1"/>
    </row>
    <row r="5" spans="1:17">
      <c r="A5" t="s">
        <v>75</v>
      </c>
      <c r="B5" s="4">
        <v>0.296988873736376</v>
      </c>
      <c r="C5" s="2">
        <v>0.61757574280870797</v>
      </c>
      <c r="D5" s="5">
        <v>3.64179395142748E-2</v>
      </c>
      <c r="E5" s="5">
        <v>0.61817800051051397</v>
      </c>
      <c r="F5" s="5">
        <v>0.113503755178736</v>
      </c>
      <c r="G5" s="3">
        <v>85.234047675866407</v>
      </c>
      <c r="H5" s="3">
        <v>1.07123907501668</v>
      </c>
      <c r="I5" s="5">
        <v>2.0977072664063099E-2</v>
      </c>
      <c r="Q5" s="1"/>
    </row>
    <row r="6" spans="1:17">
      <c r="A6" t="s">
        <v>41</v>
      </c>
      <c r="B6" s="4">
        <v>0.25458181220415499</v>
      </c>
      <c r="C6" s="2">
        <v>0.47132542271968803</v>
      </c>
      <c r="D6" s="5">
        <v>7.77314140740973E-3</v>
      </c>
      <c r="E6" s="5">
        <v>0.56434336271030805</v>
      </c>
      <c r="F6" s="5">
        <v>4.1999175097493097E-2</v>
      </c>
      <c r="G6" s="3">
        <v>20.721844262976301</v>
      </c>
      <c r="H6" s="3">
        <v>0.19359497457942401</v>
      </c>
      <c r="I6" s="5">
        <v>6.2710373580697795E-2</v>
      </c>
      <c r="Q6" s="1"/>
    </row>
    <row r="7" spans="1:17">
      <c r="A7" t="s">
        <v>6</v>
      </c>
      <c r="B7" s="4">
        <v>0.28070791755468399</v>
      </c>
      <c r="C7" s="2">
        <v>0.46656412280056903</v>
      </c>
      <c r="D7" s="5">
        <v>4.0948086162839202E-2</v>
      </c>
      <c r="E7" s="5">
        <v>0.54702899107310399</v>
      </c>
      <c r="F7" s="5">
        <v>5.37223023627343E-2</v>
      </c>
      <c r="G7" s="3">
        <v>87.936826263914497</v>
      </c>
      <c r="H7" s="3">
        <v>1.1569609547670201</v>
      </c>
      <c r="I7" s="5">
        <v>1.3586065792173901E-2</v>
      </c>
      <c r="Q7" s="1"/>
    </row>
    <row r="8" spans="1:17">
      <c r="A8" t="s">
        <v>52</v>
      </c>
      <c r="B8" s="4">
        <v>0.28083650423781997</v>
      </c>
      <c r="C8" s="2">
        <v>0.52284767144665401</v>
      </c>
      <c r="D8" s="5">
        <v>1.8257354959514801E-2</v>
      </c>
      <c r="E8" s="5">
        <v>0.52620046227079098</v>
      </c>
      <c r="F8" s="5">
        <v>8.9352803589167001E-2</v>
      </c>
      <c r="G8" s="3">
        <v>21.4865344274377</v>
      </c>
      <c r="H8" s="3">
        <v>0.38965683811584101</v>
      </c>
      <c r="I8" s="5">
        <v>5.1854692296294802E-2</v>
      </c>
      <c r="Q8" s="1"/>
    </row>
    <row r="9" spans="1:17">
      <c r="A9" t="s">
        <v>5</v>
      </c>
      <c r="B9" s="4">
        <v>0.30744878198262299</v>
      </c>
      <c r="C9" s="2">
        <v>0.42045836764601402</v>
      </c>
      <c r="D9" s="5">
        <v>3.3787171546412802E-2</v>
      </c>
      <c r="E9" s="5">
        <v>0.473312213868261</v>
      </c>
      <c r="F9" s="5">
        <v>6.1511353232630198E-2</v>
      </c>
      <c r="G9" s="3">
        <v>83.873322379563405</v>
      </c>
      <c r="H9" s="3">
        <v>1.50060929521923</v>
      </c>
      <c r="I9" s="5">
        <v>1.21766640681292E-2</v>
      </c>
      <c r="Q9" s="1"/>
    </row>
    <row r="10" spans="1:17">
      <c r="A10" t="s">
        <v>87</v>
      </c>
      <c r="B10" s="4">
        <v>0.34956376688155</v>
      </c>
      <c r="C10" s="2">
        <v>0.40373205444750099</v>
      </c>
      <c r="D10" s="5">
        <v>4.2868778420396901E-2</v>
      </c>
      <c r="E10" s="5">
        <v>0.44104086713532797</v>
      </c>
      <c r="F10" s="5">
        <v>6.3830004268379398E-2</v>
      </c>
      <c r="G10" s="3">
        <v>95.502872166524796</v>
      </c>
      <c r="H10" s="3">
        <v>2.16001676855055</v>
      </c>
      <c r="I10" s="5">
        <v>8.3988320939711592E-3</v>
      </c>
      <c r="Q10" s="1"/>
    </row>
    <row r="11" spans="1:17">
      <c r="A11" t="s">
        <v>26</v>
      </c>
      <c r="B11" s="4">
        <v>0.33411782145267499</v>
      </c>
      <c r="C11" s="2">
        <v>0.475084152035541</v>
      </c>
      <c r="D11" s="5">
        <v>2.87714073313423E-2</v>
      </c>
      <c r="E11" s="5">
        <v>0.41668040195621397</v>
      </c>
      <c r="F11" s="5">
        <v>7.7266217320679398E-2</v>
      </c>
      <c r="G11" s="3">
        <v>61.0390857205917</v>
      </c>
      <c r="H11" s="3">
        <v>1.67253098912384</v>
      </c>
      <c r="I11" s="5">
        <v>1.28800824348957E-2</v>
      </c>
      <c r="Q11" s="1"/>
    </row>
    <row r="12" spans="1:17">
      <c r="A12" t="s">
        <v>12</v>
      </c>
      <c r="B12" s="4">
        <v>0.36324179371378501</v>
      </c>
      <c r="C12" s="2">
        <v>0.34614633438510001</v>
      </c>
      <c r="D12" s="5">
        <v>4.3381827141180197E-2</v>
      </c>
      <c r="E12" s="5">
        <v>0.37692565897689001</v>
      </c>
      <c r="F12" s="5">
        <v>6.5708986820296703E-2</v>
      </c>
      <c r="G12" s="3">
        <v>101.598008911726</v>
      </c>
      <c r="H12" s="3">
        <v>3.16576027441528</v>
      </c>
      <c r="I12" s="5">
        <v>5.95784686703242E-3</v>
      </c>
    </row>
    <row r="13" spans="1:17">
      <c r="A13" t="s">
        <v>36</v>
      </c>
      <c r="B13" s="4">
        <v>0.176874875751758</v>
      </c>
      <c r="C13" s="2">
        <v>0.32826935434848398</v>
      </c>
      <c r="D13" s="5">
        <v>2.3018919057194599E-2</v>
      </c>
      <c r="E13" s="5">
        <v>0.369073960364658</v>
      </c>
      <c r="F13" s="5">
        <v>1.6263253188462602E-2</v>
      </c>
      <c r="G13" s="3">
        <v>85.248254114943293</v>
      </c>
      <c r="H13" s="3">
        <v>0.87787289934476498</v>
      </c>
      <c r="I13" s="5">
        <v>7.01582378545093E-3</v>
      </c>
    </row>
    <row r="14" spans="1:17">
      <c r="A14" t="s">
        <v>23</v>
      </c>
      <c r="B14" s="4">
        <v>0.27069616364428101</v>
      </c>
      <c r="C14" s="2">
        <v>0.28981706997157802</v>
      </c>
      <c r="D14" s="5">
        <v>3.5571705750565202E-2</v>
      </c>
      <c r="E14" s="5">
        <v>0.35343033302509902</v>
      </c>
      <c r="F14" s="5">
        <v>3.3535811140819001E-2</v>
      </c>
      <c r="G14" s="3">
        <v>94.997678286537194</v>
      </c>
      <c r="H14" s="3">
        <v>2.2532158386033698</v>
      </c>
      <c r="I14" s="5">
        <v>5.4653152697731501E-3</v>
      </c>
    </row>
    <row r="15" spans="1:17">
      <c r="A15" t="s">
        <v>49</v>
      </c>
      <c r="B15" s="4">
        <v>0.39560207574872103</v>
      </c>
      <c r="C15" s="2">
        <v>0.33708467364191502</v>
      </c>
      <c r="D15" s="5">
        <v>4.5758898797172799E-2</v>
      </c>
      <c r="E15" s="5">
        <v>0.32429615978475701</v>
      </c>
      <c r="F15" s="5">
        <v>8.7042834432635705E-2</v>
      </c>
      <c r="G15" s="3">
        <v>62.475427697266397</v>
      </c>
      <c r="H15" s="3">
        <v>2.92294206155597</v>
      </c>
      <c r="I15" s="5">
        <v>7.9499455339362805E-3</v>
      </c>
    </row>
    <row r="16" spans="1:17">
      <c r="A16" t="s">
        <v>22</v>
      </c>
      <c r="B16" s="4">
        <v>0.36406495569557701</v>
      </c>
      <c r="C16" s="2">
        <v>0.26003007444500897</v>
      </c>
      <c r="D16" s="5">
        <v>5.0634782021564399E-2</v>
      </c>
      <c r="E16" s="5">
        <v>0.263223806005151</v>
      </c>
      <c r="F16" s="5">
        <v>6.1486015081734097E-2</v>
      </c>
      <c r="G16" s="3">
        <v>68.249717699129704</v>
      </c>
      <c r="H16" s="3">
        <v>3.5648552404609202</v>
      </c>
      <c r="I16" s="5">
        <v>5.28656037700971E-3</v>
      </c>
      <c r="J16" s="1"/>
      <c r="K16" s="1"/>
      <c r="Q16" s="1"/>
    </row>
    <row r="17" spans="1:9">
      <c r="A17" t="s">
        <v>68</v>
      </c>
      <c r="B17" s="4">
        <v>0.333041103719661</v>
      </c>
      <c r="C17" s="2">
        <v>0.271678091891355</v>
      </c>
      <c r="D17" s="5">
        <v>2.9417681600939001E-2</v>
      </c>
      <c r="E17" s="5">
        <v>0.25857916003310999</v>
      </c>
      <c r="F17" s="5">
        <v>5.59188887750715E-2</v>
      </c>
      <c r="G17" s="3">
        <v>50.987676743823201</v>
      </c>
      <c r="H17" s="3">
        <v>2.64369121098275</v>
      </c>
      <c r="I17" s="5">
        <v>6.74724583810455E-3</v>
      </c>
    </row>
    <row r="18" spans="1:9">
      <c r="A18" t="s">
        <v>80</v>
      </c>
      <c r="B18" s="4">
        <v>0.25784590616515501</v>
      </c>
      <c r="C18" s="2">
        <v>0.19381007529452901</v>
      </c>
      <c r="D18" s="5">
        <v>1.8616487467901999E-2</v>
      </c>
      <c r="E18" s="5">
        <v>0.24578909371598701</v>
      </c>
      <c r="F18" s="5">
        <v>2.1183155508920401E-2</v>
      </c>
      <c r="G18" s="3">
        <v>78.822804408806505</v>
      </c>
      <c r="H18" s="3">
        <v>2.09847279439593</v>
      </c>
      <c r="I18" s="5">
        <v>4.1101285073877501E-3</v>
      </c>
    </row>
    <row r="19" spans="1:9">
      <c r="A19" t="s">
        <v>81</v>
      </c>
      <c r="B19" s="4">
        <v>0.26931183391956798</v>
      </c>
      <c r="C19" s="2">
        <v>0.140773256189833</v>
      </c>
      <c r="D19" s="5">
        <v>1.9663462102843102E-2</v>
      </c>
      <c r="E19" s="5">
        <v>0.23231328731517401</v>
      </c>
      <c r="F19" s="5">
        <v>2.9606953403431498E-2</v>
      </c>
      <c r="G19" s="3">
        <v>17.786532863197301</v>
      </c>
      <c r="H19" s="3">
        <v>0.57534206737192795</v>
      </c>
      <c r="I19" s="5">
        <v>1.70067557140689E-2</v>
      </c>
    </row>
    <row r="20" spans="1:9">
      <c r="A20" t="s">
        <v>34</v>
      </c>
      <c r="B20" s="4">
        <v>0.251586317966769</v>
      </c>
      <c r="C20" s="2">
        <v>0.109028655369189</v>
      </c>
      <c r="D20" s="5">
        <v>3.0307524055430399E-2</v>
      </c>
      <c r="E20" s="5">
        <v>0.19224435180795801</v>
      </c>
      <c r="F20" s="5">
        <v>2.7333818887988699E-2</v>
      </c>
      <c r="G20" s="3">
        <v>20.562131643255899</v>
      </c>
      <c r="H20" s="3">
        <v>0.778591541290508</v>
      </c>
      <c r="I20" s="5">
        <v>1.15766398411613E-2</v>
      </c>
    </row>
    <row r="21" spans="1:9">
      <c r="A21" t="s">
        <v>56</v>
      </c>
      <c r="B21" s="4">
        <v>0.31050747245867899</v>
      </c>
      <c r="C21" s="2">
        <v>0.10647048570658001</v>
      </c>
      <c r="D21" s="5">
        <v>3.9733749666106502E-2</v>
      </c>
      <c r="E21" s="5">
        <v>0.182579318737213</v>
      </c>
      <c r="F21" s="5">
        <v>3.3264152842535498E-2</v>
      </c>
      <c r="G21" s="3">
        <v>61.021490024215801</v>
      </c>
      <c r="H21" s="3">
        <v>3.1869211672106799</v>
      </c>
      <c r="I21" s="5">
        <v>3.64297276256235E-3</v>
      </c>
    </row>
    <row r="22" spans="1:9">
      <c r="A22" t="s">
        <v>63</v>
      </c>
      <c r="B22" s="4">
        <v>0.30412241945785201</v>
      </c>
      <c r="C22" s="2">
        <v>3.1953842305775998E-2</v>
      </c>
      <c r="D22" s="5">
        <v>5.2685294266051598E-2</v>
      </c>
      <c r="E22" s="5">
        <v>0.155317611543386</v>
      </c>
      <c r="F22" s="5">
        <v>4.86134289623079E-2</v>
      </c>
      <c r="G22" s="3">
        <v>32.408599524305899</v>
      </c>
      <c r="H22" s="3">
        <v>1.99328664945231</v>
      </c>
      <c r="I22" s="5">
        <v>5.71244915903931E-3</v>
      </c>
    </row>
    <row r="23" spans="1:9">
      <c r="A23" t="s">
        <v>77</v>
      </c>
      <c r="B23" s="4">
        <v>0.27072174060733101</v>
      </c>
      <c r="C23" s="2">
        <v>5.0465164131716901E-2</v>
      </c>
      <c r="D23" s="5">
        <v>3.0113593057813099E-2</v>
      </c>
      <c r="E23" s="5">
        <v>0.13330395825925001</v>
      </c>
      <c r="F23" s="5">
        <v>3.4100059962530897E-2</v>
      </c>
      <c r="G23" s="3">
        <v>18.676418296407601</v>
      </c>
      <c r="H23" s="3">
        <v>1.2990344361116599</v>
      </c>
      <c r="I23" s="5">
        <v>8.2073925218743397E-3</v>
      </c>
    </row>
    <row r="24" spans="1:9">
      <c r="A24" t="s">
        <v>78</v>
      </c>
      <c r="B24" s="4">
        <v>0.33287771195383897</v>
      </c>
      <c r="C24" s="2">
        <v>2.1923333843357699E-2</v>
      </c>
      <c r="D24" s="5">
        <v>5.21188597944151E-2</v>
      </c>
      <c r="E24" s="5">
        <v>0.117497186542737</v>
      </c>
      <c r="F24" s="5">
        <v>4.2948307072364203E-2</v>
      </c>
      <c r="G24" s="3">
        <v>21.537932306516002</v>
      </c>
      <c r="H24" s="3">
        <v>1.70678748284282</v>
      </c>
      <c r="I24" s="5">
        <v>6.1694271271530796E-3</v>
      </c>
    </row>
    <row r="25" spans="1:9">
      <c r="A25" t="s">
        <v>32</v>
      </c>
      <c r="B25" s="4">
        <v>0.352654927218849</v>
      </c>
      <c r="C25" s="2">
        <v>0.17595732941603501</v>
      </c>
      <c r="D25" s="5">
        <v>2.64231095753069E-2</v>
      </c>
      <c r="E25" s="5">
        <v>0.11282057539393001</v>
      </c>
      <c r="F25" s="5">
        <v>5.7840238852169198E-2</v>
      </c>
      <c r="G25" s="3">
        <v>32.597765830332399</v>
      </c>
      <c r="H25" s="3">
        <v>4.5871033014811102</v>
      </c>
      <c r="I25" s="5">
        <v>3.9077753450554101E-3</v>
      </c>
    </row>
    <row r="26" spans="1:9">
      <c r="A26" t="s">
        <v>62</v>
      </c>
      <c r="B26" s="4">
        <v>0.394084658159296</v>
      </c>
      <c r="C26" s="2">
        <v>0.227295931198184</v>
      </c>
      <c r="D26" s="5">
        <v>3.2785996052757102E-2</v>
      </c>
      <c r="E26" s="5">
        <v>0.106300252946776</v>
      </c>
      <c r="F26" s="5">
        <v>7.1939778347304098E-2</v>
      </c>
      <c r="G26" s="3">
        <v>42.0697078377422</v>
      </c>
      <c r="H26" s="3">
        <v>7.6878079187281498</v>
      </c>
      <c r="I26" s="5">
        <v>2.8268761519327102E-3</v>
      </c>
    </row>
    <row r="27" spans="1:9">
      <c r="A27" t="s">
        <v>61</v>
      </c>
      <c r="B27" s="4">
        <v>0.31434332434962597</v>
      </c>
      <c r="C27" s="2">
        <v>0.16688736444951999</v>
      </c>
      <c r="D27" s="5">
        <v>1.6465129279456401E-2</v>
      </c>
      <c r="E27" s="5">
        <v>9.6772259862011198E-2</v>
      </c>
      <c r="F27" s="5">
        <v>4.1456669827980797E-2</v>
      </c>
      <c r="G27" s="3">
        <v>21.177488741174798</v>
      </c>
      <c r="H27" s="3">
        <v>2.9801504446639799</v>
      </c>
      <c r="I27" s="5">
        <v>5.0625570763050297E-3</v>
      </c>
    </row>
    <row r="28" spans="1:9">
      <c r="A28" t="s">
        <v>33</v>
      </c>
      <c r="B28" s="4">
        <v>0.44036252290968803</v>
      </c>
      <c r="C28" s="2">
        <v>0.17846542614018801</v>
      </c>
      <c r="D28" s="5">
        <v>3.85658936296146E-2</v>
      </c>
      <c r="E28" s="5">
        <v>9.3958171655716696E-2</v>
      </c>
      <c r="F28" s="5">
        <v>8.6066889003873298E-2</v>
      </c>
      <c r="G28" s="3">
        <v>19.047659939478201</v>
      </c>
      <c r="H28" s="3">
        <v>4.1486534219694597</v>
      </c>
      <c r="I28" s="5">
        <v>5.4439283143211496E-3</v>
      </c>
    </row>
    <row r="29" spans="1:9">
      <c r="A29" t="s">
        <v>10</v>
      </c>
      <c r="B29" s="4">
        <v>0.34582316756121401</v>
      </c>
      <c r="C29" s="2">
        <v>7.3762393882583294E-2</v>
      </c>
      <c r="D29" s="5">
        <v>4.5197413033936498E-2</v>
      </c>
      <c r="E29" s="5">
        <v>9.2815352629690401E-2</v>
      </c>
      <c r="F29" s="5">
        <v>5.1760816918361902E-2</v>
      </c>
      <c r="G29" s="3">
        <v>39.635686743574901</v>
      </c>
      <c r="H29" s="3">
        <v>6.1093884759869699</v>
      </c>
      <c r="I29" s="5">
        <v>2.5913321099208702E-3</v>
      </c>
    </row>
    <row r="30" spans="1:9">
      <c r="A30" t="s">
        <v>71</v>
      </c>
      <c r="B30" s="4">
        <v>0.33262725232697699</v>
      </c>
      <c r="C30" s="2">
        <v>4.8358567827252598E-2</v>
      </c>
      <c r="D30" s="5">
        <v>5.5388731153862697E-2</v>
      </c>
      <c r="E30" s="5">
        <v>9.0396088735775704E-2</v>
      </c>
      <c r="F30" s="5">
        <v>4.6925048802150003E-2</v>
      </c>
      <c r="G30" s="3">
        <v>42.749162919610299</v>
      </c>
      <c r="H30" s="3">
        <v>6.1477580556075004</v>
      </c>
      <c r="I30" s="5">
        <v>2.3263081723072002E-3</v>
      </c>
    </row>
    <row r="31" spans="1:9">
      <c r="A31" t="s">
        <v>38</v>
      </c>
      <c r="B31" s="4">
        <v>0.27151103123338499</v>
      </c>
      <c r="C31" s="2">
        <v>-2.42344169222431E-2</v>
      </c>
      <c r="D31" s="5">
        <v>3.8032047752848401E-2</v>
      </c>
      <c r="E31" s="5">
        <v>8.8243452718955298E-2</v>
      </c>
      <c r="F31" s="5">
        <v>2.0850371580178599E-2</v>
      </c>
      <c r="G31" s="3">
        <v>45.193175320283501</v>
      </c>
      <c r="H31" s="3">
        <v>3.66425497252198</v>
      </c>
      <c r="I31" s="5">
        <v>2.1454776806272401E-3</v>
      </c>
    </row>
    <row r="32" spans="1:9">
      <c r="A32" t="s">
        <v>3</v>
      </c>
      <c r="B32" s="4">
        <v>0.34139826674960899</v>
      </c>
      <c r="C32" s="2">
        <v>0.19495884783124701</v>
      </c>
      <c r="D32" s="5">
        <v>2.2838647775292299E-2</v>
      </c>
      <c r="E32" s="5">
        <v>8.5505525868367294E-2</v>
      </c>
      <c r="F32" s="5">
        <v>5.8400879143037203E-2</v>
      </c>
      <c r="G32" s="3">
        <v>18.852975514992998</v>
      </c>
      <c r="H32" s="3">
        <v>3.8423901344142002</v>
      </c>
      <c r="I32" s="5">
        <v>4.9605338144124104E-3</v>
      </c>
    </row>
    <row r="33" spans="1:9">
      <c r="A33" t="s">
        <v>58</v>
      </c>
      <c r="B33" s="4">
        <v>0.39221136451974398</v>
      </c>
      <c r="C33" s="2">
        <v>2.6310256900646999E-2</v>
      </c>
      <c r="D33" s="5">
        <v>5.8765533762805501E-2</v>
      </c>
      <c r="E33" s="5">
        <v>8.0504052876859897E-2</v>
      </c>
      <c r="F33" s="5">
        <v>8.0201288946261995E-2</v>
      </c>
      <c r="G33" s="3">
        <v>17.341583518982102</v>
      </c>
      <c r="H33" s="3">
        <v>3.5201043318006402</v>
      </c>
      <c r="I33" s="5">
        <v>5.0525557005917203E-3</v>
      </c>
    </row>
    <row r="34" spans="1:9">
      <c r="A34" t="s">
        <v>55</v>
      </c>
      <c r="B34" s="4">
        <v>0.35093088490032698</v>
      </c>
      <c r="C34" s="2">
        <v>8.2782686722656401E-2</v>
      </c>
      <c r="D34" s="5">
        <v>3.0457534591601599E-2</v>
      </c>
      <c r="E34" s="5">
        <v>8.0225250837939993E-2</v>
      </c>
      <c r="F34" s="5">
        <v>4.1917630638957599E-2</v>
      </c>
      <c r="G34" s="3">
        <v>59.877631647724399</v>
      </c>
      <c r="H34" s="3">
        <v>9.7922591393802207</v>
      </c>
      <c r="I34" s="5">
        <v>1.45892184674491E-3</v>
      </c>
    </row>
    <row r="35" spans="1:9">
      <c r="A35" t="s">
        <v>31</v>
      </c>
      <c r="B35" s="4">
        <v>0.29105590561318001</v>
      </c>
      <c r="C35" s="2">
        <v>-2.2357430199152099E-2</v>
      </c>
      <c r="D35" s="5">
        <v>3.2095244718648497E-2</v>
      </c>
      <c r="E35" s="5">
        <v>6.5226229964941804E-2</v>
      </c>
      <c r="F35" s="5">
        <v>4.6829011811911701E-2</v>
      </c>
      <c r="G35" s="3">
        <v>33.807973844888501</v>
      </c>
      <c r="H35" s="3">
        <v>6.1603001484654003</v>
      </c>
      <c r="I35" s="5">
        <v>2.0645973033781798E-3</v>
      </c>
    </row>
    <row r="36" spans="1:9">
      <c r="A36" t="s">
        <v>11</v>
      </c>
      <c r="B36" s="4">
        <v>0.31006693724345502</v>
      </c>
      <c r="C36" s="2">
        <v>4.9541589077557201E-2</v>
      </c>
      <c r="D36" s="5">
        <v>4.1283817729105499E-2</v>
      </c>
      <c r="E36" s="5">
        <v>6.3649681271319897E-2</v>
      </c>
      <c r="F36" s="5">
        <v>3.4826357042067199E-2</v>
      </c>
      <c r="G36" s="3">
        <v>20.859318002434801</v>
      </c>
      <c r="H36" s="3">
        <v>3.7428815308428001</v>
      </c>
      <c r="I36" s="5">
        <v>3.2576644031529298E-3</v>
      </c>
    </row>
    <row r="37" spans="1:9">
      <c r="A37" t="s">
        <v>27</v>
      </c>
      <c r="B37" s="4">
        <v>0.30291362276387901</v>
      </c>
      <c r="C37" s="2">
        <v>-4.4485937380407202E-2</v>
      </c>
      <c r="D37" s="5">
        <v>3.2742227248077703E-2</v>
      </c>
      <c r="E37" s="5">
        <v>6.1658266985644403E-2</v>
      </c>
      <c r="F37" s="5">
        <v>2.7692204721587298E-2</v>
      </c>
      <c r="G37" s="3">
        <v>32.000861722456001</v>
      </c>
      <c r="H37" s="3">
        <v>4.59068103091073</v>
      </c>
      <c r="I37" s="5">
        <v>2.0558186519429198E-3</v>
      </c>
    </row>
    <row r="38" spans="1:9">
      <c r="A38" t="s">
        <v>60</v>
      </c>
      <c r="B38" s="4">
        <v>0.24491282735981801</v>
      </c>
      <c r="C38" s="2">
        <v>-6.9270515129242205E-2</v>
      </c>
      <c r="D38" s="5">
        <v>5.9641182589760802E-3</v>
      </c>
      <c r="E38" s="5">
        <v>6.0841351973129003E-2</v>
      </c>
      <c r="F38" s="5">
        <v>4.1479509672927902E-3</v>
      </c>
      <c r="G38" s="3">
        <v>257.055823111932</v>
      </c>
      <c r="H38" s="3">
        <v>3.0536457047212302</v>
      </c>
      <c r="I38" s="5">
        <v>2.5213593969488003E-4</v>
      </c>
    </row>
    <row r="39" spans="1:9">
      <c r="A39" t="s">
        <v>67</v>
      </c>
      <c r="B39" s="4">
        <v>0.17874957257084401</v>
      </c>
      <c r="C39" s="2">
        <v>-0.134090057246984</v>
      </c>
      <c r="D39" s="5">
        <v>7.2690861321475404E-3</v>
      </c>
      <c r="E39" s="5">
        <v>5.8597927218216599E-2</v>
      </c>
      <c r="F39" s="5">
        <v>1.35915336367591E-2</v>
      </c>
      <c r="G39" s="3">
        <v>22.605194163955399</v>
      </c>
      <c r="H39" s="3">
        <v>1.0877703449722</v>
      </c>
      <c r="I39" s="5">
        <v>2.7536194852141602E-3</v>
      </c>
    </row>
    <row r="40" spans="1:9">
      <c r="A40" t="s">
        <v>84</v>
      </c>
      <c r="B40" s="4">
        <v>0.377155752309416</v>
      </c>
      <c r="C40" s="2">
        <v>0.10754939252314601</v>
      </c>
      <c r="D40" s="5">
        <v>4.8492895015128899E-2</v>
      </c>
      <c r="E40" s="5">
        <v>4.8671997025548003E-2</v>
      </c>
      <c r="F40" s="5">
        <v>5.7423998357297203E-2</v>
      </c>
      <c r="G40" s="3">
        <v>20.122731712625701</v>
      </c>
      <c r="H40" s="3">
        <v>7.2662238535743597</v>
      </c>
      <c r="I40" s="5">
        <v>2.5424874155198299E-3</v>
      </c>
    </row>
    <row r="41" spans="1:9">
      <c r="A41" t="s">
        <v>28</v>
      </c>
      <c r="B41" s="4">
        <v>0.29166229919339298</v>
      </c>
      <c r="C41" s="2">
        <v>-0.16492366043390999</v>
      </c>
      <c r="D41" s="5">
        <v>4.8737611509411201E-2</v>
      </c>
      <c r="E41" s="5">
        <v>4.65615029625727E-2</v>
      </c>
      <c r="F41" s="5">
        <v>2.7172708411033201E-2</v>
      </c>
      <c r="G41" s="3">
        <v>82.548539110747299</v>
      </c>
      <c r="H41" s="3">
        <v>9.4689492664475807</v>
      </c>
      <c r="I41" s="5">
        <v>5.9409577773098801E-4</v>
      </c>
    </row>
    <row r="42" spans="1:9">
      <c r="A42" t="s">
        <v>50</v>
      </c>
      <c r="B42" s="4">
        <v>0.37090546384161499</v>
      </c>
      <c r="C42" s="2">
        <v>3.58363129015783E-2</v>
      </c>
      <c r="D42" s="5">
        <v>5.2770309095917102E-2</v>
      </c>
      <c r="E42" s="5">
        <v>4.5973920439962901E-2</v>
      </c>
      <c r="F42" s="5">
        <v>5.0281550273249202E-2</v>
      </c>
      <c r="G42" s="3">
        <v>31.180202459116899</v>
      </c>
      <c r="H42" s="3">
        <v>10.7510631523222</v>
      </c>
      <c r="I42" s="5">
        <v>1.54514122799769E-3</v>
      </c>
    </row>
    <row r="43" spans="1:9">
      <c r="A43" t="s">
        <v>46</v>
      </c>
      <c r="B43" s="4">
        <v>0.26822280829774298</v>
      </c>
      <c r="C43" s="2">
        <v>0.112914500362308</v>
      </c>
      <c r="D43" s="5">
        <v>6.37271707474708E-3</v>
      </c>
      <c r="E43" s="5">
        <v>4.4824877627134503E-2</v>
      </c>
      <c r="F43" s="5">
        <v>1.87228173993613E-2</v>
      </c>
      <c r="G43" s="3">
        <v>60.335723788386098</v>
      </c>
      <c r="H43" s="3">
        <v>10.2939726757906</v>
      </c>
      <c r="I43" s="5">
        <v>7.8313188734082501E-4</v>
      </c>
    </row>
    <row r="44" spans="1:9">
      <c r="A44" t="s">
        <v>9</v>
      </c>
      <c r="B44" s="4">
        <v>0.30244412741677501</v>
      </c>
      <c r="C44" s="2">
        <v>8.5189089720806299E-2</v>
      </c>
      <c r="D44" s="5">
        <v>2.2373939722052601E-2</v>
      </c>
      <c r="E44" s="5">
        <v>4.3945720262218303E-2</v>
      </c>
      <c r="F44" s="5">
        <v>3.3744047615575701E-2</v>
      </c>
      <c r="G44" s="3">
        <v>77.274875674434895</v>
      </c>
      <c r="H44" s="3">
        <v>20.515874962517898</v>
      </c>
      <c r="I44" s="5">
        <v>5.9609277422176601E-4</v>
      </c>
    </row>
    <row r="45" spans="1:9">
      <c r="A45" t="s">
        <v>51</v>
      </c>
      <c r="B45" s="4">
        <v>0.36688006313090199</v>
      </c>
      <c r="C45" s="2">
        <v>2.3198665880306401E-2</v>
      </c>
      <c r="D45" s="5">
        <v>5.28734167223169E-2</v>
      </c>
      <c r="E45" s="5">
        <v>4.1974902280608399E-2</v>
      </c>
      <c r="F45" s="5">
        <v>4.8209292217845999E-2</v>
      </c>
      <c r="G45" s="3">
        <v>29.808762588356</v>
      </c>
      <c r="H45" s="3">
        <v>10.9657809080935</v>
      </c>
      <c r="I45" s="5">
        <v>1.4700400098436701E-3</v>
      </c>
    </row>
    <row r="46" spans="1:9">
      <c r="A46" t="s">
        <v>64</v>
      </c>
      <c r="B46" s="4">
        <v>0.23542682771291301</v>
      </c>
      <c r="C46" s="2">
        <v>-1.5954701108079301E-2</v>
      </c>
      <c r="D46" s="5">
        <v>3.4096480637926099E-2</v>
      </c>
      <c r="E46" s="5">
        <v>4.0743431153484097E-2</v>
      </c>
      <c r="F46" s="5">
        <v>2.2329989574223399E-2</v>
      </c>
      <c r="G46" s="3">
        <v>88.411685465192903</v>
      </c>
      <c r="H46" s="3">
        <v>15.0177792722356</v>
      </c>
      <c r="I46" s="5">
        <v>4.8078827300095702E-4</v>
      </c>
    </row>
    <row r="47" spans="1:9">
      <c r="A47" t="s">
        <v>54</v>
      </c>
      <c r="B47" s="4">
        <v>0.32359269753518699</v>
      </c>
      <c r="C47" s="2">
        <v>-0.15582717782750599</v>
      </c>
      <c r="D47" s="5">
        <v>2.3915570306405801E-2</v>
      </c>
      <c r="E47" s="5">
        <v>3.9115128973511402E-2</v>
      </c>
      <c r="F47" s="5">
        <v>2.83062806176499E-2</v>
      </c>
      <c r="G47" s="3">
        <v>66.869492215206904</v>
      </c>
      <c r="H47" s="3">
        <v>12.427984894913299</v>
      </c>
      <c r="I47" s="5">
        <v>6.0786268280264605E-4</v>
      </c>
    </row>
    <row r="48" spans="1:9">
      <c r="A48" t="s">
        <v>18</v>
      </c>
      <c r="B48" s="4">
        <v>0.36120872522833802</v>
      </c>
      <c r="C48" s="2">
        <v>-0.121803150261004</v>
      </c>
      <c r="D48" s="5">
        <v>1.5979494142289202E-2</v>
      </c>
      <c r="E48" s="5">
        <v>3.8212909816446601E-2</v>
      </c>
      <c r="F48" s="5">
        <v>3.8814083535956799E-2</v>
      </c>
      <c r="G48" s="3">
        <v>42.531030706239001</v>
      </c>
      <c r="H48" s="3">
        <v>9.3072277000423203</v>
      </c>
      <c r="I48" s="5">
        <v>9.3419538022527105E-4</v>
      </c>
    </row>
    <row r="49" spans="1:9">
      <c r="A49" t="s">
        <v>79</v>
      </c>
      <c r="B49" s="4">
        <v>0.33432076725369397</v>
      </c>
      <c r="C49" s="2">
        <v>-9.8113170032957997E-2</v>
      </c>
      <c r="D49" s="5">
        <v>2.3023781373994499E-2</v>
      </c>
      <c r="E49" s="5">
        <v>3.75651878557706E-2</v>
      </c>
      <c r="F49" s="5">
        <v>3.4875940032959699E-2</v>
      </c>
      <c r="G49" s="3">
        <v>60.9450255904611</v>
      </c>
      <c r="H49" s="3">
        <v>16.429746809588298</v>
      </c>
      <c r="I49" s="5">
        <v>6.4088648202640795E-4</v>
      </c>
    </row>
    <row r="50" spans="1:9">
      <c r="A50" t="s">
        <v>21</v>
      </c>
      <c r="B50" s="4">
        <v>0.32664743783486</v>
      </c>
      <c r="C50" s="2">
        <v>1.00332819710055E-2</v>
      </c>
      <c r="D50" s="5">
        <v>2.2241747785554E-2</v>
      </c>
      <c r="E50" s="5">
        <v>3.6798441897634503E-2</v>
      </c>
      <c r="F50" s="5">
        <v>3.4610877465653701E-2</v>
      </c>
      <c r="G50" s="3">
        <v>51.7778171752799</v>
      </c>
      <c r="H50" s="3">
        <v>16.0848366514217</v>
      </c>
      <c r="I50" s="5">
        <v>7.3976153276021997E-4</v>
      </c>
    </row>
    <row r="51" spans="1:9">
      <c r="A51" t="s">
        <v>72</v>
      </c>
      <c r="B51" s="4">
        <v>0.35719608671506797</v>
      </c>
      <c r="C51" s="2">
        <v>0.16407992719288</v>
      </c>
      <c r="D51" s="5">
        <v>1.9241486067244601E-2</v>
      </c>
      <c r="E51" s="5">
        <v>3.4767606108346297E-2</v>
      </c>
      <c r="F51" s="5">
        <v>6.19589397415558E-2</v>
      </c>
      <c r="G51" s="3">
        <v>42.421852022529798</v>
      </c>
      <c r="H51" s="3">
        <v>24.170687883446</v>
      </c>
      <c r="I51" s="5">
        <v>8.4818644442058401E-4</v>
      </c>
    </row>
    <row r="52" spans="1:9">
      <c r="A52" t="s">
        <v>40</v>
      </c>
      <c r="B52" s="4">
        <v>0.37244355239857801</v>
      </c>
      <c r="C52" s="2">
        <v>6.8436980505041795E-2</v>
      </c>
      <c r="D52" s="5">
        <v>4.4265988251908299E-2</v>
      </c>
      <c r="E52" s="5">
        <v>3.4652355365785897E-2</v>
      </c>
      <c r="F52" s="5">
        <v>5.5340279224825997E-2</v>
      </c>
      <c r="G52" s="3">
        <v>22.862461581336799</v>
      </c>
      <c r="H52" s="3">
        <v>10.66304112665</v>
      </c>
      <c r="I52" s="5">
        <v>1.5699173032673399E-3</v>
      </c>
    </row>
    <row r="53" spans="1:9">
      <c r="A53" t="s">
        <v>30</v>
      </c>
      <c r="B53" s="4">
        <v>0.34803851484327702</v>
      </c>
      <c r="C53" s="2">
        <v>-5.6501384988478898E-2</v>
      </c>
      <c r="D53" s="5">
        <v>3.0259583518201499E-2</v>
      </c>
      <c r="E53" s="5">
        <v>3.4598563283620799E-2</v>
      </c>
      <c r="F53" s="5">
        <v>4.5201598367112003E-2</v>
      </c>
      <c r="G53" s="3">
        <v>42.746885499322602</v>
      </c>
      <c r="H53" s="3">
        <v>14.9259905086075</v>
      </c>
      <c r="I53" s="5">
        <v>8.38263501518971E-4</v>
      </c>
    </row>
    <row r="54" spans="1:9">
      <c r="A54" t="s">
        <v>82</v>
      </c>
      <c r="B54" s="4">
        <v>0.14339586283151501</v>
      </c>
      <c r="C54" s="2">
        <v>-0.12361503227291</v>
      </c>
      <c r="D54" s="5">
        <v>5.0318272114296897E-3</v>
      </c>
      <c r="E54" s="5">
        <v>3.4496211219461302E-2</v>
      </c>
      <c r="F54" s="5">
        <v>3.3061324162020497E-2</v>
      </c>
      <c r="G54" s="3">
        <v>68.094243111376201</v>
      </c>
      <c r="H54" s="3">
        <v>4.9913170464190104</v>
      </c>
      <c r="I54" s="5">
        <v>5.2516828767515801E-4</v>
      </c>
    </row>
    <row r="55" spans="1:9">
      <c r="A55" t="s">
        <v>45</v>
      </c>
      <c r="B55" s="4">
        <v>0.35408369717252403</v>
      </c>
      <c r="C55" s="2">
        <v>4.47216596919565E-4</v>
      </c>
      <c r="D55" s="5">
        <v>3.1002595095027001E-2</v>
      </c>
      <c r="E55" s="5">
        <v>3.3802560629329702E-2</v>
      </c>
      <c r="F55" s="5">
        <v>3.3781919461916401E-2</v>
      </c>
      <c r="G55" s="3">
        <v>156.307224732344</v>
      </c>
      <c r="H55" s="3">
        <v>37.955824268388</v>
      </c>
      <c r="I55" s="5">
        <v>2.2544168550290899E-4</v>
      </c>
    </row>
    <row r="56" spans="1:9">
      <c r="A56" t="s">
        <v>74</v>
      </c>
      <c r="B56" s="4">
        <v>0.20063478948088001</v>
      </c>
      <c r="C56" s="2">
        <v>-0.106544959354166</v>
      </c>
      <c r="D56" s="5">
        <v>1.06394819867545E-2</v>
      </c>
      <c r="E56" s="5">
        <v>3.26305524747477E-2</v>
      </c>
      <c r="F56" s="5">
        <v>1.9075618614925498E-2</v>
      </c>
      <c r="G56" s="3">
        <v>70.901252835980102</v>
      </c>
      <c r="H56" s="3">
        <v>9.8193034137100899</v>
      </c>
      <c r="I56" s="5">
        <v>4.7665796423268698E-4</v>
      </c>
    </row>
    <row r="57" spans="1:9">
      <c r="A57" t="s">
        <v>85</v>
      </c>
      <c r="B57" s="4">
        <v>0.27660922647310399</v>
      </c>
      <c r="C57" s="2">
        <v>-5.7276455617823199E-2</v>
      </c>
      <c r="D57" s="5">
        <v>2.8742374707481699E-2</v>
      </c>
      <c r="E57" s="5">
        <v>2.8929796457934202E-2</v>
      </c>
      <c r="F57" s="5">
        <v>2.0029107908688001E-2</v>
      </c>
      <c r="G57" s="3">
        <v>85.889948595612694</v>
      </c>
      <c r="H57" s="3">
        <v>14.1440692384946</v>
      </c>
      <c r="I57" s="5">
        <v>3.4660262234822E-4</v>
      </c>
    </row>
    <row r="58" spans="1:9">
      <c r="A58" t="s">
        <v>14</v>
      </c>
      <c r="B58" s="4">
        <v>0.38114100347247398</v>
      </c>
      <c r="C58" s="2">
        <v>-5.1170192804500803E-2</v>
      </c>
      <c r="D58" s="5">
        <v>6.9243923172405394E-2</v>
      </c>
      <c r="E58" s="5">
        <v>2.8579081743882399E-2</v>
      </c>
      <c r="F58" s="5">
        <v>5.2924735391446598E-2</v>
      </c>
      <c r="G58" s="3">
        <v>42.854669580997502</v>
      </c>
      <c r="H58" s="3">
        <v>18.188373480839498</v>
      </c>
      <c r="I58" s="5">
        <v>6.8680453051831196E-4</v>
      </c>
    </row>
    <row r="59" spans="1:9">
      <c r="A59" t="s">
        <v>37</v>
      </c>
      <c r="B59" s="4">
        <v>0.37855178982792498</v>
      </c>
      <c r="C59" s="2">
        <v>2.9211468519945799E-2</v>
      </c>
      <c r="D59" s="5">
        <v>7.2060807652517003E-2</v>
      </c>
      <c r="E59" s="5">
        <v>2.7601869292692101E-2</v>
      </c>
      <c r="F59" s="5">
        <v>5.4414578445207799E-2</v>
      </c>
      <c r="G59" s="3">
        <v>46.410994005845801</v>
      </c>
      <c r="H59" s="3">
        <v>26.767732701070798</v>
      </c>
      <c r="I59" s="5">
        <v>6.1129933728634896E-4</v>
      </c>
    </row>
    <row r="60" spans="1:9">
      <c r="A60" t="s">
        <v>8</v>
      </c>
      <c r="B60" s="4">
        <v>0.34494134365902102</v>
      </c>
      <c r="C60" s="2">
        <v>5.2639595869521296E-3</v>
      </c>
      <c r="D60" s="5">
        <v>2.6039156850418899E-2</v>
      </c>
      <c r="E60" s="5">
        <v>2.6625443835610701E-2</v>
      </c>
      <c r="F60" s="5">
        <v>4.3234479778301499E-2</v>
      </c>
      <c r="G60" s="3">
        <v>49.591542272426601</v>
      </c>
      <c r="H60" s="3">
        <v>24.986402159371</v>
      </c>
      <c r="I60" s="5">
        <v>5.5172825531507803E-4</v>
      </c>
    </row>
    <row r="61" spans="1:9">
      <c r="A61" t="s">
        <v>42</v>
      </c>
      <c r="B61" s="4">
        <v>0.406569147299986</v>
      </c>
      <c r="C61" s="2">
        <v>8.1656417382197102E-2</v>
      </c>
      <c r="D61" s="5">
        <v>3.87308190874509E-2</v>
      </c>
      <c r="E61" s="5">
        <v>2.5871639872364901E-2</v>
      </c>
      <c r="F61" s="5">
        <v>7.22210217805484E-2</v>
      </c>
      <c r="G61" s="3">
        <v>56.720195810669203</v>
      </c>
      <c r="H61" s="3">
        <v>43.100228977504798</v>
      </c>
      <c r="I61" s="5">
        <v>4.6815679578332997E-4</v>
      </c>
    </row>
    <row r="62" spans="1:9">
      <c r="A62" t="s">
        <v>59</v>
      </c>
      <c r="B62" s="4">
        <v>0.27630660086311498</v>
      </c>
      <c r="C62" s="2">
        <v>7.8171307739423601E-3</v>
      </c>
      <c r="D62" s="5">
        <v>2.4979924949904701E-2</v>
      </c>
      <c r="E62" s="5">
        <v>2.5379378126680001E-2</v>
      </c>
      <c r="F62" s="5">
        <v>2.86154535283718E-2</v>
      </c>
      <c r="G62" s="3">
        <v>22.204525386832401</v>
      </c>
      <c r="H62" s="3">
        <v>8.8347464933543005</v>
      </c>
      <c r="I62" s="5">
        <v>1.1726214226718799E-3</v>
      </c>
    </row>
    <row r="63" spans="1:9">
      <c r="A63" t="s">
        <v>53</v>
      </c>
      <c r="B63" s="4">
        <v>0.22646139885970601</v>
      </c>
      <c r="C63" s="2">
        <v>-0.142244408332411</v>
      </c>
      <c r="D63" s="5">
        <v>8.1976130533127599E-3</v>
      </c>
      <c r="E63" s="5">
        <v>2.4634385714666002E-2</v>
      </c>
      <c r="F63" s="5">
        <v>9.3816429284354994E-3</v>
      </c>
      <c r="G63" s="3">
        <v>34.9201196215122</v>
      </c>
      <c r="H63" s="3">
        <v>5.4774675272917497</v>
      </c>
      <c r="I63" s="5">
        <v>7.31454580927298E-4</v>
      </c>
    </row>
    <row r="64" spans="1:9">
      <c r="A64" t="s">
        <v>88</v>
      </c>
      <c r="B64" s="4">
        <v>0.32988415613542699</v>
      </c>
      <c r="C64" s="2">
        <v>-0.17263742838848101</v>
      </c>
      <c r="D64" s="5">
        <v>2.53368938447983E-2</v>
      </c>
      <c r="E64" s="5">
        <v>2.4599036604016501E-2</v>
      </c>
      <c r="F64" s="5">
        <v>2.3476843986714201E-2</v>
      </c>
      <c r="G64" s="3">
        <v>50.0670457235165</v>
      </c>
      <c r="H64" s="3">
        <v>12.6075646853626</v>
      </c>
      <c r="I64" s="5">
        <v>5.0352746813999002E-4</v>
      </c>
    </row>
    <row r="65" spans="1:9">
      <c r="A65" t="s">
        <v>57</v>
      </c>
      <c r="B65" s="4">
        <v>0.34387716330342399</v>
      </c>
      <c r="C65" s="2">
        <v>-8.1838476824455803E-2</v>
      </c>
      <c r="D65" s="5">
        <v>4.4803656892280198E-2</v>
      </c>
      <c r="E65" s="5">
        <v>2.4531873115165401E-2</v>
      </c>
      <c r="F65" s="5">
        <v>3.6700005144731797E-2</v>
      </c>
      <c r="G65" s="3">
        <v>33.796478413218502</v>
      </c>
      <c r="H65" s="3">
        <v>15.992726886703601</v>
      </c>
      <c r="I65" s="5">
        <v>7.4432659385860304E-4</v>
      </c>
    </row>
    <row r="66" spans="1:9">
      <c r="A66" t="s">
        <v>76</v>
      </c>
      <c r="B66" s="4">
        <v>0.41045627229280301</v>
      </c>
      <c r="C66" s="2">
        <v>0.12631073083293501</v>
      </c>
      <c r="D66" s="5">
        <v>1.95602468606021E-2</v>
      </c>
      <c r="E66" s="5">
        <v>2.34960480512993E-2</v>
      </c>
      <c r="F66" s="5">
        <v>8.0689545678931995E-2</v>
      </c>
      <c r="G66" s="3">
        <v>44.163329004126901</v>
      </c>
      <c r="H66" s="3">
        <v>40.092907568234502</v>
      </c>
      <c r="I66" s="5">
        <v>5.4497313847279001E-4</v>
      </c>
    </row>
    <row r="67" spans="1:9">
      <c r="A67" t="s">
        <v>93</v>
      </c>
      <c r="B67" s="4">
        <v>0.30797722952817402</v>
      </c>
      <c r="C67" s="2">
        <v>-0.21984053807217299</v>
      </c>
      <c r="D67" s="5">
        <v>3.5306282782200799E-2</v>
      </c>
      <c r="E67" s="5">
        <v>2.3352332332053499E-2</v>
      </c>
      <c r="F67" s="5">
        <v>2.37262717192358E-2</v>
      </c>
      <c r="G67" s="3">
        <v>32.207490511050999</v>
      </c>
      <c r="H67" s="3">
        <v>9.6374773958643996</v>
      </c>
      <c r="I67" s="5">
        <v>7.4239813228562399E-4</v>
      </c>
    </row>
    <row r="68" spans="1:9">
      <c r="A68" t="s">
        <v>43</v>
      </c>
      <c r="B68" s="4">
        <v>0.220472843305938</v>
      </c>
      <c r="C68" s="2">
        <v>-4.0114484140399198E-2</v>
      </c>
      <c r="D68" s="5">
        <v>8.4347610889572797E-3</v>
      </c>
      <c r="E68" s="5">
        <v>2.2701944596044001E-2</v>
      </c>
      <c r="F68" s="5">
        <v>5.6296827220758596E-3</v>
      </c>
      <c r="G68" s="3">
        <v>43.9589103345334</v>
      </c>
      <c r="H68" s="3">
        <v>4.6925696410523603</v>
      </c>
      <c r="I68" s="5">
        <v>5.2867168378054801E-4</v>
      </c>
    </row>
    <row r="69" spans="1:9">
      <c r="A69" t="s">
        <v>29</v>
      </c>
      <c r="B69" s="4">
        <v>0.30661137632489099</v>
      </c>
      <c r="C69" s="2">
        <v>-0.165138680743393</v>
      </c>
      <c r="D69" s="5">
        <v>7.3320608334004403E-2</v>
      </c>
      <c r="E69" s="5">
        <v>2.0813116038897E-2</v>
      </c>
      <c r="F69" s="5">
        <v>3.1848833750757803E-2</v>
      </c>
      <c r="G69" s="3">
        <v>41.806127475041002</v>
      </c>
      <c r="H69" s="3">
        <v>16.3579542528547</v>
      </c>
      <c r="I69" s="5">
        <v>5.0919480413654102E-4</v>
      </c>
    </row>
    <row r="70" spans="1:9">
      <c r="A70" t="s">
        <v>24</v>
      </c>
      <c r="B70" s="4">
        <v>0.348035638433627</v>
      </c>
      <c r="C70" s="2">
        <v>0.10313398770688301</v>
      </c>
      <c r="D70" s="5">
        <v>2.77601767060759E-2</v>
      </c>
      <c r="E70" s="5">
        <v>2.01158800707988E-2</v>
      </c>
      <c r="F70" s="5">
        <v>5.3366465781646902E-2</v>
      </c>
      <c r="G70" s="3">
        <v>69.565157221208494</v>
      </c>
      <c r="H70" s="3">
        <v>57.845280355707402</v>
      </c>
      <c r="I70" s="5">
        <v>2.94948354367855E-4</v>
      </c>
    </row>
    <row r="71" spans="1:9">
      <c r="A71" t="s">
        <v>86</v>
      </c>
      <c r="B71" s="4">
        <v>0.38736398408855899</v>
      </c>
      <c r="C71" s="2">
        <v>0.14466982777715501</v>
      </c>
      <c r="D71" s="5">
        <v>2.6278248824050901E-2</v>
      </c>
      <c r="E71" s="5">
        <v>1.9396842605334998E-2</v>
      </c>
      <c r="F71" s="5">
        <v>6.9334302168561193E-2</v>
      </c>
      <c r="G71" s="3">
        <v>24.900021706089301</v>
      </c>
      <c r="H71" s="3">
        <v>27.435532331172201</v>
      </c>
      <c r="I71" s="5">
        <v>7.9462356751252195E-4</v>
      </c>
    </row>
    <row r="72" spans="1:9">
      <c r="A72" t="s">
        <v>48</v>
      </c>
      <c r="B72" s="4">
        <v>0.302529372865873</v>
      </c>
      <c r="C72" s="2">
        <v>-0.15915595894373999</v>
      </c>
      <c r="D72" s="5">
        <v>3.5899868487129102E-2</v>
      </c>
      <c r="E72" s="5">
        <v>1.9147125542742401E-2</v>
      </c>
      <c r="F72" s="5">
        <v>2.5036947369060401E-2</v>
      </c>
      <c r="G72" s="3">
        <v>35.682198961910899</v>
      </c>
      <c r="H72" s="3">
        <v>14.2643654350346</v>
      </c>
      <c r="I72" s="5">
        <v>5.4713019713347898E-4</v>
      </c>
    </row>
    <row r="73" spans="1:9">
      <c r="A73" t="s">
        <v>17</v>
      </c>
      <c r="B73" s="4">
        <v>0.29181949350196001</v>
      </c>
      <c r="C73" s="2">
        <v>-0.188998097859925</v>
      </c>
      <c r="D73" s="5">
        <v>9.5207378546384395E-3</v>
      </c>
      <c r="E73" s="5">
        <v>1.8661839380687599E-2</v>
      </c>
      <c r="F73" s="5">
        <v>1.7283781843921799E-2</v>
      </c>
      <c r="G73" s="3">
        <v>43.138093185380598</v>
      </c>
      <c r="H73" s="3">
        <v>11.3370665218622</v>
      </c>
      <c r="I73" s="5">
        <v>4.4085536411053798E-4</v>
      </c>
    </row>
    <row r="74" spans="1:9">
      <c r="A74" t="s">
        <v>16</v>
      </c>
      <c r="B74" s="4">
        <v>0.34782216104153502</v>
      </c>
      <c r="C74" s="2">
        <v>-1.4824063402404299E-2</v>
      </c>
      <c r="D74" s="5">
        <v>4.5954123999113999E-2</v>
      </c>
      <c r="E74" s="5">
        <v>1.8155548220734799E-2</v>
      </c>
      <c r="F74" s="5">
        <v>3.9242145569392602E-2</v>
      </c>
      <c r="G74" s="3">
        <v>35.058064714116298</v>
      </c>
      <c r="H74" s="3">
        <v>25.384642119312101</v>
      </c>
      <c r="I74" s="5">
        <v>5.27526232083802E-4</v>
      </c>
    </row>
    <row r="75" spans="1:9">
      <c r="A75" t="s">
        <v>19</v>
      </c>
      <c r="B75" s="4">
        <v>0.31208116994761997</v>
      </c>
      <c r="C75" s="2">
        <v>-1.14924230740629E-2</v>
      </c>
      <c r="D75" s="5">
        <v>5.0692988116335803E-2</v>
      </c>
      <c r="E75" s="5">
        <v>1.80331853148833E-2</v>
      </c>
      <c r="F75" s="5">
        <v>3.0836457731192899E-2</v>
      </c>
      <c r="G75" s="3">
        <v>40.335066570216497</v>
      </c>
      <c r="H75" s="3">
        <v>21.927640033135599</v>
      </c>
      <c r="I75" s="5">
        <v>4.55275229317045E-4</v>
      </c>
    </row>
    <row r="76" spans="1:9">
      <c r="A76" t="s">
        <v>92</v>
      </c>
      <c r="B76" s="4">
        <v>0.30355986236618199</v>
      </c>
      <c r="C76" s="2">
        <v>-5.4540304085061102E-2</v>
      </c>
      <c r="D76" s="5">
        <v>1.26471466509921E-2</v>
      </c>
      <c r="E76" s="5">
        <v>1.72003065125685E-2</v>
      </c>
      <c r="F76" s="5">
        <v>2.77667503570589E-2</v>
      </c>
      <c r="G76" s="3">
        <v>48.245121138063503</v>
      </c>
      <c r="H76" s="3">
        <v>23.5757854356164</v>
      </c>
      <c r="I76" s="5">
        <v>3.6259708098497099E-4</v>
      </c>
    </row>
    <row r="77" spans="1:9">
      <c r="A77" t="s">
        <v>7</v>
      </c>
      <c r="B77" s="4">
        <v>0.16051045411303899</v>
      </c>
      <c r="C77" s="2">
        <v>-0.148347773929385</v>
      </c>
      <c r="D77" s="5">
        <v>7.4345492128570501E-3</v>
      </c>
      <c r="E77" s="5">
        <v>1.7161252246079201E-2</v>
      </c>
      <c r="F77" s="5">
        <v>1.10049751458662E-2</v>
      </c>
      <c r="G77" s="3">
        <v>26.942809286624598</v>
      </c>
      <c r="H77" s="3">
        <v>3.1636157152186399</v>
      </c>
      <c r="I77" s="5">
        <v>6.4851242573267596E-4</v>
      </c>
    </row>
    <row r="78" spans="1:9">
      <c r="A78" t="s">
        <v>25</v>
      </c>
      <c r="B78" s="4">
        <v>0.22709598943385101</v>
      </c>
      <c r="C78" s="2">
        <v>-0.29366273539818299</v>
      </c>
      <c r="D78" s="5">
        <v>3.7610181052649301E-3</v>
      </c>
      <c r="E78" s="5">
        <v>1.5456875177859999E-2</v>
      </c>
      <c r="F78" s="5">
        <v>1.8144666850265099E-3</v>
      </c>
      <c r="G78" s="3">
        <v>76.867412124909393</v>
      </c>
      <c r="H78" s="3">
        <v>3.1616641515649602</v>
      </c>
      <c r="I78" s="5">
        <v>2.04258850633585E-4</v>
      </c>
    </row>
    <row r="79" spans="1:9">
      <c r="A79" t="s">
        <v>47</v>
      </c>
      <c r="B79" s="4">
        <v>0.27258789816454998</v>
      </c>
      <c r="C79" s="2">
        <v>-0.27556623247457701</v>
      </c>
      <c r="D79" s="5">
        <v>5.2831273545199398E-3</v>
      </c>
      <c r="E79" s="5">
        <v>1.44841167151382E-2</v>
      </c>
      <c r="F79" s="5">
        <v>4.3778272062628496E-3</v>
      </c>
      <c r="G79" s="3">
        <v>59.038006963924801</v>
      </c>
      <c r="H79" s="3">
        <v>3.48990549170033</v>
      </c>
      <c r="I79" s="5">
        <v>2.4904136379518801E-4</v>
      </c>
    </row>
    <row r="80" spans="1:9">
      <c r="A80" t="s">
        <v>70</v>
      </c>
      <c r="B80" s="4">
        <v>0.32030627426894398</v>
      </c>
      <c r="C80" s="2">
        <v>0.102214836824495</v>
      </c>
      <c r="D80" s="5">
        <v>4.3709945128623797E-3</v>
      </c>
      <c r="E80" s="5">
        <v>1.4402938086897001E-2</v>
      </c>
      <c r="F80" s="5">
        <v>3.4117578769784801E-2</v>
      </c>
      <c r="G80" s="3">
        <v>86.518239246471694</v>
      </c>
      <c r="H80" s="3">
        <v>67.085495950215602</v>
      </c>
      <c r="I80" s="5">
        <v>1.6909092054758301E-4</v>
      </c>
    </row>
    <row r="81" spans="1:9">
      <c r="A81" t="s">
        <v>15</v>
      </c>
      <c r="B81" s="4">
        <v>0.343050994179736</v>
      </c>
      <c r="C81" s="2">
        <v>0.13766533406999301</v>
      </c>
      <c r="D81" s="5">
        <v>1.18344399273032E-2</v>
      </c>
      <c r="E81" s="5">
        <v>1.40305374557699E-2</v>
      </c>
      <c r="F81" s="5">
        <v>5.3742890997484298E-2</v>
      </c>
      <c r="G81" s="3">
        <v>49.001746897041599</v>
      </c>
      <c r="H81" s="3">
        <v>67.758192381487603</v>
      </c>
      <c r="I81" s="5">
        <v>2.9053836769671901E-4</v>
      </c>
    </row>
    <row r="82" spans="1:9">
      <c r="A82" t="s">
        <v>20</v>
      </c>
      <c r="B82" s="4">
        <v>0.30115616389400701</v>
      </c>
      <c r="C82" s="2">
        <v>-9.1865419926408495E-2</v>
      </c>
      <c r="D82" s="5">
        <v>4.8897658845379499E-2</v>
      </c>
      <c r="E82" s="5">
        <v>1.3167823183571001E-2</v>
      </c>
      <c r="F82" s="5">
        <v>3.3742020692877399E-2</v>
      </c>
      <c r="G82" s="3">
        <v>41.553744414156803</v>
      </c>
      <c r="H82" s="3">
        <v>31.4394961549079</v>
      </c>
      <c r="I82" s="5">
        <v>3.2111472677014401E-4</v>
      </c>
    </row>
    <row r="83" spans="1:9">
      <c r="A83" t="s">
        <v>91</v>
      </c>
      <c r="B83" s="4">
        <v>0.17685262742767099</v>
      </c>
      <c r="C83" s="2">
        <v>-0.13844172291689</v>
      </c>
      <c r="D83" s="5">
        <v>5.2711059023989801E-3</v>
      </c>
      <c r="E83" s="5">
        <v>1.2051395013265199E-2</v>
      </c>
      <c r="F83" s="5">
        <v>5.2363562147492203E-3</v>
      </c>
      <c r="G83" s="3">
        <v>53.461015088514401</v>
      </c>
      <c r="H83" s="3">
        <v>6.7349101949721799</v>
      </c>
      <c r="I83" s="5">
        <v>2.282696245767E-4</v>
      </c>
    </row>
    <row r="84" spans="1:9">
      <c r="A84" t="s">
        <v>35</v>
      </c>
      <c r="B84" s="4">
        <v>0.24930218538039201</v>
      </c>
      <c r="C84" s="2">
        <v>-0.105483579033605</v>
      </c>
      <c r="D84" s="5">
        <v>2.2371759329380798E-2</v>
      </c>
      <c r="E84" s="5">
        <v>1.2035061992482299E-2</v>
      </c>
      <c r="F84" s="5">
        <v>2.5528166374832701E-2</v>
      </c>
      <c r="G84" s="3">
        <v>42.446039741122704</v>
      </c>
      <c r="H84" s="3">
        <v>26.5152978994969</v>
      </c>
      <c r="I84" s="5">
        <v>2.8718315659602298E-4</v>
      </c>
    </row>
    <row r="85" spans="1:9">
      <c r="A85" t="s">
        <v>13</v>
      </c>
      <c r="B85" s="4">
        <v>0.30295822161314701</v>
      </c>
      <c r="C85" s="2">
        <v>3.6719126825323398E-2</v>
      </c>
      <c r="D85" s="5">
        <v>1.6210090449467598E-2</v>
      </c>
      <c r="E85" s="5">
        <v>1.16180474967048E-2</v>
      </c>
      <c r="F85" s="5">
        <v>3.4293017742654197E-2</v>
      </c>
      <c r="G85" s="3">
        <v>60.268486156077699</v>
      </c>
      <c r="H85" s="3">
        <v>61.658301397515302</v>
      </c>
      <c r="I85" s="5">
        <v>1.9504467091720299E-4</v>
      </c>
    </row>
    <row r="86" spans="1:9">
      <c r="A86" t="s">
        <v>66</v>
      </c>
      <c r="B86" s="4">
        <v>0.161307096224589</v>
      </c>
      <c r="C86" s="2">
        <v>-0.14844518707840401</v>
      </c>
      <c r="D86" s="5">
        <v>1.98948255738996E-3</v>
      </c>
      <c r="E86" s="5">
        <v>1.0440252559031299E-2</v>
      </c>
      <c r="F86" s="5">
        <v>1.9358892076729399E-3</v>
      </c>
      <c r="G86" s="3">
        <v>57.099962564212298</v>
      </c>
      <c r="H86" s="3">
        <v>3.7731273715879499</v>
      </c>
      <c r="I86" s="5">
        <v>1.8481864734981999E-4</v>
      </c>
    </row>
    <row r="87" spans="1:9">
      <c r="A87" t="s">
        <v>69</v>
      </c>
      <c r="B87" s="4">
        <v>0.35985257745259902</v>
      </c>
      <c r="C87" s="2">
        <v>0.139111162115545</v>
      </c>
      <c r="D87" s="5">
        <v>1.1707298794335399E-2</v>
      </c>
      <c r="E87" s="5">
        <v>9.29468162072534E-3</v>
      </c>
      <c r="F87" s="5">
        <v>7.8772909656896595E-2</v>
      </c>
      <c r="G87" s="3">
        <v>31.2734798607176</v>
      </c>
      <c r="H87" s="3">
        <v>71.970941337581195</v>
      </c>
      <c r="I87" s="5">
        <v>2.99971694897236E-4</v>
      </c>
    </row>
    <row r="88" spans="1:9">
      <c r="A88" t="s">
        <v>83</v>
      </c>
      <c r="B88" s="4">
        <v>0.46370418691453502</v>
      </c>
      <c r="C88" s="2">
        <v>0.30562199175135601</v>
      </c>
      <c r="D88" s="5">
        <v>6.2913555724348699E-4</v>
      </c>
      <c r="E88" s="5">
        <v>8.7577937383633096E-3</v>
      </c>
      <c r="F88" s="5">
        <v>0.123532011101412</v>
      </c>
      <c r="G88" s="3">
        <v>78.721272352927997</v>
      </c>
      <c r="H88" s="3">
        <v>312.46680370490202</v>
      </c>
      <c r="I88" s="5">
        <v>4.0502708559411201E-4</v>
      </c>
    </row>
    <row r="89" spans="1:9">
      <c r="A89" t="s">
        <v>89</v>
      </c>
      <c r="B89" s="4">
        <v>0.39476989859301898</v>
      </c>
      <c r="C89" s="2">
        <v>-4.3256891027142197E-2</v>
      </c>
      <c r="D89" s="5">
        <v>0.14772102482978899</v>
      </c>
      <c r="E89" s="5">
        <v>7.8667195757270592E-3</v>
      </c>
      <c r="F89" s="5">
        <v>6.8836852133495496E-2</v>
      </c>
      <c r="G89" s="3">
        <v>48.306242719977597</v>
      </c>
      <c r="H89" s="3">
        <v>97.675819082106599</v>
      </c>
      <c r="I89" s="5">
        <v>1.6419682891887801E-4</v>
      </c>
    </row>
    <row r="90" spans="1:9">
      <c r="A90" t="s">
        <v>44</v>
      </c>
      <c r="B90" s="4">
        <v>0.22659176814871501</v>
      </c>
      <c r="C90" s="2">
        <v>0.166192998807278</v>
      </c>
      <c r="D90" s="5">
        <v>1.18276465908994E-3</v>
      </c>
      <c r="E90" s="5">
        <v>7.4843894999942501E-3</v>
      </c>
      <c r="F90" s="5">
        <v>7.7865435884868703E-2</v>
      </c>
      <c r="G90" s="3">
        <v>47.498269324481299</v>
      </c>
      <c r="H90" s="3">
        <v>149.622025352137</v>
      </c>
      <c r="I90" s="5">
        <v>1.5878402542108099E-4</v>
      </c>
    </row>
    <row r="91" spans="1:9">
      <c r="A91" t="s">
        <v>73</v>
      </c>
      <c r="B91" s="4">
        <v>0.54400910455698503</v>
      </c>
      <c r="C91" s="2">
        <v>0.14866378270254099</v>
      </c>
      <c r="D91" s="5">
        <v>1.19316556940909E-2</v>
      </c>
      <c r="E91" s="5">
        <v>7.4691886646452103E-3</v>
      </c>
      <c r="F91" s="5">
        <v>8.2610812641861001E-2</v>
      </c>
      <c r="G91" s="3">
        <v>106.287766529119</v>
      </c>
      <c r="H91" s="3">
        <v>385.20461599099701</v>
      </c>
      <c r="I91" s="5">
        <v>7.0665357978081303E-5</v>
      </c>
    </row>
    <row r="92" spans="1:9">
      <c r="A92" t="s">
        <v>90</v>
      </c>
      <c r="B92" s="4">
        <v>0.12065662036107</v>
      </c>
      <c r="C92" s="2">
        <v>-0.102837370847954</v>
      </c>
      <c r="D92" s="5">
        <v>3.43099191125906E-3</v>
      </c>
      <c r="E92" s="5">
        <v>2.2153526441101301E-3</v>
      </c>
      <c r="F92" s="5">
        <v>3.24938638280993E-3</v>
      </c>
      <c r="G92" s="3">
        <v>134.99692168338399</v>
      </c>
      <c r="H92" s="3">
        <v>64.151618349274301</v>
      </c>
      <c r="I92" s="5">
        <v>1.6459562665852E-5</v>
      </c>
    </row>
    <row r="94" spans="1:9">
      <c r="A94" t="s">
        <v>102</v>
      </c>
      <c r="B94" s="4">
        <f>MAX(B2:B92)</f>
        <v>0.54400910455698503</v>
      </c>
      <c r="C94" s="5">
        <f>MAX(C2:C92)</f>
        <v>0.72500605348010105</v>
      </c>
      <c r="D94" s="5">
        <f>MAX(D2:D92)</f>
        <v>0.14772102482978899</v>
      </c>
      <c r="E94" s="5">
        <f>MAX(E2:E92)</f>
        <v>0.78957389635997199</v>
      </c>
      <c r="F94" s="5">
        <f>MAX(F2:F92)</f>
        <v>0.13456007874770801</v>
      </c>
      <c r="G94" s="5">
        <f>MAX(G2:G92)</f>
        <v>257.055823111932</v>
      </c>
      <c r="H94" s="7">
        <f>MAX(H2:H92)</f>
        <v>385.20461599099701</v>
      </c>
      <c r="I94" s="5">
        <f>MAX(I2:I92)</f>
        <v>6.2710373580697795E-2</v>
      </c>
    </row>
    <row r="95" spans="1:9">
      <c r="A95" t="s">
        <v>100</v>
      </c>
      <c r="B95" s="5">
        <f>MEDIAN(B2:B92)</f>
        <v>0.31006693724345502</v>
      </c>
      <c r="C95" s="5">
        <f>MEDIAN(C2:C92)</f>
        <v>3.6719126825323398E-2</v>
      </c>
      <c r="D95" s="5">
        <f>MEDIAN(D2:D92)</f>
        <v>2.9417681600939001E-2</v>
      </c>
      <c r="E95" s="5">
        <f>MEDIAN(E2:E92)</f>
        <v>3.9115128973511402E-2</v>
      </c>
      <c r="F95" s="5">
        <f>MEDIAN(F2:F92)</f>
        <v>3.9242145569392602E-2</v>
      </c>
      <c r="G95" s="3">
        <f>MEDIAN(G2:G92)</f>
        <v>47.498269324481299</v>
      </c>
      <c r="H95" s="6">
        <f>MEDIAN(H2:H92)</f>
        <v>7.6878079187281498</v>
      </c>
      <c r="I95" s="5">
        <f>MEDIAN(I2:I92)</f>
        <v>7.9462356751252195E-4</v>
      </c>
    </row>
    <row r="96" spans="1:9">
      <c r="A96" t="s">
        <v>101</v>
      </c>
      <c r="B96" s="5">
        <f>GEOMEAN(B2:B92)</f>
        <v>0.30064790606710562</v>
      </c>
      <c r="C96" s="5"/>
      <c r="D96" s="5">
        <f>GEOMEAN(D2:D92)</f>
        <v>2.2298762168528129E-2</v>
      </c>
      <c r="E96" s="5">
        <f>GEOMEAN(E2:E92)</f>
        <v>5.3266654901789383E-2</v>
      </c>
      <c r="F96" s="5">
        <f>GEOMEAN(F2:F92)</f>
        <v>3.4698470509851823E-2</v>
      </c>
      <c r="G96" s="6">
        <f>GEOMEAN(G2:G92)</f>
        <v>47.712687876330421</v>
      </c>
      <c r="H96" s="6">
        <f>GEOMEAN(H2:H92)</f>
        <v>7.6366434168448905</v>
      </c>
      <c r="I96" s="5">
        <f>GEOMEAN(I2:I92)</f>
        <v>1.3373241971950292E-3</v>
      </c>
    </row>
  </sheetData>
  <sortState ref="A2:I92">
    <sortCondition descending="1" ref="E3:E92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Peixotto</dc:creator>
  <cp:lastModifiedBy>David Peixotto</cp:lastModifiedBy>
  <dcterms:created xsi:type="dcterms:W3CDTF">2010-07-01T15:45:44Z</dcterms:created>
  <dcterms:modified xsi:type="dcterms:W3CDTF">2010-09-20T14:21:53Z</dcterms:modified>
</cp:coreProperties>
</file>