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Matias\Documents\Universidad\Sexto\Segundo\PDI\Proyecto\Hito1\TraductorLSCh\"/>
    </mc:Choice>
  </mc:AlternateContent>
  <xr:revisionPtr revIDLastSave="0" documentId="13_ncr:1_{4B26E1AF-69A7-4B41-8B06-639A3FD16FEE}" xr6:coauthVersionLast="38" xr6:coauthVersionMax="38" xr10:uidLastSave="{00000000-0000-0000-0000-000000000000}"/>
  <bookViews>
    <workbookView xWindow="0" yWindow="0" windowWidth="20490" windowHeight="7485" tabRatio="991" xr2:uid="{00000000-000D-0000-FFFF-FFFF00000000}"/>
  </bookViews>
  <sheets>
    <sheet name="General" sheetId="1" r:id="rId1"/>
    <sheet name="Gantt" sheetId="6" r:id="rId2"/>
    <sheet name="Planificación" sheetId="3" r:id="rId3"/>
    <sheet name="Administración" sheetId="4" r:id="rId4"/>
  </sheets>
  <definedNames>
    <definedName name="_xlnm._FilterDatabase" localSheetId="2">Planificación!$C$1:$C$1002</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100" i="3" l="1"/>
  <c r="G139" i="3"/>
  <c r="G137" i="3"/>
  <c r="G134" i="3"/>
  <c r="G130" i="3"/>
  <c r="G126" i="3"/>
  <c r="G104" i="3"/>
  <c r="G99" i="3" s="1"/>
  <c r="G108" i="3"/>
  <c r="G112" i="3"/>
  <c r="G116" i="3"/>
  <c r="G120" i="3"/>
  <c r="G122" i="3"/>
  <c r="G70" i="3"/>
  <c r="G74" i="3"/>
  <c r="G78" i="3"/>
  <c r="G82" i="3"/>
  <c r="G86" i="3"/>
  <c r="G96" i="3"/>
  <c r="G94" i="3"/>
  <c r="G90" i="3"/>
  <c r="G65" i="3"/>
  <c r="G61" i="3"/>
  <c r="G57" i="3"/>
  <c r="G49" i="3"/>
  <c r="G53" i="3"/>
  <c r="G29" i="3"/>
  <c r="G44" i="3"/>
  <c r="G38" i="3"/>
  <c r="G37" i="3" s="1"/>
  <c r="G125" i="3" l="1"/>
  <c r="G69" i="3"/>
  <c r="G48" i="3"/>
  <c r="G33" i="3"/>
  <c r="G26" i="3"/>
  <c r="G22" i="3"/>
  <c r="G19" i="3"/>
  <c r="G16" i="3"/>
  <c r="G11" i="3"/>
  <c r="G2" i="3" l="1"/>
</calcChain>
</file>

<file path=xl/sharedStrings.xml><?xml version="1.0" encoding="utf-8"?>
<sst xmlns="http://schemas.openxmlformats.org/spreadsheetml/2006/main" count="762" uniqueCount="322">
  <si>
    <t>Nombre del Proyecto</t>
  </si>
  <si>
    <t xml:space="preserve">Objetivo General </t>
  </si>
  <si>
    <t>OG</t>
  </si>
  <si>
    <t xml:space="preserve">Objetivos Específicos </t>
  </si>
  <si>
    <t xml:space="preserve">  Objetivo  </t>
  </si>
  <si>
    <t>Nombre</t>
  </si>
  <si>
    <t>Descripción</t>
  </si>
  <si>
    <t>OE1</t>
  </si>
  <si>
    <t>OE2</t>
  </si>
  <si>
    <t>Resultados de Producción (lo que se espera obtener al final del proyecto)</t>
  </si>
  <si>
    <t>RP1</t>
  </si>
  <si>
    <t>RP2</t>
  </si>
  <si>
    <t>Actividades</t>
  </si>
  <si>
    <t>Actividad</t>
  </si>
  <si>
    <t>A1.1</t>
  </si>
  <si>
    <t xml:space="preserve">A1.2 </t>
  </si>
  <si>
    <t>Hito</t>
  </si>
  <si>
    <t>H1.1</t>
  </si>
  <si>
    <t>H1.2</t>
  </si>
  <si>
    <t>A2.1</t>
  </si>
  <si>
    <t>H2.1</t>
  </si>
  <si>
    <t>H2.2</t>
  </si>
  <si>
    <t>A1.2</t>
  </si>
  <si>
    <t>Actividad, Tarea,  Resultado de Producción, Hito</t>
  </si>
  <si>
    <t>Comienzo</t>
  </si>
  <si>
    <t>Fin (Esperado/ Logrado)</t>
  </si>
  <si>
    <t>% de Logro Esperado</t>
  </si>
  <si>
    <t>% de Logro</t>
  </si>
  <si>
    <t>Entregable</t>
  </si>
  <si>
    <t>Comentarios</t>
  </si>
  <si>
    <t>Adquisición</t>
  </si>
  <si>
    <t>AC1</t>
  </si>
  <si>
    <t>AC2</t>
  </si>
  <si>
    <t>Administración</t>
  </si>
  <si>
    <t>AD1</t>
  </si>
  <si>
    <t>AD2</t>
  </si>
  <si>
    <t>OR1</t>
  </si>
  <si>
    <t>OR2</t>
  </si>
  <si>
    <t>OR3</t>
  </si>
  <si>
    <t>Traductor LSCh</t>
  </si>
  <si>
    <r>
      <rPr>
        <b/>
        <i/>
        <sz val="10"/>
        <rFont val="Arial"/>
        <family val="2"/>
      </rPr>
      <t>Traductor LSCh</t>
    </r>
    <r>
      <rPr>
        <sz val="10"/>
        <rFont val="Arial"/>
        <family val="2"/>
      </rPr>
      <t xml:space="preserve"> es un intérprete comunicacional en tiempo real que permite la interacción de cualquier individuo con personas que presenten limitaciones auditivas a través de un sistema compuesto por una interfaz de usuario y una cámara, tal que esta se encarga de captar una serie de gesticulaciones propias del lenguaje de señas chileno, siendo interpretadas mediante software para determinar su su traducción al lenguaje castellano y mostrando este resultado en la interfaz de usuario antes descrita.</t>
    </r>
  </si>
  <si>
    <t>Diciembre</t>
  </si>
  <si>
    <t>Noviembre</t>
  </si>
  <si>
    <t>Semana 1</t>
  </si>
  <si>
    <t>Semana 2</t>
  </si>
  <si>
    <t>Semana 3</t>
  </si>
  <si>
    <t>Semana 4</t>
  </si>
  <si>
    <t>Organización de Reuniones</t>
  </si>
  <si>
    <t>Descripción (Resumen)</t>
  </si>
  <si>
    <t>Elección de Idea y Nombre del Proyecto</t>
  </si>
  <si>
    <t xml:space="preserve">Definición Bases del Proyecto </t>
  </si>
  <si>
    <t>nov 23, 2018</t>
  </si>
  <si>
    <t>oct 29, 2018</t>
  </si>
  <si>
    <t>oct 31, 2018</t>
  </si>
  <si>
    <t>nov 6, 2018</t>
  </si>
  <si>
    <t>nov 7, 2018</t>
  </si>
  <si>
    <t>nov 8, 2018</t>
  </si>
  <si>
    <t>Porcentaje de logro calculado en base a los asistentes de la reunión.</t>
  </si>
  <si>
    <t>Conocomientos acerca de Open Pose</t>
  </si>
  <si>
    <t>Conocimientos acerca de Machine Learning</t>
  </si>
  <si>
    <t>Conocimientos acerca de SVM</t>
  </si>
  <si>
    <t>AC3</t>
  </si>
  <si>
    <t>Equipo</t>
  </si>
  <si>
    <t>dic 1, 2018</t>
  </si>
  <si>
    <t>Revisión Informe Previa Entrega Bitácora 1</t>
  </si>
  <si>
    <t>Enviar Email (Entrega   Bitácora 1)</t>
  </si>
  <si>
    <t>nov 9, 2018</t>
  </si>
  <si>
    <t>AD3</t>
  </si>
  <si>
    <t>Responsables</t>
  </si>
  <si>
    <t>Enviar Email (Entrega   Bitácora 2)</t>
  </si>
  <si>
    <t>Enviar Email (Entrega   Bitácora 3)</t>
  </si>
  <si>
    <t>dic 21, 2018</t>
  </si>
  <si>
    <t>AD4</t>
  </si>
  <si>
    <t>Inducción SVM a Equipo</t>
  </si>
  <si>
    <t>nov 25, 2018</t>
  </si>
  <si>
    <t>dic 3, 2018</t>
  </si>
  <si>
    <t>dic 14, 2018</t>
  </si>
  <si>
    <t>nov 21, 2018</t>
  </si>
  <si>
    <t>Se averigua sobre limitaciones de hardware para el desarrollo del proyecto.</t>
  </si>
  <si>
    <t>Comentarios Bitácora 1</t>
  </si>
  <si>
    <t>Comentarios Bitácora 2</t>
  </si>
  <si>
    <t>Comentarios Bitácora 3</t>
  </si>
  <si>
    <t>OE3</t>
  </si>
  <si>
    <t>OE4</t>
  </si>
  <si>
    <t>OE5</t>
  </si>
  <si>
    <t>Reconocimiento de Manos</t>
  </si>
  <si>
    <t>Reconocimiento de Palabras</t>
  </si>
  <si>
    <t>Reconocimiento de Frases</t>
  </si>
  <si>
    <t>Reconocimiento de Vocales</t>
  </si>
  <si>
    <t>Reconocimiento de Abecedario</t>
  </si>
  <si>
    <t>OE6</t>
  </si>
  <si>
    <t>Reconocimiento de Movimientos</t>
  </si>
  <si>
    <t>Aprender a utilizar la biblioteca Open Pose para detectar la posición y forma de las manos, previa utilización de Procesamiento Digital de Imágenes para limpiar y optimizar el vídeo captado en tiempo real.</t>
  </si>
  <si>
    <t>Reconocer un conjunto de letras consecutivas propias del lenguaje de señas utilizando Machine Learning para su interpretación en tiempo real.</t>
  </si>
  <si>
    <t>Reconocer un conjunto de palabras consecutivas propias del lenguaje de señas utilizando Machine Learning para su interpretación en tiempo real.</t>
  </si>
  <si>
    <t>Reconocer ciertos movimientos propios del lenguaje de señas utilizando Machine Learning para su interpretación en tiempo real.</t>
  </si>
  <si>
    <t>RP3</t>
  </si>
  <si>
    <t>RP4</t>
  </si>
  <si>
    <t>RP5</t>
  </si>
  <si>
    <t>RP6</t>
  </si>
  <si>
    <t>RP7</t>
  </si>
  <si>
    <t>Uso de Open Pose</t>
  </si>
  <si>
    <t>Reconocimiento de Consonantes</t>
  </si>
  <si>
    <t>Uso de OpenCV</t>
  </si>
  <si>
    <t>Instalar, comprender y utilizar la biblioteca Open Pose, esto enfocado en    la detección de manos.</t>
  </si>
  <si>
    <t>Utilizar la biblioteca OpenCV para procesar digitalmente el vídeo obtenido  en tiempo real con tal de minimizar errores de captura.</t>
  </si>
  <si>
    <t>Usar la biblioteca Open Pose y algoritmos de procesamiento digital de imágenes para el reconocimiento de vocales propias del lenguaje de señas para su posterior traducción a lenguaje castellano.</t>
  </si>
  <si>
    <t>Usar la biblioteca Open Pose y algoritmos de procesamiento digital de imágenes para el reconocimiento de consonantes del lenguaje de señas para su posterior traducción a lenguaje castellano.</t>
  </si>
  <si>
    <t>Uso de Algoritmos de Machine Learning</t>
  </si>
  <si>
    <t>Investigar y estudiar sobre algoritmos propios de Machine Learning y su funcionamiento para el reconocimiento de letras (vocales y consonantes) con tal de implementarse como solución final.</t>
  </si>
  <si>
    <t>Generación de Interfaz de Usuario</t>
  </si>
  <si>
    <t>Investigar y estudiar sobre algoritmos de aprendizaje supervisado para verificar el funcionamiento, entrenamiento y formación de la máquina a desarrollar mediante Machine Learning.</t>
  </si>
  <si>
    <t>Crear una interfaz gráfica de usuario que sea interactiva, intuitiva, sencilla y de fácil comunicación con el usuario final.</t>
  </si>
  <si>
    <t>A1.3</t>
  </si>
  <si>
    <t>A1.4</t>
  </si>
  <si>
    <t>A1.5</t>
  </si>
  <si>
    <t>A1.6</t>
  </si>
  <si>
    <t>Redacción de Informe</t>
  </si>
  <si>
    <t>Planificación de Actividades</t>
  </si>
  <si>
    <t>Prueba de Capturas de Imágenes en Entornos Cerrados</t>
  </si>
  <si>
    <t>Prueba de iluminación de imágenes en entornos cerrados para identificar problemas de iluminación.</t>
  </si>
  <si>
    <t>Hechas las pruebas de capturas, se detectan los problemas para los que se debe escoger el mejor método que lleve a una solución óptima.</t>
  </si>
  <si>
    <t>Investigar Limitaciones de Hardware</t>
  </si>
  <si>
    <t>Instalación de Bibliotecas Necesarias</t>
  </si>
  <si>
    <t>Investigar sobre posibles limitaciones de hardware que poseen la    biblioteca Open Pose para evitar futuros problemas.</t>
  </si>
  <si>
    <t>Instalación de bibliotecas y archivos necesarios por Open Pose para su utilización sin problemas.</t>
  </si>
  <si>
    <t>Instalación y Pruebas de Open Pose</t>
  </si>
  <si>
    <t>Obtener el primer acercamiento al reconocimiento de manos mediante el uso de Open Pose y algoritmos de segmentación.</t>
  </si>
  <si>
    <t>Captura de Imágenes en Entornos Cerrados</t>
  </si>
  <si>
    <t>Corrección de Errores</t>
  </si>
  <si>
    <t>Se pretende obtener una serie de imágenes en entornos con niveles de luminosidad variados para su corrección.</t>
  </si>
  <si>
    <t>Dado que se capta el vídeo en tiempo real, es importante su adaptación para obtener imágenes nítidas para evitar errores.</t>
  </si>
  <si>
    <t>H3.1</t>
  </si>
  <si>
    <t>H3.2</t>
  </si>
  <si>
    <t>H4.1</t>
  </si>
  <si>
    <t>H4.2</t>
  </si>
  <si>
    <t>H5.1</t>
  </si>
  <si>
    <t>H5.2</t>
  </si>
  <si>
    <t>A2.2</t>
  </si>
  <si>
    <t>A3.1</t>
  </si>
  <si>
    <t>A4.1</t>
  </si>
  <si>
    <t>A4.2</t>
  </si>
  <si>
    <t>A5.1</t>
  </si>
  <si>
    <t>A5.2</t>
  </si>
  <si>
    <t>H6.1</t>
  </si>
  <si>
    <t>A6.1</t>
  </si>
  <si>
    <t>A6.2</t>
  </si>
  <si>
    <t>H7.1</t>
  </si>
  <si>
    <t>H7.2</t>
  </si>
  <si>
    <t>A3.2</t>
  </si>
  <si>
    <t>A3.3</t>
  </si>
  <si>
    <t>A4.3</t>
  </si>
  <si>
    <t>A5.3</t>
  </si>
  <si>
    <t>Enero</t>
  </si>
  <si>
    <t>Marcelo</t>
  </si>
  <si>
    <t>Matías</t>
  </si>
  <si>
    <t>Marcelo maneja nociones generales de SVM  por desarrollo en otros proyectos.</t>
  </si>
  <si>
    <t xml:space="preserve">Reconocer las vocales propias del lenguaje de señas utilizando algoritmos de detección de forma y manos de Open Pose. </t>
  </si>
  <si>
    <t>Reconocer el abecedario propio del lenguaje de señas utilizando algoritmos de detección de forma y manos de Open Pose.</t>
  </si>
  <si>
    <t>Aprender conceptos básicos de Machine Learning</t>
  </si>
  <si>
    <t>Investigar, estudiar y aprender diversos conceptos de Machine Learning   que permitan la detección de letras, palabras y frases.</t>
  </si>
  <si>
    <t>Reconomiento de Gestos</t>
  </si>
  <si>
    <t>Definir Algoritmo de Machine Learning</t>
  </si>
  <si>
    <t>Implementar Algoritmo de Machine Learning</t>
  </si>
  <si>
    <t>Consta de la implementación del algoritmo previamente escogido.</t>
  </si>
  <si>
    <t>A3.4</t>
  </si>
  <si>
    <t>Redacción de parte del informe considerando límites y expectativas iniciales (incremental a través del proyecto).</t>
  </si>
  <si>
    <t>Continuación de redacción de parte del informe considerando límites y expectativas iniciales (incremental a través del proyecto).</t>
  </si>
  <si>
    <t>Instalar y utilizar la biblioteca Open Pose en cada computador (ideal) de cada integrante para hacer las pruebas pertinentes.</t>
  </si>
  <si>
    <t>A4.4</t>
  </si>
  <si>
    <t>Distribución de trabajos y planificación de actividades necesarias para cumplir con requerimientos del proyecto asociados al último hito.</t>
  </si>
  <si>
    <t>Distribución de trabajos y planificación de actividades necesarias para cumplir con requerimientos del proyecto asociados al hito 2.</t>
  </si>
  <si>
    <t>Reconocimiento de Letras</t>
  </si>
  <si>
    <t>Elección del tipo de algoritmo de Machine Learning a ocupar para   detección de letras, palabras y frases.</t>
  </si>
  <si>
    <t>Implementar detección de movimiento de manos y dedos.</t>
  </si>
  <si>
    <t>Reconocimiento de   Vocales</t>
  </si>
  <si>
    <t>Implementar detección de consonantes propias del lenguaje de señas mediante Open Pose y algoritmos de segmentación.</t>
  </si>
  <si>
    <t>Implementar detección de vocales propias del lenguaje de señas     mediante Open Pose y algoritmos de segmentación.</t>
  </si>
  <si>
    <t>A4.5</t>
  </si>
  <si>
    <t>Uso de funciones propias de Open Pose</t>
  </si>
  <si>
    <t>Entrenamiento Informal   del Algoritmo</t>
  </si>
  <si>
    <t>Detección de formas arbitrarias con una serie de fotografías de entrenamiento y pruebas aleatorias.</t>
  </si>
  <si>
    <t>Indagar, estudiar y aprender acerca de funciones de Open Pose para generar el reconocimiento de lenguaje de señas.</t>
  </si>
  <si>
    <t>H5.3</t>
  </si>
  <si>
    <t>Implementar Máquina de Soporte Vectorial</t>
  </si>
  <si>
    <t>Consta de la implementación, entrenamiento y pruebas del algoritmo previamente escogido.</t>
  </si>
  <si>
    <t>Analizar los resultados obtenidos del entrenamiento del algoritmo para enfrentar problemas y realizar mejoras a su funcionamiento.</t>
  </si>
  <si>
    <t>Entrenar algoritmo para el reconocimiento de palabras del lenguaje de señas, previo reconocimiento de letras de dicho abecedario.</t>
  </si>
  <si>
    <t>Análisis de Resultados mediante SVM</t>
  </si>
  <si>
    <t>Creación Interfaz de Usuario</t>
  </si>
  <si>
    <t>Generar una interfaz gráfica de usuario que permita una interacción fácil e intuitiva con el usuario final.</t>
  </si>
  <si>
    <t>Entrenamiento Formal del Algoritmo</t>
  </si>
  <si>
    <t>Prototipo de Interfaz de Usuario</t>
  </si>
  <si>
    <t>Inicio de redacción de última sección del informe considerando límites y expectativas iniciales.</t>
  </si>
  <si>
    <t>Término de redacción de parte faltante del informe considerando límites       y expectativas iniciales.</t>
  </si>
  <si>
    <t>A5.4</t>
  </si>
  <si>
    <t>Entrenamiento del Algoritmo para Conexión  de Palabras</t>
  </si>
  <si>
    <t>Entrenamiento Algoritmo para Reconocimiento de Movimientos</t>
  </si>
  <si>
    <t>Entrenar Algoritmo         para Reconocimiento        de Frases</t>
  </si>
  <si>
    <t>Entrenar el algoritmo de Machine Learning para la conexión de, al menos, dos palabras.</t>
  </si>
  <si>
    <t>Entrenar el algortimo de Machine Learning para conectar más de dos palabras formando frases de tamaño limitado.</t>
  </si>
  <si>
    <t>Reconocimiento de frases de, al menos, dos palabras.</t>
  </si>
  <si>
    <t>Reconocimiento de Conexión de Palabras</t>
  </si>
  <si>
    <t>Reconocimiento de frases con un total de palabras definido.</t>
  </si>
  <si>
    <t>Interfaz de Usuario Final</t>
  </si>
  <si>
    <t>Definición de la interfaz gráfica de usuario final, incluyendo todos los reconocimientos de traducción abordados.</t>
  </si>
  <si>
    <t>Término del Informe</t>
  </si>
  <si>
    <t>Finalización y entrega final del documento escrito del proyecto.</t>
  </si>
  <si>
    <t>Entrenar el algoritmo de Machine Learning para reconocer movimientos, identificando gestos propios del lenguaje de señas.</t>
  </si>
  <si>
    <t>Mejoramiento Interfaz de Usuario</t>
  </si>
  <si>
    <t>Adecuar el prototipo de interfaz de usuario para incluir las mejoras realizadas en el reconocimiento de lenguaje de señas.</t>
  </si>
  <si>
    <t>Mejoramiento de Interfaz  de Usuario</t>
  </si>
  <si>
    <t>Definición de la interfaz gráfica de usuario mejorada, incluyendo el reconocimiento de movimientos gestuales.</t>
  </si>
  <si>
    <t>Reconocimiento de un movimiento sofisticado, sin necesidad de que      este presente algún significado propio del lenguaje de señas.</t>
  </si>
  <si>
    <t>Generar una base de datos de fotografías con letras propias del lenguaje de señas para su entrenamiento y pruebas.</t>
  </si>
  <si>
    <t>Aprendizaje del algoritmo utilizado en el reconocimiento de letras propias del lenguaje de señas.</t>
  </si>
  <si>
    <t>Aprendizaje del algoritmo utilizado en el reconocimiento de palabras formadas a través de la unión de letras propias del lenguaje de señas.</t>
  </si>
  <si>
    <t>Crear una interfaz de usuario de baja complejidad de uso.</t>
  </si>
  <si>
    <t>nov 2, 2018</t>
  </si>
  <si>
    <t>T1.1</t>
  </si>
  <si>
    <t>T1.2</t>
  </si>
  <si>
    <t>T1.3</t>
  </si>
  <si>
    <t>T1.4</t>
  </si>
  <si>
    <t>Francisco</t>
  </si>
  <si>
    <t>Damián</t>
  </si>
  <si>
    <t>Ignacio</t>
  </si>
  <si>
    <t>nov 12, 2018</t>
  </si>
  <si>
    <t>Requisitos del Sistema</t>
  </si>
  <si>
    <t>Este documento</t>
  </si>
  <si>
    <t>Matías, Damián</t>
  </si>
  <si>
    <t>nov 5, 2018</t>
  </si>
  <si>
    <t>TraductorLSCh_G3.doc</t>
  </si>
  <si>
    <t>T1.2.1</t>
  </si>
  <si>
    <t>T1.2.2</t>
  </si>
  <si>
    <t>Planificación</t>
  </si>
  <si>
    <t>General</t>
  </si>
  <si>
    <t>Gantt</t>
  </si>
  <si>
    <t>Introducción</t>
  </si>
  <si>
    <t>Planificación del Proyecto</t>
  </si>
  <si>
    <t>Requisitos Funcional + Requisitos de Ambiente</t>
  </si>
  <si>
    <t>Requisitos de Interfaz + Perfiles de Usuario</t>
  </si>
  <si>
    <t>T1.3.1</t>
  </si>
  <si>
    <t>T1.3.2</t>
  </si>
  <si>
    <t>Objetivo General + Carta Gantt</t>
  </si>
  <si>
    <t>Objetivos Específicos + Actividades y Milestones</t>
  </si>
  <si>
    <t>Pruebas de Capturas de Imágenes</t>
  </si>
  <si>
    <t>T3.1</t>
  </si>
  <si>
    <t>T3.2</t>
  </si>
  <si>
    <t>T3.3</t>
  </si>
  <si>
    <t>T2.1</t>
  </si>
  <si>
    <t>T2.2</t>
  </si>
  <si>
    <t>T4.1</t>
  </si>
  <si>
    <t>T4.2</t>
  </si>
  <si>
    <t>T4.3</t>
  </si>
  <si>
    <t>T5.1</t>
  </si>
  <si>
    <t>T5.2</t>
  </si>
  <si>
    <t>T5.3</t>
  </si>
  <si>
    <t>T6.1</t>
  </si>
  <si>
    <t>T6.2</t>
  </si>
  <si>
    <t>T6.3</t>
  </si>
  <si>
    <t>Reconocimiento de Gestos</t>
  </si>
  <si>
    <t>Modificación de máquina de vectores de soporte para interpretar y monitorear las funciones añadidas al algoritmo de Machine Learning.</t>
  </si>
  <si>
    <t>Implementación de una máquina de vectores de soporte para interpretar y monitorear el funcionamiento del algoritmo de Machine Learning.</t>
  </si>
  <si>
    <t>Reconocimiento de Varios Movimientos</t>
  </si>
  <si>
    <t>Redacción de Informe (Entrega Hito 1)</t>
  </si>
  <si>
    <t>Redacción de Informe (Entrega Hito 2)</t>
  </si>
  <si>
    <t>Entrenamiento Informal del Algoritmo</t>
  </si>
  <si>
    <t>Redacción de Informe (Entrega Final)</t>
  </si>
  <si>
    <t>Planificación de Actividades (hasta Hito 2)</t>
  </si>
  <si>
    <t>Planificación de Actividades (hasta Hito Final)</t>
  </si>
  <si>
    <t>Entrenar Algoritmo para Reconocimiento de Palabras</t>
  </si>
  <si>
    <t>Creación de Interfaz de Usuario</t>
  </si>
  <si>
    <t>Máquina de Soporte Vectorial</t>
  </si>
  <si>
    <t>Entrenamiento del Algoritmo para Conexión de Palabras</t>
  </si>
  <si>
    <t>Entrenar Algoritmo para Reconocimiento de Frases</t>
  </si>
  <si>
    <t>Mejoramiento de Interfaz de Usuario</t>
  </si>
  <si>
    <t xml:space="preserve">Reconocimiento de Movimientos </t>
  </si>
  <si>
    <t>Reconocimiento de una serie de movimientos propios del lenguaje de   señas para formas frases y/u oraciones.</t>
  </si>
  <si>
    <t>Mejoración Interfaz de Usuario Final</t>
  </si>
  <si>
    <t>nov 14, 2018</t>
  </si>
  <si>
    <t>Realizar pruebas de iluminación en enternos cerrados (imágenes)</t>
  </si>
  <si>
    <t>Realizar pruebas de iluminación en enternos cerrados (vídeos)</t>
  </si>
  <si>
    <t>nov 10, 2018</t>
  </si>
  <si>
    <t>Porcentaje de avance en función de la cantidad de integrantes que averiguan información al respecto.</t>
  </si>
  <si>
    <t>Investigar acerca de Open Pose</t>
  </si>
  <si>
    <t>Investigar acerca de CUDA</t>
  </si>
  <si>
    <t>nov 13, 2018</t>
  </si>
  <si>
    <t>nov 18, 2018</t>
  </si>
  <si>
    <t>Análisis de imágenes en búsqueda de problemas de iluminación</t>
  </si>
  <si>
    <t>Análisis de vídeos en búsqueda de problemas de iluminación</t>
  </si>
  <si>
    <t xml:space="preserve">nov 12, 2018 </t>
  </si>
  <si>
    <t>Porcentaje de avance en función de la cantidad de integrantes que logran instalar las bibliotecas necesarias.</t>
  </si>
  <si>
    <t>Captura de Imágenes y Vídeos en Entornos Cerrados</t>
  </si>
  <si>
    <t>nov 16, 2018</t>
  </si>
  <si>
    <t>nov 17, 2018</t>
  </si>
  <si>
    <t>Responsables dependen de factibilidad de instalación y uso de Open Pose y CUDA en sus computadores.</t>
  </si>
  <si>
    <t>Instalación correcta de CUDA</t>
  </si>
  <si>
    <t>Responsables dependen de factibilidad de instalación y uso de Open Pose en sus computadores.</t>
  </si>
  <si>
    <t>Responsables dependen de factibilidad de instalación y uso de CUDA en sus computadores.</t>
  </si>
  <si>
    <t>Estudio acerca de Machine Learning</t>
  </si>
  <si>
    <t>T2.1.1</t>
  </si>
  <si>
    <t>T2.1.2</t>
  </si>
  <si>
    <t>T2.1.4</t>
  </si>
  <si>
    <t>T2.1.5</t>
  </si>
  <si>
    <t>nov 15, 2018</t>
  </si>
  <si>
    <t>nov 24, 2018</t>
  </si>
  <si>
    <t>Se debe demostrar conocimientos aprendidos con ejemplos, hipervínculos, etc.</t>
  </si>
  <si>
    <t>Estudio Individual acerca de Algoritmos de Machine Learning</t>
  </si>
  <si>
    <t>nov 19, 2018</t>
  </si>
  <si>
    <t>nov 28, 2018</t>
  </si>
  <si>
    <t>Estudio y uso de funciones de Open Pose</t>
  </si>
  <si>
    <t>dic 2, 2018</t>
  </si>
  <si>
    <t>dic 10, 2018</t>
  </si>
  <si>
    <t>nov 26, 2018</t>
  </si>
  <si>
    <t>dic 13, 2018</t>
  </si>
  <si>
    <t>dic 16, 2018</t>
  </si>
  <si>
    <t xml:space="preserve">dic 17, 2018 </t>
  </si>
  <si>
    <t>dic 24, 2018</t>
  </si>
  <si>
    <t>ene 13, 2019</t>
  </si>
  <si>
    <t>Este objetivo específico no se alcanza a lograr dentro del plazo de entrega del proyecto, mas se deja planteado el objetivo final deseado por parte del equipo.</t>
  </si>
  <si>
    <t>Identificación de Métodos de Correción</t>
  </si>
  <si>
    <t>Identificación de Métodos de Corrección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</si>
</sst>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 d&quot;, &quot;yyyy"/>
    <numFmt numFmtId="165" formatCode="0.0%"/>
  </numFmts>
  <fonts count="37" x14ac:knownFonts="1">
    <font>
      <sz val="10"/>
      <color rgb="FF000000"/>
      <name val="Arial"/>
      <family val="2"/>
      <charset val="1"/>
    </font>
    <font>
      <b/>
      <sz val="10"/>
      <name val="Arial"/>
      <family val="2"/>
      <charset val="1"/>
    </font>
    <font>
      <sz val="10"/>
      <name val="Arial"/>
      <family val="2"/>
      <charset val="1"/>
    </font>
    <font>
      <b/>
      <sz val="7"/>
      <name val="Arial"/>
      <family val="2"/>
      <charset val="1"/>
    </font>
    <font>
      <b/>
      <sz val="15"/>
      <name val="Arial"/>
      <family val="2"/>
      <charset val="1"/>
    </font>
    <font>
      <b/>
      <sz val="12"/>
      <name val="Arial"/>
      <family val="2"/>
      <charset val="1"/>
    </font>
    <font>
      <sz val="9"/>
      <name val="Arial"/>
      <family val="2"/>
      <charset val="1"/>
    </font>
    <font>
      <sz val="12"/>
      <name val="Arial"/>
      <family val="2"/>
      <charset val="1"/>
    </font>
    <font>
      <b/>
      <sz val="8"/>
      <name val="Arial"/>
      <family val="2"/>
      <charset val="1"/>
    </font>
    <font>
      <u/>
      <sz val="10"/>
      <color rgb="FF0000FF"/>
      <name val="Arial"/>
      <family val="2"/>
      <charset val="1"/>
    </font>
    <font>
      <b/>
      <i/>
      <sz val="10"/>
      <name val="Arial"/>
      <family val="2"/>
      <charset val="1"/>
    </font>
    <font>
      <b/>
      <i/>
      <sz val="8"/>
      <name val="Arial"/>
      <family val="2"/>
      <charset val="1"/>
    </font>
    <font>
      <sz val="10"/>
      <name val="Arial"/>
      <family val="2"/>
    </font>
    <font>
      <b/>
      <i/>
      <sz val="10"/>
      <name val="Arial"/>
      <family val="2"/>
    </font>
    <font>
      <b/>
      <sz val="10"/>
      <name val="Arial"/>
      <family val="2"/>
    </font>
    <font>
      <b/>
      <sz val="10"/>
      <color rgb="FF000000"/>
      <name val="Arial"/>
      <family val="2"/>
    </font>
    <font>
      <u/>
      <sz val="10"/>
      <name val="Arial"/>
      <family val="2"/>
      <charset val="1"/>
    </font>
    <font>
      <b/>
      <sz val="12"/>
      <name val="Arial"/>
      <family val="2"/>
    </font>
    <font>
      <sz val="8"/>
      <name val="Arial"/>
      <family val="2"/>
    </font>
    <font>
      <sz val="12"/>
      <name val="Arial"/>
      <family val="2"/>
    </font>
    <font>
      <b/>
      <sz val="9"/>
      <name val="Arial"/>
      <family val="2"/>
    </font>
    <font>
      <b/>
      <sz val="14"/>
      <name val="Arial"/>
      <family val="2"/>
      <charset val="1"/>
    </font>
    <font>
      <b/>
      <i/>
      <sz val="14"/>
      <name val="Arial"/>
      <family val="2"/>
    </font>
    <font>
      <b/>
      <sz val="14"/>
      <name val="Arial"/>
      <family val="2"/>
    </font>
    <font>
      <b/>
      <sz val="16"/>
      <name val="Arial"/>
      <family val="2"/>
    </font>
    <font>
      <b/>
      <sz val="8"/>
      <name val="Arial"/>
      <family val="2"/>
    </font>
    <font>
      <b/>
      <sz val="12"/>
      <color rgb="FF000000"/>
      <name val="Arial"/>
      <family val="2"/>
    </font>
    <font>
      <b/>
      <i/>
      <sz val="14"/>
      <color rgb="FF000000"/>
      <name val="Arial"/>
      <family val="2"/>
    </font>
    <font>
      <sz val="12"/>
      <color rgb="FF000000"/>
      <name val="Arial"/>
      <family val="2"/>
      <charset val="1"/>
    </font>
    <font>
      <sz val="8"/>
      <color rgb="FF000000"/>
      <name val="Arial"/>
      <family val="2"/>
    </font>
    <font>
      <b/>
      <sz val="14"/>
      <color rgb="FF000000"/>
      <name val="Arial"/>
      <family val="2"/>
    </font>
    <font>
      <b/>
      <sz val="16"/>
      <color rgb="FF000000"/>
      <name val="Arial"/>
      <family val="2"/>
    </font>
    <font>
      <sz val="12"/>
      <color rgb="FF000000"/>
      <name val="Arial"/>
      <family val="2"/>
    </font>
    <font>
      <b/>
      <sz val="9"/>
      <color rgb="FF000000"/>
      <name val="Arial"/>
      <family val="2"/>
    </font>
    <font>
      <sz val="14"/>
      <color rgb="FF000000"/>
      <name val="Arial"/>
      <family val="2"/>
    </font>
    <font>
      <sz val="10"/>
      <color rgb="FF000000"/>
      <name val="Arial"/>
      <family val="2"/>
      <charset val="1"/>
    </font>
    <font>
      <b/>
      <sz val="8"/>
      <color rgb="FF000000"/>
      <name val="Arial"/>
      <family val="2"/>
    </font>
  </fonts>
  <fills count="18">
    <fill>
      <patternFill patternType="none"/>
    </fill>
    <fill>
      <patternFill patternType="gray125"/>
    </fill>
    <fill>
      <patternFill patternType="solid">
        <fgColor rgb="FF00FF00"/>
        <bgColor rgb="FF33CCCC"/>
      </patternFill>
    </fill>
    <fill>
      <patternFill patternType="solid">
        <fgColor rgb="FFFFFF00"/>
        <bgColor rgb="FFFFFF00"/>
      </patternFill>
    </fill>
    <fill>
      <patternFill patternType="solid">
        <fgColor theme="0"/>
        <bgColor indexed="64"/>
      </patternFill>
    </fill>
    <fill>
      <patternFill patternType="solid">
        <fgColor theme="0"/>
        <bgColor rgb="FFFFFF00"/>
      </patternFill>
    </fill>
    <fill>
      <patternFill patternType="solid">
        <fgColor rgb="FFFFFF00"/>
        <bgColor rgb="FF33CCCC"/>
      </patternFill>
    </fill>
    <fill>
      <patternFill patternType="solid">
        <fgColor rgb="FF00FF0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99FF"/>
        <bgColor indexed="64"/>
      </patternFill>
    </fill>
    <fill>
      <patternFill patternType="solid">
        <fgColor rgb="FFFFFF66"/>
        <bgColor indexed="64"/>
      </patternFill>
    </fill>
    <fill>
      <patternFill patternType="solid">
        <fgColor rgb="FFFF0000"/>
        <bgColor indexed="64"/>
      </patternFill>
    </fill>
    <fill>
      <patternFill patternType="solid">
        <fgColor rgb="FF00B0F0"/>
        <bgColor indexed="64"/>
      </patternFill>
    </fill>
    <fill>
      <patternFill patternType="solid">
        <fgColor theme="0" tint="-0.249977111117893"/>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9" fontId="35" fillId="0" borderId="0" applyFont="0" applyFill="0" applyBorder="0" applyAlignment="0" applyProtection="0"/>
  </cellStyleXfs>
  <cellXfs count="205">
    <xf numFmtId="0" fontId="0" fillId="0" borderId="0" xfId="0"/>
    <xf numFmtId="0" fontId="1" fillId="0" borderId="0" xfId="0" applyFont="1" applyAlignment="1">
      <alignment wrapText="1"/>
    </xf>
    <xf numFmtId="0" fontId="2" fillId="0" borderId="0" xfId="0" applyFont="1" applyAlignment="1">
      <alignment wrapText="1"/>
    </xf>
    <xf numFmtId="0" fontId="2" fillId="0" borderId="0" xfId="0" applyFont="1" applyAlignment="1">
      <alignment vertical="center" wrapText="1"/>
    </xf>
    <xf numFmtId="0" fontId="1" fillId="0" borderId="0" xfId="0" applyFont="1" applyBorder="1" applyAlignment="1">
      <alignment wrapText="1"/>
    </xf>
    <xf numFmtId="0" fontId="1" fillId="0" borderId="0" xfId="0" applyFont="1" applyAlignment="1">
      <alignment horizontal="center" vertical="center" wrapText="1"/>
    </xf>
    <xf numFmtId="0" fontId="1" fillId="0" borderId="0" xfId="0" applyFont="1" applyAlignment="1">
      <alignment vertical="center" wrapText="1"/>
    </xf>
    <xf numFmtId="0" fontId="1" fillId="0" borderId="0" xfId="0" applyFont="1" applyAlignment="1">
      <alignment vertical="center"/>
    </xf>
    <xf numFmtId="0" fontId="2" fillId="0" borderId="0" xfId="0" applyFont="1" applyAlignment="1">
      <alignment horizontal="center" vertical="center" wrapText="1"/>
    </xf>
    <xf numFmtId="0" fontId="2" fillId="0" borderId="0" xfId="0" applyFont="1" applyAlignment="1">
      <alignment vertical="center"/>
    </xf>
    <xf numFmtId="0" fontId="6" fillId="0" borderId="0" xfId="0" applyFont="1" applyAlignment="1">
      <alignment vertical="center" wrapText="1"/>
    </xf>
    <xf numFmtId="0" fontId="9" fillId="0" borderId="0" xfId="0" applyFont="1" applyAlignment="1">
      <alignment horizontal="center" vertical="center" wrapText="1"/>
    </xf>
    <xf numFmtId="0" fontId="1" fillId="0" borderId="0" xfId="0" applyFont="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left" vertical="center" wrapText="1"/>
    </xf>
    <xf numFmtId="0" fontId="1" fillId="0" borderId="1" xfId="0" applyFont="1" applyBorder="1" applyAlignment="1">
      <alignment horizontal="center" vertical="center"/>
    </xf>
    <xf numFmtId="0" fontId="1" fillId="0" borderId="0" xfId="0" applyFont="1" applyBorder="1" applyAlignment="1">
      <alignment horizontal="center" vertical="center" wrapText="1"/>
    </xf>
    <xf numFmtId="0" fontId="1" fillId="0" borderId="1" xfId="0" applyFont="1" applyBorder="1" applyAlignment="1">
      <alignment horizontal="center" wrapText="1"/>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xf numFmtId="0" fontId="15" fillId="0" borderId="1" xfId="0" applyFont="1" applyBorder="1"/>
    <xf numFmtId="0" fontId="15" fillId="0" borderId="1" xfId="0" applyFont="1" applyBorder="1" applyAlignment="1">
      <alignment horizontal="center"/>
    </xf>
    <xf numFmtId="0" fontId="15" fillId="0" borderId="0" xfId="0" applyFont="1" applyBorder="1"/>
    <xf numFmtId="0" fontId="0" fillId="0" borderId="0" xfId="0" applyBorder="1"/>
    <xf numFmtId="9" fontId="1" fillId="0" borderId="1" xfId="0" applyNumberFormat="1" applyFont="1" applyBorder="1" applyAlignment="1">
      <alignment horizontal="center" vertical="center"/>
    </xf>
    <xf numFmtId="0" fontId="10"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2" fillId="0" borderId="1" xfId="0" applyFont="1" applyBorder="1" applyAlignment="1">
      <alignment horizontal="center" vertical="center"/>
    </xf>
    <xf numFmtId="164" fontId="1" fillId="0" borderId="1" xfId="0" applyNumberFormat="1" applyFont="1" applyBorder="1" applyAlignment="1">
      <alignment horizontal="center" vertical="center"/>
    </xf>
    <xf numFmtId="9" fontId="4" fillId="0" borderId="1" xfId="0" applyNumberFormat="1" applyFont="1" applyBorder="1" applyAlignment="1">
      <alignment horizontal="center" vertical="center"/>
    </xf>
    <xf numFmtId="0" fontId="10" fillId="5"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2" fillId="5" borderId="1" xfId="0" applyFont="1" applyFill="1" applyBorder="1" applyAlignment="1">
      <alignment horizontal="center" vertical="center"/>
    </xf>
    <xf numFmtId="164" fontId="2" fillId="5" borderId="1" xfId="0" applyNumberFormat="1" applyFont="1" applyFill="1" applyBorder="1" applyAlignment="1">
      <alignment horizontal="center" vertical="center"/>
    </xf>
    <xf numFmtId="9" fontId="4" fillId="5" borderId="1" xfId="0" applyNumberFormat="1" applyFont="1" applyFill="1" applyBorder="1" applyAlignment="1">
      <alignment horizontal="center" vertical="center"/>
    </xf>
    <xf numFmtId="0" fontId="8"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164" fontId="2" fillId="2" borderId="1" xfId="0" applyNumberFormat="1" applyFont="1" applyFill="1" applyBorder="1" applyAlignment="1">
      <alignment horizontal="center" vertical="center"/>
    </xf>
    <xf numFmtId="0" fontId="1" fillId="5" borderId="1" xfId="0" applyFont="1" applyFill="1" applyBorder="1" applyAlignment="1">
      <alignment horizontal="center" vertical="center" wrapText="1"/>
    </xf>
    <xf numFmtId="9" fontId="7" fillId="5" borderId="1" xfId="0" applyNumberFormat="1" applyFont="1" applyFill="1" applyBorder="1" applyAlignment="1">
      <alignment horizontal="center" vertical="center"/>
    </xf>
    <xf numFmtId="0" fontId="1" fillId="6"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1" fillId="6" borderId="1" xfId="0" applyFont="1" applyFill="1" applyBorder="1" applyAlignment="1">
      <alignment horizontal="center" vertical="center"/>
    </xf>
    <xf numFmtId="164" fontId="2" fillId="6" borderId="1" xfId="0" applyNumberFormat="1" applyFont="1" applyFill="1" applyBorder="1" applyAlignment="1">
      <alignment horizontal="center" vertical="center"/>
    </xf>
    <xf numFmtId="9" fontId="5" fillId="6" borderId="1" xfId="0" applyNumberFormat="1" applyFont="1" applyFill="1" applyBorder="1" applyAlignment="1">
      <alignment horizontal="center" vertical="center"/>
    </xf>
    <xf numFmtId="0" fontId="8"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9" fontId="5" fillId="2" borderId="1" xfId="0" applyNumberFormat="1" applyFont="1" applyFill="1" applyBorder="1" applyAlignment="1">
      <alignment horizontal="center" vertical="center"/>
    </xf>
    <xf numFmtId="0" fontId="1" fillId="5" borderId="1" xfId="0" applyFont="1" applyFill="1" applyBorder="1" applyAlignment="1">
      <alignment horizontal="center" vertical="center"/>
    </xf>
    <xf numFmtId="9" fontId="5" fillId="5" borderId="1" xfId="0" applyNumberFormat="1" applyFont="1" applyFill="1" applyBorder="1" applyAlignment="1">
      <alignment horizontal="center" vertical="center"/>
    </xf>
    <xf numFmtId="0" fontId="3" fillId="0" borderId="1" xfId="0" applyFont="1" applyBorder="1" applyAlignment="1">
      <alignment horizontal="center" vertical="center" wrapText="1"/>
    </xf>
    <xf numFmtId="2" fontId="1" fillId="0" borderId="1" xfId="0" applyNumberFormat="1" applyFont="1" applyBorder="1" applyAlignment="1">
      <alignment horizontal="center" vertical="center" wrapText="1"/>
    </xf>
    <xf numFmtId="0" fontId="16" fillId="0" borderId="1" xfId="0" applyFont="1" applyBorder="1" applyAlignment="1">
      <alignment horizontal="center" vertical="center" wrapText="1"/>
    </xf>
    <xf numFmtId="0" fontId="14" fillId="3"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164" fontId="2" fillId="3" borderId="1" xfId="0" applyNumberFormat="1" applyFont="1" applyFill="1" applyBorder="1" applyAlignment="1">
      <alignment horizontal="center" vertical="center"/>
    </xf>
    <xf numFmtId="0" fontId="8" fillId="7" borderId="1" xfId="0" applyFont="1" applyFill="1" applyBorder="1" applyAlignment="1">
      <alignment horizontal="center" vertical="center" wrapText="1"/>
    </xf>
    <xf numFmtId="0" fontId="14" fillId="3" borderId="1" xfId="0" applyFont="1" applyFill="1" applyBorder="1" applyAlignment="1">
      <alignment horizontal="center" vertical="center"/>
    </xf>
    <xf numFmtId="9" fontId="5" fillId="3" borderId="1" xfId="0" applyNumberFormat="1" applyFont="1" applyFill="1" applyBorder="1" applyAlignment="1">
      <alignment horizontal="center" vertical="center"/>
    </xf>
    <xf numFmtId="0" fontId="6" fillId="0" borderId="1" xfId="0" applyFont="1" applyBorder="1" applyAlignment="1">
      <alignment horizontal="center" vertical="center" wrapText="1"/>
    </xf>
    <xf numFmtId="0" fontId="15" fillId="0" borderId="1" xfId="0" applyFont="1"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2" fillId="0" borderId="4" xfId="0" applyFont="1" applyBorder="1" applyAlignment="1">
      <alignment horizontal="center" vertical="center" wrapText="1"/>
    </xf>
    <xf numFmtId="0" fontId="15" fillId="8" borderId="1" xfId="0" applyFont="1" applyFill="1" applyBorder="1" applyAlignment="1">
      <alignment horizontal="center"/>
    </xf>
    <xf numFmtId="0" fontId="15" fillId="9" borderId="1" xfId="0" applyFont="1" applyFill="1" applyBorder="1" applyAlignment="1">
      <alignment horizontal="center"/>
    </xf>
    <xf numFmtId="0" fontId="15" fillId="10" borderId="1" xfId="0" applyFont="1" applyFill="1" applyBorder="1" applyAlignment="1">
      <alignment horizontal="center"/>
    </xf>
    <xf numFmtId="0" fontId="15" fillId="11" borderId="1" xfId="0" applyFont="1" applyFill="1" applyBorder="1" applyAlignment="1">
      <alignment horizontal="center"/>
    </xf>
    <xf numFmtId="0" fontId="0" fillId="8" borderId="1" xfId="0" applyFill="1" applyBorder="1"/>
    <xf numFmtId="0" fontId="15" fillId="4" borderId="1" xfId="0" applyFont="1" applyFill="1" applyBorder="1" applyAlignment="1">
      <alignment horizontal="center"/>
    </xf>
    <xf numFmtId="0" fontId="0" fillId="4" borderId="0" xfId="0" applyFill="1"/>
    <xf numFmtId="0" fontId="0" fillId="4" borderId="1" xfId="0" applyFill="1" applyBorder="1"/>
    <xf numFmtId="0" fontId="15" fillId="0" borderId="0" xfId="0" applyFont="1" applyBorder="1" applyAlignment="1">
      <alignment horizontal="center"/>
    </xf>
    <xf numFmtId="0" fontId="15" fillId="0" borderId="1" xfId="0" applyFont="1" applyBorder="1" applyAlignment="1">
      <alignment horizontal="left"/>
    </xf>
    <xf numFmtId="0" fontId="15" fillId="12" borderId="5" xfId="0" applyFont="1" applyFill="1" applyBorder="1" applyAlignment="1">
      <alignment horizontal="center"/>
    </xf>
    <xf numFmtId="0" fontId="15" fillId="7" borderId="5" xfId="0" applyFont="1" applyFill="1" applyBorder="1" applyAlignment="1">
      <alignment horizontal="center"/>
    </xf>
    <xf numFmtId="0" fontId="15" fillId="13" borderId="5" xfId="0" applyFont="1" applyFill="1" applyBorder="1" applyAlignment="1">
      <alignment horizontal="center"/>
    </xf>
    <xf numFmtId="0" fontId="0" fillId="9" borderId="1" xfId="0" applyFill="1" applyBorder="1"/>
    <xf numFmtId="0" fontId="0" fillId="10" borderId="1" xfId="0" applyFill="1" applyBorder="1"/>
    <xf numFmtId="0" fontId="0" fillId="11" borderId="1" xfId="0" applyFill="1" applyBorder="1"/>
    <xf numFmtId="0" fontId="2" fillId="10" borderId="1" xfId="0" applyFont="1" applyFill="1" applyBorder="1"/>
    <xf numFmtId="0" fontId="15" fillId="0" borderId="0" xfId="0" applyFont="1" applyBorder="1" applyAlignment="1">
      <alignment horizontal="left"/>
    </xf>
    <xf numFmtId="0" fontId="0" fillId="12" borderId="1" xfId="0" applyFill="1" applyBorder="1"/>
    <xf numFmtId="0" fontId="0" fillId="7" borderId="1" xfId="0" applyFill="1" applyBorder="1"/>
    <xf numFmtId="0" fontId="0" fillId="13" borderId="1" xfId="0" applyFill="1" applyBorder="1"/>
    <xf numFmtId="0" fontId="15" fillId="0" borderId="1" xfId="0" applyFont="1" applyBorder="1" applyAlignment="1">
      <alignment horizontal="center"/>
    </xf>
    <xf numFmtId="0" fontId="15" fillId="14" borderId="1" xfId="0" applyFont="1" applyFill="1" applyBorder="1" applyAlignment="1">
      <alignment horizontal="center"/>
    </xf>
    <xf numFmtId="0" fontId="15" fillId="15" borderId="1" xfId="0" applyFont="1" applyFill="1" applyBorder="1" applyAlignment="1">
      <alignment horizontal="center"/>
    </xf>
    <xf numFmtId="0" fontId="0" fillId="15" borderId="1" xfId="0" applyFill="1" applyBorder="1"/>
    <xf numFmtId="0" fontId="0" fillId="4" borderId="0" xfId="0" applyFill="1" applyBorder="1"/>
    <xf numFmtId="0" fontId="15" fillId="0" borderId="6" xfId="0" applyFont="1" applyFill="1" applyBorder="1" applyAlignment="1">
      <alignment horizontal="center"/>
    </xf>
    <xf numFmtId="0" fontId="15" fillId="16" borderId="1" xfId="0" applyFont="1" applyFill="1" applyBorder="1" applyAlignment="1">
      <alignment horizontal="center"/>
    </xf>
    <xf numFmtId="0" fontId="15" fillId="0" borderId="0" xfId="0" applyFont="1" applyBorder="1" applyAlignment="1"/>
    <xf numFmtId="0" fontId="15" fillId="0" borderId="0" xfId="0" applyFont="1" applyFill="1" applyBorder="1" applyAlignment="1">
      <alignment horizontal="center"/>
    </xf>
    <xf numFmtId="0" fontId="0" fillId="0" borderId="1" xfId="0" applyFill="1" applyBorder="1"/>
    <xf numFmtId="0" fontId="2" fillId="14" borderId="1" xfId="0" applyFont="1" applyFill="1" applyBorder="1"/>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15" fillId="0" borderId="1" xfId="0" applyFont="1" applyBorder="1" applyAlignment="1">
      <alignment horizontal="center" vertical="center"/>
    </xf>
    <xf numFmtId="0" fontId="15" fillId="0" borderId="0" xfId="0" applyFont="1" applyAlignment="1">
      <alignment horizontal="center" vertical="center"/>
    </xf>
    <xf numFmtId="0" fontId="14" fillId="0" borderId="1" xfId="0" applyFont="1" applyBorder="1" applyAlignment="1">
      <alignment horizontal="center" vertical="center"/>
    </xf>
    <xf numFmtId="0" fontId="12" fillId="0" borderId="1" xfId="0" applyFont="1" applyBorder="1" applyAlignment="1">
      <alignment vertical="center" wrapText="1"/>
    </xf>
    <xf numFmtId="0" fontId="17" fillId="7" borderId="1" xfId="0" applyFont="1" applyFill="1" applyBorder="1" applyAlignment="1">
      <alignment horizontal="left" vertical="center"/>
    </xf>
    <xf numFmtId="164" fontId="1" fillId="7" borderId="1" xfId="0" applyNumberFormat="1" applyFont="1" applyFill="1" applyBorder="1" applyAlignment="1">
      <alignment horizontal="center" vertical="center"/>
    </xf>
    <xf numFmtId="0" fontId="1" fillId="7" borderId="1" xfId="0" applyFont="1" applyFill="1" applyBorder="1" applyAlignment="1">
      <alignment horizontal="center" vertical="center"/>
    </xf>
    <xf numFmtId="164" fontId="2" fillId="7" borderId="1" xfId="0" applyNumberFormat="1" applyFont="1" applyFill="1" applyBorder="1" applyAlignment="1">
      <alignment horizontal="center" vertical="center"/>
    </xf>
    <xf numFmtId="9" fontId="7" fillId="7" borderId="1" xfId="0" applyNumberFormat="1" applyFont="1" applyFill="1" applyBorder="1" applyAlignment="1">
      <alignment horizontal="center" vertical="center"/>
    </xf>
    <xf numFmtId="0" fontId="14" fillId="7" borderId="1" xfId="0" applyFont="1" applyFill="1" applyBorder="1" applyAlignment="1">
      <alignment vertical="center" wrapText="1"/>
    </xf>
    <xf numFmtId="0" fontId="20" fillId="7" borderId="1" xfId="0" applyFont="1" applyFill="1" applyBorder="1" applyAlignment="1">
      <alignment vertical="center" wrapText="1"/>
    </xf>
    <xf numFmtId="0" fontId="14" fillId="7" borderId="1" xfId="0" applyFont="1" applyFill="1" applyBorder="1" applyAlignment="1">
      <alignment horizontal="center" vertical="center" wrapText="1"/>
    </xf>
    <xf numFmtId="0" fontId="14" fillId="17" borderId="1" xfId="0" applyFont="1" applyFill="1" applyBorder="1" applyAlignment="1">
      <alignment horizontal="center" vertical="center" wrapText="1"/>
    </xf>
    <xf numFmtId="0" fontId="14" fillId="17" borderId="1" xfId="0" applyFont="1" applyFill="1" applyBorder="1" applyAlignment="1">
      <alignment horizontal="center" vertical="center"/>
    </xf>
    <xf numFmtId="9" fontId="24" fillId="17" borderId="1" xfId="0" applyNumberFormat="1" applyFont="1" applyFill="1" applyBorder="1" applyAlignment="1">
      <alignment horizontal="center" vertical="center" wrapText="1"/>
    </xf>
    <xf numFmtId="0" fontId="22" fillId="17" borderId="1" xfId="0" applyFont="1" applyFill="1" applyBorder="1" applyAlignment="1">
      <alignment horizontal="center" vertical="center" wrapText="1"/>
    </xf>
    <xf numFmtId="0" fontId="20" fillId="17" borderId="1" xfId="0" applyFont="1" applyFill="1" applyBorder="1" applyAlignment="1">
      <alignment vertical="center" wrapText="1"/>
    </xf>
    <xf numFmtId="164" fontId="2" fillId="17" borderId="1" xfId="0" applyNumberFormat="1" applyFont="1" applyFill="1" applyBorder="1" applyAlignment="1">
      <alignment horizontal="center" vertical="center"/>
    </xf>
    <xf numFmtId="9" fontId="7" fillId="17" borderId="1" xfId="0" applyNumberFormat="1" applyFont="1" applyFill="1" applyBorder="1" applyAlignment="1">
      <alignment horizontal="center" vertical="center"/>
    </xf>
    <xf numFmtId="0" fontId="17" fillId="17" borderId="1" xfId="0" applyFont="1" applyFill="1" applyBorder="1" applyAlignment="1">
      <alignment horizontal="center" vertical="center" wrapText="1"/>
    </xf>
    <xf numFmtId="0" fontId="14" fillId="17" borderId="1" xfId="0" applyFont="1" applyFill="1" applyBorder="1" applyAlignment="1">
      <alignment vertical="center" wrapText="1"/>
    </xf>
    <xf numFmtId="0" fontId="20" fillId="7" borderId="1" xfId="0" applyFont="1" applyFill="1" applyBorder="1" applyAlignment="1">
      <alignment horizontal="center" vertical="center"/>
    </xf>
    <xf numFmtId="0" fontId="20" fillId="17" borderId="1" xfId="0" applyFont="1" applyFill="1" applyBorder="1" applyAlignment="1">
      <alignment horizontal="center" vertical="center"/>
    </xf>
    <xf numFmtId="164" fontId="12" fillId="17" borderId="1" xfId="0" applyNumberFormat="1" applyFont="1" applyFill="1" applyBorder="1" applyAlignment="1">
      <alignment horizontal="center" vertical="center"/>
    </xf>
    <xf numFmtId="9" fontId="2" fillId="7" borderId="1" xfId="0" applyNumberFormat="1" applyFont="1" applyFill="1" applyBorder="1" applyAlignment="1">
      <alignment horizontal="center" vertical="center"/>
    </xf>
    <xf numFmtId="9" fontId="21" fillId="7" borderId="1" xfId="0" applyNumberFormat="1" applyFont="1" applyFill="1" applyBorder="1" applyAlignment="1">
      <alignment horizontal="center" vertical="center"/>
    </xf>
    <xf numFmtId="9" fontId="23" fillId="7" borderId="1" xfId="0" applyNumberFormat="1" applyFont="1" applyFill="1" applyBorder="1" applyAlignment="1">
      <alignment horizontal="center" vertical="center"/>
    </xf>
    <xf numFmtId="9" fontId="19" fillId="7" borderId="1" xfId="0" applyNumberFormat="1" applyFont="1" applyFill="1" applyBorder="1" applyAlignment="1">
      <alignment horizontal="center" vertical="center"/>
    </xf>
    <xf numFmtId="9" fontId="19" fillId="17" borderId="1" xfId="0" applyNumberFormat="1" applyFont="1" applyFill="1" applyBorder="1" applyAlignment="1">
      <alignment horizontal="center" vertical="center"/>
    </xf>
    <xf numFmtId="9" fontId="23" fillId="17" borderId="1" xfId="0" applyNumberFormat="1" applyFont="1" applyFill="1" applyBorder="1" applyAlignment="1">
      <alignment horizontal="center" vertical="center"/>
    </xf>
    <xf numFmtId="165" fontId="23" fillId="17" borderId="1" xfId="0" applyNumberFormat="1" applyFont="1" applyFill="1" applyBorder="1" applyAlignment="1">
      <alignment horizontal="center" vertical="center"/>
    </xf>
    <xf numFmtId="0" fontId="15" fillId="0" borderId="1" xfId="0" applyFont="1" applyBorder="1" applyAlignment="1">
      <alignment vertical="center"/>
    </xf>
    <xf numFmtId="0" fontId="26" fillId="0" borderId="1" xfId="0" applyFont="1" applyBorder="1" applyAlignment="1">
      <alignment vertical="center"/>
    </xf>
    <xf numFmtId="0" fontId="27" fillId="0" borderId="1" xfId="0" applyFont="1" applyBorder="1" applyAlignment="1">
      <alignment horizontal="center" vertical="center"/>
    </xf>
    <xf numFmtId="0" fontId="25" fillId="7" borderId="1" xfId="0" applyFont="1" applyFill="1" applyBorder="1" applyAlignment="1">
      <alignment vertical="center" wrapText="1"/>
    </xf>
    <xf numFmtId="0" fontId="0" fillId="0" borderId="1" xfId="0" applyBorder="1" applyAlignment="1">
      <alignment horizontal="center" vertical="center"/>
    </xf>
    <xf numFmtId="0" fontId="26" fillId="0" borderId="1" xfId="0" applyFont="1" applyBorder="1" applyAlignment="1">
      <alignment horizontal="center" vertical="center"/>
    </xf>
    <xf numFmtId="0" fontId="15" fillId="0" borderId="1" xfId="0" applyFont="1" applyBorder="1" applyAlignment="1">
      <alignment horizontal="left" vertical="center"/>
    </xf>
    <xf numFmtId="0" fontId="26" fillId="0" borderId="1" xfId="0" applyFont="1" applyBorder="1" applyAlignment="1">
      <alignment horizontal="left" vertical="center"/>
    </xf>
    <xf numFmtId="0" fontId="25" fillId="17" borderId="1" xfId="0" applyFont="1" applyFill="1" applyBorder="1" applyAlignment="1">
      <alignment horizontal="center" vertical="center"/>
    </xf>
    <xf numFmtId="0" fontId="18" fillId="7" borderId="1" xfId="0" applyFont="1" applyFill="1" applyBorder="1" applyAlignment="1">
      <alignment vertical="center" wrapText="1"/>
    </xf>
    <xf numFmtId="0" fontId="18" fillId="7" borderId="1" xfId="0" applyFont="1" applyFill="1" applyBorder="1" applyAlignment="1">
      <alignment horizontal="center" vertical="center" wrapText="1"/>
    </xf>
    <xf numFmtId="0" fontId="18" fillId="17" borderId="1" xfId="0" applyFont="1" applyFill="1" applyBorder="1" applyAlignment="1">
      <alignment vertical="center" wrapText="1"/>
    </xf>
    <xf numFmtId="0" fontId="18" fillId="17" borderId="1" xfId="0" applyFont="1" applyFill="1" applyBorder="1" applyAlignment="1">
      <alignment horizontal="center" vertical="center" wrapText="1"/>
    </xf>
    <xf numFmtId="0" fontId="29" fillId="0" borderId="1" xfId="0" applyFont="1" applyBorder="1"/>
    <xf numFmtId="0" fontId="29" fillId="0" borderId="0" xfId="0" applyFont="1"/>
    <xf numFmtId="0" fontId="27" fillId="0" borderId="1" xfId="0" applyFont="1" applyFill="1" applyBorder="1" applyAlignment="1">
      <alignment horizontal="center" vertical="center"/>
    </xf>
    <xf numFmtId="0" fontId="15" fillId="0" borderId="1" xfId="0" applyFont="1" applyFill="1" applyBorder="1" applyAlignment="1">
      <alignment horizontal="center" vertical="center"/>
    </xf>
    <xf numFmtId="0" fontId="26" fillId="0" borderId="1" xfId="0" applyFont="1" applyFill="1" applyBorder="1" applyAlignment="1">
      <alignment horizontal="left" vertical="center"/>
    </xf>
    <xf numFmtId="0" fontId="14" fillId="7" borderId="1" xfId="0" applyFont="1" applyFill="1" applyBorder="1" applyAlignment="1">
      <alignment horizontal="center" vertical="center"/>
    </xf>
    <xf numFmtId="0" fontId="17" fillId="17" borderId="1" xfId="0" applyFont="1" applyFill="1" applyBorder="1" applyAlignment="1">
      <alignment horizontal="left" vertical="center"/>
    </xf>
    <xf numFmtId="0" fontId="33" fillId="0" borderId="1" xfId="0" applyFont="1" applyBorder="1" applyAlignment="1">
      <alignment vertical="center"/>
    </xf>
    <xf numFmtId="0" fontId="0" fillId="0" borderId="0" xfId="0" applyFill="1"/>
    <xf numFmtId="0" fontId="33" fillId="0" borderId="1" xfId="0" applyFont="1" applyBorder="1" applyAlignment="1">
      <alignment horizontal="left" vertical="center"/>
    </xf>
    <xf numFmtId="164" fontId="2" fillId="17" borderId="1" xfId="0" applyNumberFormat="1" applyFont="1" applyFill="1" applyBorder="1" applyAlignment="1">
      <alignment horizontal="center" vertical="center" wrapText="1"/>
    </xf>
    <xf numFmtId="9" fontId="28" fillId="0" borderId="1" xfId="0" applyNumberFormat="1" applyFont="1" applyBorder="1" applyAlignment="1">
      <alignment horizontal="center" vertical="center"/>
    </xf>
    <xf numFmtId="0" fontId="25" fillId="17" borderId="1" xfId="0" applyFont="1" applyFill="1" applyBorder="1" applyAlignment="1">
      <alignment vertical="center" wrapText="1"/>
    </xf>
    <xf numFmtId="0" fontId="14" fillId="6" borderId="1" xfId="0" applyFont="1" applyFill="1" applyBorder="1" applyAlignment="1">
      <alignment horizontal="center" vertical="center" wrapText="1"/>
    </xf>
    <xf numFmtId="9" fontId="7" fillId="6" borderId="1" xfId="0" applyNumberFormat="1" applyFont="1" applyFill="1" applyBorder="1" applyAlignment="1">
      <alignment horizontal="center" vertical="center"/>
    </xf>
    <xf numFmtId="9" fontId="7" fillId="3" borderId="1" xfId="0" applyNumberFormat="1" applyFont="1" applyFill="1" applyBorder="1" applyAlignment="1">
      <alignment horizontal="center" vertical="center"/>
    </xf>
    <xf numFmtId="0" fontId="18" fillId="6" borderId="1" xfId="0" applyFont="1" applyFill="1" applyBorder="1" applyAlignment="1">
      <alignment vertical="center" wrapText="1"/>
    </xf>
    <xf numFmtId="0" fontId="18" fillId="3" borderId="1" xfId="0" applyFont="1" applyFill="1" applyBorder="1" applyAlignment="1">
      <alignment vertical="center" wrapText="1"/>
    </xf>
    <xf numFmtId="0" fontId="14" fillId="17" borderId="1" xfId="0" applyFont="1" applyFill="1" applyBorder="1" applyAlignment="1">
      <alignment horizontal="left" vertical="center" wrapText="1"/>
    </xf>
    <xf numFmtId="9" fontId="23" fillId="6" borderId="1" xfId="0" applyNumberFormat="1" applyFont="1" applyFill="1" applyBorder="1" applyAlignment="1">
      <alignment horizontal="center" vertical="center"/>
    </xf>
    <xf numFmtId="0" fontId="25" fillId="6" borderId="1" xfId="0" applyFont="1" applyFill="1" applyBorder="1" applyAlignment="1">
      <alignment vertical="center" wrapText="1"/>
    </xf>
    <xf numFmtId="0" fontId="17" fillId="17" borderId="1" xfId="0" applyFont="1" applyFill="1" applyBorder="1" applyAlignment="1">
      <alignment horizontal="left" vertical="center" wrapText="1"/>
    </xf>
    <xf numFmtId="0" fontId="26" fillId="17" borderId="1" xfId="0" applyFont="1" applyFill="1" applyBorder="1" applyAlignment="1">
      <alignment vertical="center"/>
    </xf>
    <xf numFmtId="0" fontId="15" fillId="17" borderId="1" xfId="0" applyFont="1" applyFill="1" applyBorder="1" applyAlignment="1">
      <alignment horizontal="left" vertical="center"/>
    </xf>
    <xf numFmtId="0" fontId="15" fillId="17" borderId="1" xfId="0" applyFont="1" applyFill="1" applyBorder="1"/>
    <xf numFmtId="9" fontId="30" fillId="17" borderId="1" xfId="0" applyNumberFormat="1" applyFont="1" applyFill="1" applyBorder="1" applyAlignment="1">
      <alignment horizontal="center" vertical="center"/>
    </xf>
    <xf numFmtId="0" fontId="29" fillId="17" borderId="1" xfId="0" applyFont="1" applyFill="1" applyBorder="1"/>
    <xf numFmtId="0" fontId="15" fillId="17" borderId="1" xfId="0" applyFont="1" applyFill="1" applyBorder="1" applyAlignment="1">
      <alignment horizontal="center" vertical="center"/>
    </xf>
    <xf numFmtId="0" fontId="33" fillId="17" borderId="1" xfId="0" applyFont="1" applyFill="1" applyBorder="1" applyAlignment="1">
      <alignment vertical="center"/>
    </xf>
    <xf numFmtId="0" fontId="0" fillId="17" borderId="1" xfId="0" applyFill="1" applyBorder="1" applyAlignment="1">
      <alignment horizontal="center" vertical="center"/>
    </xf>
    <xf numFmtId="9" fontId="28" fillId="17" borderId="1" xfId="0" applyNumberFormat="1" applyFont="1" applyFill="1" applyBorder="1" applyAlignment="1">
      <alignment horizontal="center" vertical="center"/>
    </xf>
    <xf numFmtId="0" fontId="0" fillId="0" borderId="1" xfId="0" applyBorder="1" applyAlignment="1">
      <alignment horizontal="left" vertical="center" wrapText="1"/>
    </xf>
    <xf numFmtId="0" fontId="29" fillId="0" borderId="1" xfId="0" applyFont="1" applyBorder="1" applyAlignment="1">
      <alignment horizontal="left"/>
    </xf>
    <xf numFmtId="0" fontId="0" fillId="0" borderId="0" xfId="0" applyAlignment="1">
      <alignment horizontal="left"/>
    </xf>
    <xf numFmtId="9" fontId="31" fillId="0" borderId="1" xfId="1" applyFont="1" applyBorder="1" applyAlignment="1">
      <alignment horizontal="center" vertical="center"/>
    </xf>
    <xf numFmtId="9" fontId="30" fillId="0" borderId="1" xfId="1" applyFont="1" applyBorder="1" applyAlignment="1">
      <alignment horizontal="center" vertical="center"/>
    </xf>
    <xf numFmtId="9" fontId="32" fillId="0" borderId="1" xfId="1" applyFont="1" applyBorder="1" applyAlignment="1">
      <alignment horizontal="center" vertical="center"/>
    </xf>
    <xf numFmtId="0" fontId="0" fillId="0" borderId="0" xfId="0" applyAlignment="1">
      <alignment horizontal="center" vertical="center"/>
    </xf>
    <xf numFmtId="0" fontId="36" fillId="17" borderId="1" xfId="0" applyFont="1" applyFill="1" applyBorder="1" applyAlignment="1">
      <alignment horizontal="left" vertical="center"/>
    </xf>
    <xf numFmtId="9" fontId="32" fillId="17" borderId="1" xfId="1" applyFont="1" applyFill="1" applyBorder="1" applyAlignment="1">
      <alignment horizontal="center" vertical="center"/>
    </xf>
    <xf numFmtId="9" fontId="30" fillId="17" borderId="1" xfId="1" applyFont="1" applyFill="1" applyBorder="1" applyAlignment="1">
      <alignment horizontal="center" vertical="center"/>
    </xf>
    <xf numFmtId="0" fontId="33" fillId="17" borderId="1" xfId="0" applyFont="1" applyFill="1" applyBorder="1" applyAlignment="1">
      <alignment horizontal="left" vertical="center"/>
    </xf>
    <xf numFmtId="164" fontId="14" fillId="17" borderId="1" xfId="0" applyNumberFormat="1" applyFont="1" applyFill="1" applyBorder="1" applyAlignment="1">
      <alignment horizontal="center" vertical="center"/>
    </xf>
    <xf numFmtId="164" fontId="14" fillId="6" borderId="1" xfId="0" applyNumberFormat="1" applyFont="1" applyFill="1" applyBorder="1" applyAlignment="1">
      <alignment horizontal="center" vertical="center"/>
    </xf>
    <xf numFmtId="9" fontId="28" fillId="0" borderId="1" xfId="1" applyFont="1" applyBorder="1" applyAlignment="1">
      <alignment horizontal="center" vertical="center"/>
    </xf>
    <xf numFmtId="9" fontId="0" fillId="0" borderId="0" xfId="1" applyFont="1" applyAlignment="1">
      <alignment horizontal="center" vertical="center"/>
    </xf>
    <xf numFmtId="9" fontId="34" fillId="0" borderId="1" xfId="1" applyFont="1" applyBorder="1" applyAlignment="1">
      <alignment horizontal="center" vertical="center"/>
    </xf>
    <xf numFmtId="0" fontId="0" fillId="0" borderId="1" xfId="0" applyBorder="1" applyAlignment="1">
      <alignment vertical="center" wrapText="1"/>
    </xf>
    <xf numFmtId="0" fontId="0" fillId="16" borderId="1" xfId="0" applyFill="1" applyBorder="1"/>
    <xf numFmtId="0" fontId="2" fillId="14" borderId="0" xfId="0" applyFont="1" applyFill="1"/>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 xfId="0" applyFont="1" applyBorder="1" applyAlignment="1">
      <alignment horizontal="center" vertical="center" wrapText="1"/>
    </xf>
    <xf numFmtId="0" fontId="14" fillId="0" borderId="1" xfId="0" applyFont="1" applyBorder="1" applyAlignment="1">
      <alignment vertical="center" wrapText="1"/>
    </xf>
    <xf numFmtId="0" fontId="1" fillId="0" borderId="1" xfId="0" applyFont="1" applyBorder="1" applyAlignment="1">
      <alignment vertical="center" wrapText="1"/>
    </xf>
    <xf numFmtId="0" fontId="1" fillId="0" borderId="2" xfId="0" applyFont="1" applyBorder="1" applyAlignment="1">
      <alignment horizontal="center"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15" fillId="0" borderId="1" xfId="0" applyFont="1" applyBorder="1" applyAlignment="1">
      <alignment horizontal="center" vertical="center"/>
    </xf>
    <xf numFmtId="0" fontId="15" fillId="0" borderId="0" xfId="0" applyFont="1" applyAlignment="1">
      <alignment horizontal="center" vertical="center"/>
    </xf>
    <xf numFmtId="0" fontId="15" fillId="0" borderId="1" xfId="0" applyFont="1" applyBorder="1" applyAlignment="1">
      <alignment horizontal="center"/>
    </xf>
  </cellXfs>
  <cellStyles count="2">
    <cellStyle name="Normal" xfId="0" builtinId="0"/>
    <cellStyle name="Porcentaje"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99"/>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FF"/>
      <rgbColor rgb="FF333333"/>
      <rgbColor rgb="00003366"/>
      <rgbColor rgb="00339966"/>
      <rgbColor rgb="00003300"/>
      <rgbColor rgb="00333300"/>
      <rgbColor rgb="00993300"/>
      <rgbColor rgb="00993366"/>
      <rgbColor rgb="00333399"/>
      <rgbColor rgb="00333333"/>
    </indexedColors>
    <mruColors>
      <color rgb="FFFFFF66"/>
      <color rgb="FFCC00FF"/>
      <color rgb="FF00FF00"/>
      <color rgb="FFFF99FF"/>
      <color rgb="FF00FFCC"/>
      <color rgb="FFFF0000"/>
      <color rgb="FF99FF33"/>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Z1040"/>
  <sheetViews>
    <sheetView tabSelected="1" zoomScaleNormal="100" workbookViewId="0">
      <selection activeCell="A4" sqref="A4:C4"/>
    </sheetView>
  </sheetViews>
  <sheetFormatPr baseColWidth="10" defaultColWidth="9.140625" defaultRowHeight="12.75" x14ac:dyDescent="0.2"/>
  <cols>
    <col min="1" max="1" width="11.28515625"/>
    <col min="2" max="2" width="25.85546875" customWidth="1"/>
    <col min="3" max="3" width="63.28515625" customWidth="1"/>
    <col min="4" max="4" width="12.140625"/>
    <col min="5" max="13" width="11.28515625"/>
    <col min="14" max="26" width="9.85546875"/>
  </cols>
  <sheetData>
    <row r="2" spans="1:26" ht="15" customHeight="1" x14ac:dyDescent="0.2">
      <c r="A2" s="196" t="s">
        <v>0</v>
      </c>
      <c r="B2" s="196"/>
      <c r="C2" s="196"/>
      <c r="D2" s="3"/>
      <c r="E2" s="2"/>
      <c r="F2" s="2"/>
      <c r="G2" s="2"/>
      <c r="H2" s="2"/>
      <c r="I2" s="2"/>
      <c r="J2" s="2"/>
      <c r="K2" s="2"/>
      <c r="L2" s="2"/>
      <c r="M2" s="2"/>
      <c r="N2" s="2"/>
      <c r="O2" s="2"/>
      <c r="P2" s="2"/>
      <c r="Q2" s="2"/>
      <c r="R2" s="2"/>
      <c r="S2" s="2"/>
      <c r="T2" s="2"/>
      <c r="U2" s="2"/>
      <c r="V2" s="2"/>
      <c r="W2" s="2"/>
      <c r="X2" s="2"/>
      <c r="Y2" s="2"/>
      <c r="Z2" s="2"/>
    </row>
    <row r="3" spans="1:26" ht="12.75" customHeight="1" x14ac:dyDescent="0.2">
      <c r="A3" s="1"/>
      <c r="B3" s="2"/>
      <c r="C3" s="3"/>
      <c r="D3" s="3"/>
      <c r="E3" s="2"/>
      <c r="F3" s="2"/>
      <c r="G3" s="2"/>
      <c r="H3" s="2"/>
      <c r="I3" s="2"/>
      <c r="J3" s="2"/>
      <c r="K3" s="2"/>
      <c r="L3" s="2"/>
      <c r="M3" s="2"/>
      <c r="N3" s="2"/>
      <c r="O3" s="2"/>
      <c r="P3" s="2"/>
      <c r="Q3" s="2"/>
      <c r="R3" s="2"/>
      <c r="S3" s="2"/>
      <c r="T3" s="2"/>
      <c r="U3" s="2"/>
      <c r="V3" s="2"/>
      <c r="W3" s="2"/>
      <c r="X3" s="2"/>
      <c r="Y3" s="2"/>
      <c r="Z3" s="2"/>
    </row>
    <row r="4" spans="1:26" ht="27" customHeight="1" x14ac:dyDescent="0.2">
      <c r="A4" s="196" t="s">
        <v>39</v>
      </c>
      <c r="B4" s="196"/>
      <c r="C4" s="196"/>
      <c r="D4" s="3"/>
      <c r="E4" s="2"/>
      <c r="F4" s="2"/>
      <c r="G4" s="2"/>
      <c r="H4" s="2"/>
      <c r="I4" s="2"/>
      <c r="J4" s="2"/>
      <c r="K4" s="2"/>
      <c r="L4" s="2"/>
      <c r="M4" s="2"/>
      <c r="N4" s="2"/>
      <c r="O4" s="2"/>
      <c r="P4" s="2"/>
      <c r="Q4" s="2"/>
      <c r="R4" s="2"/>
      <c r="S4" s="2"/>
      <c r="T4" s="2"/>
      <c r="U4" s="2"/>
      <c r="V4" s="2"/>
      <c r="W4" s="2"/>
      <c r="X4" s="2"/>
      <c r="Y4" s="2"/>
      <c r="Z4" s="2"/>
    </row>
    <row r="5" spans="1:26" ht="12.75" customHeight="1" x14ac:dyDescent="0.2">
      <c r="A5" s="16"/>
      <c r="B5" s="16"/>
      <c r="C5" s="16"/>
      <c r="D5" s="3"/>
      <c r="E5" s="2"/>
      <c r="F5" s="2"/>
      <c r="G5" s="2"/>
      <c r="H5" s="2"/>
      <c r="I5" s="2"/>
      <c r="J5" s="2"/>
      <c r="K5" s="2"/>
      <c r="L5" s="2"/>
      <c r="M5" s="2"/>
      <c r="N5" s="2"/>
      <c r="O5" s="2"/>
      <c r="P5" s="2"/>
      <c r="Q5" s="2"/>
      <c r="R5" s="2"/>
      <c r="S5" s="2"/>
      <c r="T5" s="2"/>
      <c r="U5" s="2"/>
      <c r="V5" s="2"/>
      <c r="W5" s="2"/>
      <c r="X5" s="2"/>
      <c r="Y5" s="2"/>
      <c r="Z5" s="2"/>
    </row>
    <row r="6" spans="1:26" ht="12.75" customHeight="1" x14ac:dyDescent="0.2">
      <c r="A6" s="2"/>
      <c r="B6" s="2"/>
      <c r="C6" s="3"/>
      <c r="D6" s="3"/>
      <c r="E6" s="2"/>
      <c r="F6" s="2"/>
      <c r="G6" s="2"/>
      <c r="H6" s="2"/>
      <c r="I6" s="2"/>
      <c r="J6" s="2"/>
      <c r="K6" s="2"/>
      <c r="L6" s="2"/>
      <c r="M6" s="2"/>
      <c r="N6" s="2"/>
      <c r="O6" s="2"/>
      <c r="P6" s="2"/>
      <c r="Q6" s="2"/>
      <c r="R6" s="2"/>
      <c r="S6" s="2"/>
      <c r="T6" s="2"/>
      <c r="U6" s="2"/>
      <c r="V6" s="2"/>
      <c r="W6" s="2"/>
      <c r="X6" s="2"/>
      <c r="Y6" s="2"/>
      <c r="Z6" s="2"/>
    </row>
    <row r="7" spans="1:26" ht="15" customHeight="1" x14ac:dyDescent="0.2">
      <c r="A7" s="196" t="s">
        <v>1</v>
      </c>
      <c r="B7" s="196"/>
      <c r="C7" s="196"/>
      <c r="D7" s="3"/>
      <c r="E7" s="2"/>
      <c r="F7" s="2"/>
      <c r="G7" s="2"/>
      <c r="H7" s="2"/>
      <c r="I7" s="2"/>
      <c r="J7" s="2"/>
      <c r="K7" s="2"/>
      <c r="L7" s="2"/>
      <c r="M7" s="2"/>
      <c r="N7" s="2"/>
      <c r="O7" s="2"/>
      <c r="P7" s="2"/>
      <c r="Q7" s="2"/>
      <c r="R7" s="2"/>
      <c r="S7" s="2"/>
      <c r="T7" s="2"/>
      <c r="U7" s="2"/>
      <c r="V7" s="2"/>
      <c r="W7" s="2"/>
      <c r="X7" s="2"/>
      <c r="Y7" s="2"/>
      <c r="Z7" s="2"/>
    </row>
    <row r="8" spans="1:26" ht="12.75" customHeight="1" x14ac:dyDescent="0.2">
      <c r="A8" s="1"/>
      <c r="B8" s="2"/>
      <c r="C8" s="3"/>
      <c r="D8" s="3"/>
      <c r="E8" s="2"/>
      <c r="F8" s="2"/>
      <c r="G8" s="2"/>
      <c r="H8" s="2"/>
      <c r="I8" s="2"/>
      <c r="J8" s="2"/>
      <c r="K8" s="2"/>
      <c r="L8" s="2"/>
      <c r="M8" s="2"/>
      <c r="N8" s="2"/>
      <c r="O8" s="2"/>
      <c r="P8" s="2"/>
      <c r="Q8" s="2"/>
      <c r="R8" s="2"/>
      <c r="S8" s="2"/>
      <c r="T8" s="2"/>
      <c r="U8" s="2"/>
      <c r="V8" s="2"/>
      <c r="W8" s="2"/>
      <c r="X8" s="2"/>
      <c r="Y8" s="2"/>
      <c r="Z8" s="2"/>
    </row>
    <row r="9" spans="1:26" ht="78" customHeight="1" x14ac:dyDescent="0.2">
      <c r="A9" s="18" t="s">
        <v>2</v>
      </c>
      <c r="B9" s="197" t="s">
        <v>40</v>
      </c>
      <c r="C9" s="198"/>
      <c r="D9" s="3"/>
      <c r="E9" s="2"/>
      <c r="F9" s="2"/>
      <c r="G9" s="2"/>
      <c r="H9" s="2"/>
      <c r="I9" s="2"/>
      <c r="J9" s="2"/>
      <c r="K9" s="2"/>
      <c r="L9" s="2"/>
      <c r="M9" s="2"/>
      <c r="N9" s="2"/>
      <c r="O9" s="2"/>
      <c r="P9" s="2"/>
      <c r="Q9" s="2"/>
      <c r="R9" s="2"/>
      <c r="S9" s="2"/>
      <c r="T9" s="2"/>
      <c r="U9" s="2"/>
      <c r="V9" s="2"/>
      <c r="W9" s="2"/>
      <c r="X9" s="2"/>
      <c r="Y9" s="2"/>
      <c r="Z9" s="2"/>
    </row>
    <row r="10" spans="1:26" ht="12.75" customHeight="1" x14ac:dyDescent="0.2">
      <c r="A10" s="2"/>
      <c r="B10" s="2"/>
      <c r="C10" s="3"/>
      <c r="D10" s="3"/>
      <c r="E10" s="2"/>
      <c r="F10" s="2"/>
      <c r="G10" s="2"/>
      <c r="H10" s="2"/>
      <c r="I10" s="2"/>
      <c r="J10" s="2"/>
      <c r="K10" s="2"/>
      <c r="L10" s="2"/>
      <c r="M10" s="2"/>
      <c r="N10" s="2"/>
      <c r="O10" s="2"/>
      <c r="P10" s="2"/>
      <c r="Q10" s="2"/>
      <c r="R10" s="2"/>
      <c r="S10" s="2"/>
      <c r="T10" s="2"/>
      <c r="U10" s="2"/>
      <c r="V10" s="2"/>
      <c r="W10" s="2"/>
      <c r="X10" s="2"/>
      <c r="Y10" s="2"/>
      <c r="Z10" s="2"/>
    </row>
    <row r="11" spans="1:26" ht="12.75" customHeight="1" x14ac:dyDescent="0.2">
      <c r="A11" s="2"/>
      <c r="B11" s="2"/>
      <c r="C11" s="3"/>
      <c r="D11" s="3"/>
      <c r="E11" s="2"/>
      <c r="F11" s="2"/>
      <c r="G11" s="2"/>
      <c r="H11" s="2"/>
      <c r="I11" s="2"/>
      <c r="J11" s="2"/>
      <c r="K11" s="2"/>
      <c r="L11" s="2"/>
      <c r="M11" s="2"/>
      <c r="N11" s="2"/>
      <c r="O11" s="2"/>
      <c r="P11" s="2"/>
      <c r="Q11" s="2"/>
      <c r="R11" s="2"/>
      <c r="S11" s="2"/>
      <c r="T11" s="2"/>
      <c r="U11" s="2"/>
      <c r="V11" s="2"/>
      <c r="W11" s="2"/>
      <c r="X11" s="2"/>
      <c r="Y11" s="2"/>
      <c r="Z11" s="2"/>
    </row>
    <row r="12" spans="1:26" ht="15" customHeight="1" x14ac:dyDescent="0.2">
      <c r="A12" s="196" t="s">
        <v>3</v>
      </c>
      <c r="B12" s="196"/>
      <c r="C12" s="196"/>
      <c r="D12" s="3"/>
      <c r="E12" s="2"/>
      <c r="F12" s="2"/>
      <c r="G12" s="2"/>
      <c r="H12" s="2"/>
      <c r="I12" s="2"/>
      <c r="J12" s="2"/>
      <c r="K12" s="2"/>
      <c r="L12" s="2"/>
      <c r="M12" s="2"/>
      <c r="N12" s="2"/>
      <c r="O12" s="2"/>
      <c r="P12" s="2"/>
      <c r="Q12" s="2"/>
      <c r="R12" s="2"/>
      <c r="S12" s="2"/>
      <c r="T12" s="2"/>
      <c r="U12" s="2"/>
      <c r="V12" s="2"/>
      <c r="W12" s="2"/>
      <c r="X12" s="2"/>
      <c r="Y12" s="2"/>
      <c r="Z12" s="2"/>
    </row>
    <row r="13" spans="1:26" ht="12.75" customHeight="1" x14ac:dyDescent="0.2">
      <c r="A13" s="4"/>
      <c r="C13" s="3"/>
      <c r="D13" s="3"/>
      <c r="E13" s="2"/>
      <c r="F13" s="2"/>
      <c r="G13" s="2"/>
      <c r="H13" s="2"/>
      <c r="I13" s="2"/>
      <c r="J13" s="2"/>
      <c r="K13" s="2"/>
      <c r="L13" s="2"/>
      <c r="M13" s="2"/>
      <c r="N13" s="2"/>
      <c r="O13" s="2"/>
      <c r="P13" s="2"/>
      <c r="Q13" s="2"/>
      <c r="R13" s="2"/>
      <c r="S13" s="2"/>
      <c r="T13" s="2"/>
      <c r="U13" s="2"/>
      <c r="V13" s="2"/>
      <c r="W13" s="2"/>
      <c r="X13" s="2"/>
      <c r="Y13" s="2"/>
      <c r="Z13" s="2"/>
    </row>
    <row r="14" spans="1:26" ht="15" customHeight="1" x14ac:dyDescent="0.2">
      <c r="A14" s="18" t="s">
        <v>4</v>
      </c>
      <c r="B14" s="18" t="s">
        <v>5</v>
      </c>
      <c r="C14" s="18" t="s">
        <v>6</v>
      </c>
      <c r="D14" s="3"/>
      <c r="E14" s="2"/>
      <c r="F14" s="2"/>
      <c r="G14" s="2"/>
      <c r="H14" s="2"/>
      <c r="I14" s="2"/>
      <c r="J14" s="2"/>
      <c r="K14" s="2"/>
      <c r="L14" s="2"/>
      <c r="M14" s="2"/>
      <c r="N14" s="2"/>
      <c r="O14" s="2"/>
      <c r="P14" s="2"/>
      <c r="Q14" s="2"/>
      <c r="R14" s="2"/>
      <c r="S14" s="2"/>
      <c r="T14" s="2"/>
      <c r="U14" s="2"/>
      <c r="V14" s="2"/>
      <c r="W14" s="2"/>
      <c r="X14" s="2"/>
      <c r="Y14" s="2"/>
      <c r="Z14" s="2"/>
    </row>
    <row r="15" spans="1:26" ht="54" customHeight="1" x14ac:dyDescent="0.2">
      <c r="A15" s="18" t="s">
        <v>7</v>
      </c>
      <c r="B15" s="18" t="s">
        <v>85</v>
      </c>
      <c r="C15" s="19" t="s">
        <v>92</v>
      </c>
      <c r="D15" s="3"/>
      <c r="E15" s="2"/>
      <c r="F15" s="2"/>
      <c r="G15" s="2"/>
      <c r="H15" s="2"/>
      <c r="I15" s="2"/>
      <c r="J15" s="2"/>
      <c r="K15" s="2"/>
      <c r="L15" s="2"/>
      <c r="M15" s="2"/>
      <c r="N15" s="2"/>
      <c r="O15" s="2"/>
      <c r="P15" s="2"/>
      <c r="Q15" s="2"/>
      <c r="R15" s="2"/>
      <c r="S15" s="2"/>
      <c r="T15" s="2"/>
      <c r="U15" s="2"/>
      <c r="V15" s="2"/>
      <c r="W15" s="2"/>
      <c r="X15" s="2"/>
      <c r="Y15" s="2"/>
      <c r="Z15" s="2"/>
    </row>
    <row r="16" spans="1:26" ht="45" customHeight="1" x14ac:dyDescent="0.2">
      <c r="A16" s="18" t="s">
        <v>8</v>
      </c>
      <c r="B16" s="18" t="s">
        <v>88</v>
      </c>
      <c r="C16" s="19" t="s">
        <v>157</v>
      </c>
      <c r="D16" s="3"/>
      <c r="E16" s="2"/>
      <c r="F16" s="2"/>
      <c r="G16" s="2"/>
      <c r="H16" s="2"/>
      <c r="I16" s="2"/>
      <c r="J16" s="2"/>
      <c r="K16" s="2"/>
      <c r="L16" s="2"/>
      <c r="M16" s="2"/>
      <c r="N16" s="2"/>
      <c r="O16" s="2"/>
      <c r="P16" s="2"/>
      <c r="Q16" s="2"/>
      <c r="R16" s="2"/>
      <c r="S16" s="2"/>
      <c r="T16" s="2"/>
      <c r="U16" s="2"/>
      <c r="V16" s="2"/>
      <c r="W16" s="2"/>
      <c r="X16" s="2"/>
      <c r="Y16" s="2"/>
      <c r="Z16" s="2"/>
    </row>
    <row r="17" spans="1:26" ht="45" customHeight="1" x14ac:dyDescent="0.2">
      <c r="A17" s="18" t="s">
        <v>82</v>
      </c>
      <c r="B17" s="18" t="s">
        <v>89</v>
      </c>
      <c r="C17" s="19" t="s">
        <v>158</v>
      </c>
      <c r="D17" s="3"/>
      <c r="E17" s="2"/>
      <c r="F17" s="2"/>
      <c r="G17" s="2"/>
      <c r="H17" s="2"/>
      <c r="I17" s="2"/>
      <c r="J17" s="2"/>
      <c r="K17" s="2"/>
      <c r="L17" s="2"/>
      <c r="M17" s="2"/>
      <c r="N17" s="2"/>
      <c r="O17" s="2"/>
      <c r="P17" s="2"/>
      <c r="Q17" s="2"/>
      <c r="R17" s="2"/>
      <c r="S17" s="2"/>
      <c r="T17" s="2"/>
      <c r="U17" s="2"/>
      <c r="V17" s="2"/>
      <c r="W17" s="2"/>
      <c r="X17" s="2"/>
      <c r="Y17" s="2"/>
      <c r="Z17" s="2"/>
    </row>
    <row r="18" spans="1:26" ht="45" customHeight="1" x14ac:dyDescent="0.2">
      <c r="A18" s="18" t="s">
        <v>83</v>
      </c>
      <c r="B18" s="18" t="s">
        <v>86</v>
      </c>
      <c r="C18" s="19" t="s">
        <v>93</v>
      </c>
      <c r="D18" s="3"/>
      <c r="E18" s="2"/>
      <c r="F18" s="2"/>
      <c r="G18" s="2"/>
      <c r="H18" s="2"/>
      <c r="I18" s="2"/>
      <c r="J18" s="2"/>
      <c r="K18" s="2"/>
      <c r="L18" s="2"/>
      <c r="M18" s="2"/>
      <c r="N18" s="2"/>
      <c r="O18" s="2"/>
      <c r="P18" s="2"/>
      <c r="Q18" s="2"/>
      <c r="R18" s="2"/>
      <c r="S18" s="2"/>
      <c r="T18" s="2"/>
      <c r="U18" s="2"/>
      <c r="V18" s="2"/>
      <c r="W18" s="2"/>
      <c r="X18" s="2"/>
      <c r="Y18" s="2"/>
      <c r="Z18" s="2"/>
    </row>
    <row r="19" spans="1:26" ht="45" customHeight="1" x14ac:dyDescent="0.2">
      <c r="A19" s="18" t="s">
        <v>84</v>
      </c>
      <c r="B19" s="18" t="s">
        <v>87</v>
      </c>
      <c r="C19" s="19" t="s">
        <v>94</v>
      </c>
      <c r="D19" s="3"/>
      <c r="E19" s="2"/>
      <c r="F19" s="2"/>
      <c r="G19" s="2"/>
      <c r="H19" s="2"/>
      <c r="I19" s="2"/>
      <c r="J19" s="2"/>
      <c r="K19" s="2"/>
      <c r="L19" s="2"/>
      <c r="M19" s="2"/>
      <c r="N19" s="2"/>
      <c r="O19" s="2"/>
      <c r="P19" s="2"/>
      <c r="Q19" s="2"/>
      <c r="R19" s="2"/>
      <c r="S19" s="2"/>
      <c r="T19" s="2"/>
      <c r="U19" s="2"/>
      <c r="V19" s="2"/>
      <c r="W19" s="2"/>
      <c r="X19" s="2"/>
      <c r="Y19" s="2"/>
      <c r="Z19" s="2"/>
    </row>
    <row r="20" spans="1:26" ht="45" customHeight="1" x14ac:dyDescent="0.2">
      <c r="A20" s="18" t="s">
        <v>90</v>
      </c>
      <c r="B20" s="18" t="s">
        <v>91</v>
      </c>
      <c r="C20" s="19" t="s">
        <v>95</v>
      </c>
      <c r="D20" s="3"/>
      <c r="E20" s="2"/>
      <c r="F20" s="2"/>
      <c r="G20" s="2"/>
      <c r="H20" s="2"/>
      <c r="I20" s="2"/>
      <c r="J20" s="2"/>
      <c r="K20" s="2"/>
      <c r="L20" s="2"/>
      <c r="M20" s="2"/>
      <c r="N20" s="2"/>
      <c r="O20" s="2"/>
      <c r="P20" s="2"/>
      <c r="Q20" s="2"/>
      <c r="R20" s="2"/>
      <c r="S20" s="2"/>
      <c r="T20" s="2"/>
      <c r="U20" s="2"/>
      <c r="V20" s="2"/>
      <c r="W20" s="2"/>
      <c r="X20" s="2"/>
      <c r="Y20" s="2"/>
      <c r="Z20" s="2"/>
    </row>
    <row r="21" spans="1:26" ht="14.25" customHeight="1" x14ac:dyDescent="0.2">
      <c r="A21" s="2"/>
      <c r="B21" s="2"/>
      <c r="C21" s="3"/>
      <c r="D21" s="3"/>
      <c r="E21" s="2"/>
      <c r="F21" s="2"/>
      <c r="G21" s="2"/>
      <c r="H21" s="2"/>
      <c r="I21" s="2"/>
      <c r="J21" s="2"/>
      <c r="K21" s="2"/>
      <c r="L21" s="2"/>
      <c r="M21" s="2"/>
      <c r="N21" s="2"/>
      <c r="O21" s="2"/>
      <c r="P21" s="2"/>
      <c r="Q21" s="2"/>
      <c r="R21" s="2"/>
      <c r="S21" s="2"/>
      <c r="T21" s="2"/>
      <c r="U21" s="2"/>
      <c r="V21" s="2"/>
      <c r="W21" s="2"/>
      <c r="X21" s="2"/>
      <c r="Y21" s="2"/>
      <c r="Z21" s="2"/>
    </row>
    <row r="22" spans="1:26" ht="14.25" customHeight="1" x14ac:dyDescent="0.2">
      <c r="A22" s="2"/>
      <c r="B22" s="2"/>
      <c r="C22" s="3"/>
      <c r="D22" s="3"/>
      <c r="E22" s="2"/>
      <c r="F22" s="2"/>
      <c r="G22" s="2"/>
      <c r="H22" s="2"/>
      <c r="I22" s="2"/>
      <c r="J22" s="2"/>
      <c r="K22" s="2"/>
      <c r="L22" s="2"/>
      <c r="M22" s="2"/>
      <c r="N22" s="2"/>
      <c r="O22" s="2"/>
      <c r="P22" s="2"/>
      <c r="Q22" s="2"/>
      <c r="R22" s="2"/>
      <c r="S22" s="2"/>
      <c r="T22" s="2"/>
      <c r="U22" s="2"/>
      <c r="V22" s="2"/>
      <c r="W22" s="2"/>
      <c r="X22" s="2"/>
      <c r="Y22" s="2"/>
      <c r="Z22" s="2"/>
    </row>
    <row r="23" spans="1:26" ht="15" customHeight="1" x14ac:dyDescent="0.2">
      <c r="A23" s="196" t="s">
        <v>9</v>
      </c>
      <c r="B23" s="196"/>
      <c r="C23" s="196"/>
      <c r="D23" s="3"/>
      <c r="E23" s="2"/>
      <c r="F23" s="2"/>
      <c r="G23" s="2"/>
      <c r="H23" s="2"/>
      <c r="I23" s="2"/>
      <c r="J23" s="2"/>
      <c r="K23" s="2"/>
      <c r="L23" s="2"/>
      <c r="M23" s="2"/>
      <c r="N23" s="2"/>
      <c r="O23" s="2"/>
      <c r="P23" s="2"/>
      <c r="Q23" s="2"/>
      <c r="R23" s="2"/>
      <c r="S23" s="2"/>
      <c r="T23" s="2"/>
      <c r="U23" s="2"/>
      <c r="V23" s="2"/>
      <c r="W23" s="2"/>
      <c r="X23" s="2"/>
      <c r="Y23" s="2"/>
      <c r="Z23" s="2"/>
    </row>
    <row r="24" spans="1:26" ht="14.25" customHeight="1" x14ac:dyDescent="0.2">
      <c r="A24" s="2"/>
      <c r="B24" s="2"/>
      <c r="C24" s="3"/>
      <c r="D24" s="3"/>
      <c r="E24" s="2"/>
      <c r="F24" s="2"/>
      <c r="G24" s="2"/>
      <c r="H24" s="2"/>
      <c r="I24" s="2"/>
      <c r="J24" s="2"/>
      <c r="K24" s="2"/>
      <c r="L24" s="2"/>
      <c r="M24" s="2"/>
      <c r="N24" s="2"/>
      <c r="O24" s="2"/>
      <c r="P24" s="2"/>
      <c r="Q24" s="2"/>
      <c r="R24" s="2"/>
      <c r="S24" s="2"/>
      <c r="T24" s="2"/>
      <c r="U24" s="2"/>
      <c r="V24" s="2"/>
      <c r="W24" s="2"/>
      <c r="X24" s="2"/>
      <c r="Y24" s="2"/>
      <c r="Z24" s="2"/>
    </row>
    <row r="25" spans="1:26" ht="45" customHeight="1" x14ac:dyDescent="0.2">
      <c r="A25" s="18" t="s">
        <v>10</v>
      </c>
      <c r="B25" s="61" t="s">
        <v>103</v>
      </c>
      <c r="C25" s="19" t="s">
        <v>105</v>
      </c>
      <c r="D25" s="3"/>
      <c r="E25" s="2"/>
      <c r="F25" s="2"/>
      <c r="G25" s="2"/>
      <c r="H25" s="2"/>
      <c r="I25" s="2"/>
      <c r="J25" s="2"/>
      <c r="K25" s="2"/>
      <c r="L25" s="2"/>
      <c r="M25" s="2"/>
      <c r="N25" s="2"/>
      <c r="O25" s="2"/>
      <c r="P25" s="2"/>
      <c r="Q25" s="2"/>
      <c r="R25" s="2"/>
      <c r="S25" s="2"/>
      <c r="T25" s="2"/>
      <c r="U25" s="2"/>
      <c r="V25" s="2"/>
      <c r="W25" s="2"/>
      <c r="X25" s="2"/>
      <c r="Y25" s="2"/>
      <c r="Z25" s="2"/>
    </row>
    <row r="26" spans="1:26" ht="45" customHeight="1" x14ac:dyDescent="0.2">
      <c r="A26" s="18" t="s">
        <v>11</v>
      </c>
      <c r="B26" s="18" t="s">
        <v>101</v>
      </c>
      <c r="C26" s="19" t="s">
        <v>104</v>
      </c>
      <c r="D26" s="3"/>
      <c r="E26" s="2"/>
      <c r="F26" s="2"/>
      <c r="G26" s="2"/>
      <c r="H26" s="2"/>
      <c r="I26" s="2"/>
      <c r="J26" s="2"/>
      <c r="K26" s="2"/>
      <c r="L26" s="2"/>
      <c r="M26" s="2"/>
      <c r="N26" s="2"/>
      <c r="O26" s="2"/>
      <c r="P26" s="2"/>
      <c r="Q26" s="2"/>
      <c r="R26" s="2"/>
      <c r="S26" s="2"/>
      <c r="T26" s="2"/>
      <c r="U26" s="2"/>
      <c r="V26" s="2"/>
      <c r="W26" s="2"/>
      <c r="X26" s="2"/>
      <c r="Y26" s="2"/>
      <c r="Z26" s="2"/>
    </row>
    <row r="27" spans="1:26" ht="54" customHeight="1" x14ac:dyDescent="0.2">
      <c r="A27" s="18" t="s">
        <v>96</v>
      </c>
      <c r="B27" s="18" t="s">
        <v>88</v>
      </c>
      <c r="C27" s="19" t="s">
        <v>106</v>
      </c>
      <c r="D27" s="3"/>
      <c r="E27" s="2"/>
      <c r="F27" s="2"/>
      <c r="G27" s="2"/>
      <c r="H27" s="2"/>
      <c r="I27" s="2"/>
      <c r="J27" s="2"/>
      <c r="K27" s="2"/>
      <c r="L27" s="2"/>
      <c r="M27" s="2"/>
      <c r="N27" s="2"/>
      <c r="O27" s="2"/>
      <c r="P27" s="2"/>
      <c r="Q27" s="2"/>
      <c r="R27" s="2"/>
      <c r="S27" s="2"/>
      <c r="T27" s="2"/>
      <c r="U27" s="2"/>
      <c r="V27" s="2"/>
      <c r="W27" s="2"/>
      <c r="X27" s="2"/>
      <c r="Y27" s="2"/>
      <c r="Z27" s="2"/>
    </row>
    <row r="28" spans="1:26" ht="54" customHeight="1" x14ac:dyDescent="0.2">
      <c r="A28" s="18" t="s">
        <v>97</v>
      </c>
      <c r="B28" s="18" t="s">
        <v>102</v>
      </c>
      <c r="C28" s="19" t="s">
        <v>107</v>
      </c>
      <c r="D28" s="3"/>
      <c r="E28" s="2"/>
      <c r="F28" s="2"/>
      <c r="G28" s="2"/>
      <c r="H28" s="2"/>
      <c r="I28" s="2"/>
      <c r="J28" s="2"/>
      <c r="K28" s="2"/>
      <c r="L28" s="2"/>
      <c r="M28" s="2"/>
      <c r="N28" s="2"/>
      <c r="O28" s="2"/>
      <c r="P28" s="2"/>
      <c r="Q28" s="2"/>
      <c r="R28" s="2"/>
      <c r="S28" s="2"/>
      <c r="T28" s="2"/>
      <c r="U28" s="2"/>
      <c r="V28" s="2"/>
      <c r="W28" s="2"/>
      <c r="X28" s="2"/>
      <c r="Y28" s="2"/>
      <c r="Z28" s="2"/>
    </row>
    <row r="29" spans="1:26" ht="54" customHeight="1" x14ac:dyDescent="0.2">
      <c r="A29" s="18" t="s">
        <v>98</v>
      </c>
      <c r="B29" s="18" t="s">
        <v>108</v>
      </c>
      <c r="C29" s="19" t="s">
        <v>109</v>
      </c>
      <c r="D29" s="3"/>
      <c r="E29" s="2"/>
      <c r="F29" s="2"/>
      <c r="G29" s="2"/>
      <c r="H29" s="2"/>
      <c r="I29" s="2"/>
      <c r="J29" s="2"/>
      <c r="K29" s="2"/>
      <c r="L29" s="2"/>
      <c r="M29" s="2"/>
      <c r="N29" s="2"/>
      <c r="O29" s="2"/>
      <c r="P29" s="2"/>
      <c r="Q29" s="2"/>
      <c r="R29" s="2"/>
      <c r="S29" s="2"/>
      <c r="T29" s="2"/>
      <c r="U29" s="2"/>
      <c r="V29" s="2"/>
      <c r="W29" s="2"/>
      <c r="X29" s="2"/>
      <c r="Y29" s="2"/>
      <c r="Z29" s="2"/>
    </row>
    <row r="30" spans="1:26" ht="54" customHeight="1" x14ac:dyDescent="0.2">
      <c r="A30" s="18" t="s">
        <v>99</v>
      </c>
      <c r="B30" s="18" t="s">
        <v>272</v>
      </c>
      <c r="C30" s="19" t="s">
        <v>111</v>
      </c>
      <c r="D30" s="3"/>
      <c r="E30" s="2"/>
      <c r="F30" s="2"/>
      <c r="G30" s="2"/>
      <c r="H30" s="2"/>
      <c r="I30" s="2"/>
      <c r="J30" s="2"/>
      <c r="K30" s="2"/>
      <c r="L30" s="2"/>
      <c r="M30" s="2"/>
      <c r="N30" s="2"/>
      <c r="O30" s="2"/>
      <c r="P30" s="2"/>
      <c r="Q30" s="2"/>
      <c r="R30" s="2"/>
      <c r="S30" s="2"/>
      <c r="T30" s="2"/>
      <c r="U30" s="2"/>
      <c r="V30" s="2"/>
      <c r="W30" s="2"/>
      <c r="X30" s="2"/>
      <c r="Y30" s="2"/>
      <c r="Z30" s="2"/>
    </row>
    <row r="31" spans="1:26" ht="54" customHeight="1" x14ac:dyDescent="0.2">
      <c r="A31" s="18" t="s">
        <v>100</v>
      </c>
      <c r="B31" s="18" t="s">
        <v>110</v>
      </c>
      <c r="C31" s="19" t="s">
        <v>112</v>
      </c>
      <c r="D31" s="3"/>
      <c r="E31" s="2"/>
      <c r="F31" s="2"/>
      <c r="G31" s="2"/>
      <c r="H31" s="2"/>
      <c r="I31" s="2"/>
      <c r="J31" s="2"/>
      <c r="K31" s="2"/>
      <c r="L31" s="2"/>
      <c r="M31" s="2"/>
      <c r="N31" s="2"/>
      <c r="O31" s="2"/>
      <c r="P31" s="2"/>
      <c r="Q31" s="2"/>
      <c r="R31" s="2"/>
      <c r="S31" s="2"/>
      <c r="T31" s="2"/>
      <c r="U31" s="2"/>
      <c r="V31" s="2"/>
      <c r="W31" s="2"/>
      <c r="X31" s="2"/>
      <c r="Y31" s="2"/>
      <c r="Z31" s="2"/>
    </row>
    <row r="32" spans="1:26" ht="14.25" customHeight="1" x14ac:dyDescent="0.2">
      <c r="A32" s="5"/>
      <c r="B32" s="6"/>
      <c r="C32" s="3"/>
      <c r="D32" s="3"/>
      <c r="E32" s="2"/>
      <c r="F32" s="2"/>
      <c r="G32" s="2"/>
      <c r="H32" s="2"/>
      <c r="I32" s="2"/>
      <c r="J32" s="2"/>
      <c r="K32" s="2"/>
      <c r="L32" s="2"/>
      <c r="M32" s="2"/>
      <c r="N32" s="2"/>
      <c r="O32" s="2"/>
      <c r="P32" s="2"/>
      <c r="Q32" s="2"/>
      <c r="R32" s="2"/>
      <c r="S32" s="2"/>
      <c r="T32" s="2"/>
      <c r="U32" s="2"/>
      <c r="V32" s="2"/>
      <c r="W32" s="2"/>
      <c r="X32" s="2"/>
      <c r="Y32" s="2"/>
      <c r="Z32" s="2"/>
    </row>
    <row r="33" spans="1:26" ht="14.25" customHeight="1" x14ac:dyDescent="0.2">
      <c r="A33" s="5"/>
      <c r="B33" s="6"/>
      <c r="C33" s="3"/>
      <c r="D33" s="3"/>
      <c r="E33" s="2"/>
      <c r="F33" s="2"/>
      <c r="G33" s="2"/>
      <c r="H33" s="2"/>
      <c r="I33" s="2"/>
      <c r="J33" s="2"/>
      <c r="K33" s="2"/>
      <c r="L33" s="2"/>
      <c r="M33" s="2"/>
      <c r="N33" s="2"/>
      <c r="O33" s="2"/>
      <c r="P33" s="2"/>
      <c r="Q33" s="2"/>
      <c r="R33" s="2"/>
      <c r="S33" s="2"/>
      <c r="T33" s="2"/>
      <c r="U33" s="2"/>
      <c r="V33" s="2"/>
      <c r="W33" s="2"/>
      <c r="X33" s="2"/>
      <c r="Y33" s="2"/>
      <c r="Z33" s="2"/>
    </row>
    <row r="34" spans="1:26" ht="15" customHeight="1" x14ac:dyDescent="0.2">
      <c r="A34" s="196" t="s">
        <v>12</v>
      </c>
      <c r="B34" s="196"/>
      <c r="C34" s="196"/>
      <c r="D34" s="3"/>
      <c r="E34" s="2"/>
      <c r="F34" s="2"/>
      <c r="G34" s="2"/>
      <c r="H34" s="2"/>
      <c r="I34" s="2"/>
      <c r="J34" s="2"/>
      <c r="K34" s="2"/>
      <c r="L34" s="2"/>
      <c r="M34" s="2"/>
      <c r="N34" s="2"/>
      <c r="O34" s="2"/>
      <c r="P34" s="2"/>
      <c r="Q34" s="2"/>
      <c r="R34" s="2"/>
      <c r="S34" s="2"/>
      <c r="T34" s="2"/>
      <c r="U34" s="2"/>
      <c r="V34" s="2"/>
      <c r="W34" s="2"/>
      <c r="X34" s="2"/>
      <c r="Y34" s="2"/>
      <c r="Z34" s="2"/>
    </row>
    <row r="35" spans="1:26" ht="12.75" customHeight="1" x14ac:dyDescent="0.2">
      <c r="A35" s="2"/>
      <c r="B35" s="2"/>
      <c r="C35" s="3"/>
      <c r="D35" s="3"/>
      <c r="E35" s="2"/>
      <c r="F35" s="2"/>
      <c r="G35" s="2"/>
      <c r="H35" s="2"/>
      <c r="I35" s="2"/>
      <c r="J35" s="2"/>
      <c r="K35" s="2"/>
      <c r="L35" s="2"/>
      <c r="M35" s="2"/>
      <c r="N35" s="2"/>
      <c r="O35" s="2"/>
      <c r="P35" s="2"/>
      <c r="Q35" s="2"/>
      <c r="R35" s="2"/>
      <c r="S35" s="2"/>
      <c r="T35" s="2"/>
      <c r="U35" s="2"/>
      <c r="V35" s="2"/>
      <c r="W35" s="2"/>
      <c r="X35" s="2"/>
      <c r="Y35" s="2"/>
      <c r="Z35" s="2"/>
    </row>
    <row r="36" spans="1:26" ht="15" customHeight="1" x14ac:dyDescent="0.2">
      <c r="A36" s="196" t="s">
        <v>7</v>
      </c>
      <c r="B36" s="196"/>
      <c r="C36" s="196"/>
      <c r="D36" s="3"/>
      <c r="E36" s="2"/>
      <c r="F36" s="2"/>
      <c r="G36" s="2"/>
      <c r="H36" s="2"/>
      <c r="I36" s="2"/>
      <c r="J36" s="2"/>
      <c r="K36" s="2"/>
      <c r="L36" s="2"/>
      <c r="M36" s="2"/>
      <c r="N36" s="2"/>
      <c r="O36" s="2"/>
      <c r="P36" s="2"/>
      <c r="Q36" s="2"/>
      <c r="R36" s="2"/>
      <c r="S36" s="2"/>
      <c r="T36" s="2"/>
      <c r="U36" s="2"/>
      <c r="V36" s="2"/>
      <c r="W36" s="2"/>
      <c r="X36" s="2"/>
      <c r="Y36" s="2"/>
      <c r="Z36" s="2"/>
    </row>
    <row r="37" spans="1:26" ht="15" customHeight="1" x14ac:dyDescent="0.2">
      <c r="A37" s="17" t="s">
        <v>13</v>
      </c>
      <c r="B37" s="18" t="s">
        <v>5</v>
      </c>
      <c r="C37" s="18" t="s">
        <v>6</v>
      </c>
      <c r="D37" s="3"/>
      <c r="E37" s="2"/>
      <c r="F37" s="2"/>
      <c r="G37" s="2"/>
      <c r="H37" s="2"/>
      <c r="I37" s="2"/>
      <c r="J37" s="2"/>
      <c r="K37" s="2"/>
      <c r="L37" s="2"/>
      <c r="M37" s="2"/>
      <c r="N37" s="2"/>
      <c r="O37" s="2"/>
      <c r="P37" s="2"/>
      <c r="Q37" s="2"/>
      <c r="R37" s="2"/>
      <c r="S37" s="2"/>
      <c r="T37" s="2"/>
      <c r="U37" s="2"/>
      <c r="V37" s="2"/>
      <c r="W37" s="2"/>
      <c r="X37" s="2"/>
      <c r="Y37" s="2"/>
      <c r="Z37" s="2"/>
    </row>
    <row r="38" spans="1:26" ht="45" customHeight="1" x14ac:dyDescent="0.2">
      <c r="A38" s="18" t="s">
        <v>14</v>
      </c>
      <c r="B38" s="18" t="s">
        <v>117</v>
      </c>
      <c r="C38" s="19" t="s">
        <v>166</v>
      </c>
      <c r="D38" s="3"/>
      <c r="E38" s="2"/>
      <c r="F38" s="2"/>
      <c r="G38" s="2"/>
      <c r="H38" s="2"/>
      <c r="I38" s="2"/>
      <c r="J38" s="2"/>
      <c r="K38" s="2"/>
      <c r="L38" s="2"/>
      <c r="M38" s="2"/>
      <c r="N38" s="2"/>
      <c r="O38" s="2"/>
      <c r="P38" s="2"/>
      <c r="Q38" s="2"/>
      <c r="R38" s="2"/>
      <c r="S38" s="2"/>
      <c r="T38" s="2"/>
      <c r="U38" s="2"/>
      <c r="V38" s="2"/>
      <c r="W38" s="2"/>
      <c r="X38" s="2"/>
      <c r="Y38" s="2"/>
      <c r="Z38" s="2"/>
    </row>
    <row r="39" spans="1:26" ht="45" customHeight="1" x14ac:dyDescent="0.2">
      <c r="A39" s="18" t="s">
        <v>15</v>
      </c>
      <c r="B39" s="18" t="s">
        <v>118</v>
      </c>
      <c r="C39" s="19" t="s">
        <v>171</v>
      </c>
      <c r="D39" s="3"/>
      <c r="E39" s="2"/>
      <c r="F39" s="2"/>
      <c r="G39" s="2"/>
      <c r="H39" s="2"/>
      <c r="I39" s="2"/>
      <c r="J39" s="2"/>
      <c r="K39" s="2"/>
      <c r="L39" s="2"/>
      <c r="M39" s="2"/>
      <c r="N39" s="2"/>
      <c r="O39" s="2"/>
      <c r="P39" s="2"/>
      <c r="Q39" s="2"/>
      <c r="R39" s="2"/>
      <c r="S39" s="2"/>
      <c r="T39" s="2"/>
      <c r="U39" s="2"/>
      <c r="V39" s="2"/>
      <c r="W39" s="2"/>
      <c r="X39" s="2"/>
      <c r="Y39" s="2"/>
      <c r="Z39" s="2"/>
    </row>
    <row r="40" spans="1:26" ht="54" customHeight="1" x14ac:dyDescent="0.2">
      <c r="A40" s="18" t="s">
        <v>113</v>
      </c>
      <c r="B40" s="18" t="s">
        <v>119</v>
      </c>
      <c r="C40" s="19" t="s">
        <v>120</v>
      </c>
      <c r="D40" s="3"/>
      <c r="E40" s="2"/>
      <c r="F40" s="2"/>
      <c r="G40" s="2"/>
      <c r="H40" s="2"/>
      <c r="I40" s="2"/>
      <c r="J40" s="2"/>
      <c r="K40" s="2"/>
      <c r="L40" s="2"/>
      <c r="M40" s="2"/>
      <c r="N40" s="2"/>
      <c r="O40" s="2"/>
      <c r="P40" s="2"/>
      <c r="Q40" s="2"/>
      <c r="R40" s="2"/>
      <c r="S40" s="2"/>
      <c r="T40" s="2"/>
      <c r="U40" s="2"/>
      <c r="V40" s="2"/>
      <c r="W40" s="2"/>
      <c r="X40" s="2"/>
      <c r="Y40" s="2"/>
      <c r="Z40" s="2"/>
    </row>
    <row r="41" spans="1:26" ht="54" customHeight="1" x14ac:dyDescent="0.2">
      <c r="A41" s="18" t="s">
        <v>114</v>
      </c>
      <c r="B41" s="18" t="s">
        <v>321</v>
      </c>
      <c r="C41" s="19" t="s">
        <v>121</v>
      </c>
      <c r="D41" s="3"/>
      <c r="E41" s="2"/>
      <c r="F41" s="2"/>
      <c r="G41" s="2"/>
      <c r="H41" s="2"/>
      <c r="I41" s="2"/>
      <c r="J41" s="2"/>
      <c r="K41" s="2"/>
      <c r="L41" s="2"/>
      <c r="M41" s="2"/>
      <c r="N41" s="2"/>
      <c r="O41" s="2"/>
      <c r="P41" s="2"/>
      <c r="Q41" s="2"/>
      <c r="R41" s="2"/>
      <c r="S41" s="2"/>
      <c r="T41" s="2"/>
      <c r="U41" s="2"/>
      <c r="V41" s="2"/>
      <c r="W41" s="2"/>
      <c r="X41" s="2"/>
      <c r="Y41" s="2"/>
      <c r="Z41" s="2"/>
    </row>
    <row r="42" spans="1:26" ht="45" customHeight="1" x14ac:dyDescent="0.2">
      <c r="A42" s="18" t="s">
        <v>115</v>
      </c>
      <c r="B42" s="18" t="s">
        <v>122</v>
      </c>
      <c r="C42" s="19" t="s">
        <v>124</v>
      </c>
      <c r="D42" s="3"/>
      <c r="E42" s="2"/>
      <c r="F42" s="2"/>
      <c r="G42" s="2"/>
      <c r="H42" s="2"/>
      <c r="I42" s="2"/>
      <c r="J42" s="2"/>
      <c r="K42" s="2"/>
      <c r="L42" s="2"/>
      <c r="M42" s="2"/>
      <c r="N42" s="2"/>
      <c r="O42" s="2"/>
      <c r="P42" s="2"/>
      <c r="Q42" s="2"/>
      <c r="R42" s="2"/>
      <c r="S42" s="2"/>
      <c r="T42" s="2"/>
      <c r="U42" s="2"/>
      <c r="V42" s="2"/>
      <c r="W42" s="2"/>
      <c r="X42" s="2"/>
      <c r="Y42" s="2"/>
      <c r="Z42" s="2"/>
    </row>
    <row r="43" spans="1:26" ht="45" customHeight="1" x14ac:dyDescent="0.2">
      <c r="A43" s="18" t="s">
        <v>116</v>
      </c>
      <c r="B43" s="18" t="s">
        <v>123</v>
      </c>
      <c r="C43" s="19" t="s">
        <v>125</v>
      </c>
      <c r="D43" s="3"/>
      <c r="E43" s="2"/>
      <c r="F43" s="2"/>
      <c r="G43" s="2"/>
      <c r="H43" s="2"/>
      <c r="I43" s="2"/>
      <c r="J43" s="2"/>
      <c r="K43" s="2"/>
      <c r="L43" s="2"/>
      <c r="M43" s="2"/>
      <c r="N43" s="2"/>
      <c r="O43" s="2"/>
      <c r="P43" s="2"/>
      <c r="Q43" s="2"/>
      <c r="R43" s="2"/>
      <c r="S43" s="2"/>
      <c r="T43" s="2"/>
      <c r="U43" s="2"/>
      <c r="V43" s="2"/>
      <c r="W43" s="2"/>
      <c r="X43" s="2"/>
      <c r="Y43" s="2"/>
      <c r="Z43" s="2"/>
    </row>
    <row r="44" spans="1:26" ht="15" customHeight="1" x14ac:dyDescent="0.2">
      <c r="A44" s="193" t="s">
        <v>10</v>
      </c>
      <c r="B44" s="194"/>
      <c r="C44" s="195"/>
      <c r="D44" s="3"/>
      <c r="E44" s="2"/>
      <c r="F44" s="2"/>
      <c r="G44" s="2"/>
      <c r="H44" s="2"/>
      <c r="I44" s="2"/>
      <c r="J44" s="2"/>
      <c r="K44" s="2"/>
      <c r="L44" s="2"/>
      <c r="M44" s="2"/>
      <c r="N44" s="2"/>
      <c r="O44" s="2"/>
      <c r="P44" s="2"/>
      <c r="Q44" s="2"/>
      <c r="R44" s="2"/>
      <c r="S44" s="2"/>
      <c r="T44" s="2"/>
      <c r="U44" s="2"/>
      <c r="V44" s="2"/>
      <c r="W44" s="2"/>
      <c r="X44" s="2"/>
      <c r="Y44" s="2"/>
      <c r="Z44" s="2"/>
    </row>
    <row r="45" spans="1:26" ht="15" customHeight="1" x14ac:dyDescent="0.2">
      <c r="A45" s="18" t="s">
        <v>16</v>
      </c>
      <c r="B45" s="18" t="s">
        <v>5</v>
      </c>
      <c r="C45" s="18" t="s">
        <v>6</v>
      </c>
      <c r="D45" s="3"/>
      <c r="E45" s="2"/>
      <c r="F45" s="2"/>
      <c r="G45" s="2"/>
      <c r="H45" s="2"/>
      <c r="I45" s="2"/>
      <c r="J45" s="2"/>
      <c r="K45" s="2"/>
      <c r="L45" s="2"/>
      <c r="M45" s="2"/>
      <c r="N45" s="2"/>
      <c r="O45" s="2"/>
      <c r="P45" s="2"/>
      <c r="Q45" s="2"/>
      <c r="R45" s="2"/>
      <c r="S45" s="2"/>
      <c r="T45" s="2"/>
      <c r="U45" s="2"/>
      <c r="V45" s="2"/>
      <c r="W45" s="2"/>
      <c r="X45" s="2"/>
      <c r="Y45" s="2"/>
      <c r="Z45" s="2"/>
    </row>
    <row r="46" spans="1:26" ht="45" customHeight="1" x14ac:dyDescent="0.2">
      <c r="A46" s="18" t="s">
        <v>17</v>
      </c>
      <c r="B46" s="18" t="s">
        <v>128</v>
      </c>
      <c r="C46" s="19" t="s">
        <v>130</v>
      </c>
      <c r="D46" s="3"/>
      <c r="E46" s="2"/>
      <c r="F46" s="2"/>
      <c r="G46" s="2"/>
      <c r="H46" s="2"/>
      <c r="I46" s="2"/>
      <c r="J46" s="2"/>
      <c r="K46" s="2"/>
      <c r="L46" s="2"/>
      <c r="M46" s="2"/>
      <c r="N46" s="2"/>
      <c r="O46" s="2"/>
      <c r="P46" s="2"/>
      <c r="Q46" s="2"/>
      <c r="R46" s="2"/>
      <c r="S46" s="2"/>
      <c r="T46" s="2"/>
      <c r="U46" s="2"/>
      <c r="V46" s="2"/>
      <c r="W46" s="2"/>
      <c r="X46" s="2"/>
      <c r="Y46" s="2"/>
      <c r="Z46" s="2"/>
    </row>
    <row r="47" spans="1:26" ht="45" customHeight="1" x14ac:dyDescent="0.2">
      <c r="A47" s="18" t="s">
        <v>18</v>
      </c>
      <c r="B47" s="18" t="s">
        <v>129</v>
      </c>
      <c r="C47" s="19" t="s">
        <v>131</v>
      </c>
      <c r="D47" s="3"/>
      <c r="E47" s="2"/>
      <c r="F47" s="2"/>
      <c r="G47" s="2"/>
      <c r="H47" s="2"/>
      <c r="I47" s="2"/>
      <c r="J47" s="2"/>
      <c r="K47" s="2"/>
      <c r="L47" s="2"/>
      <c r="M47" s="2"/>
      <c r="N47" s="2"/>
      <c r="O47" s="2"/>
      <c r="P47" s="2"/>
      <c r="Q47" s="2"/>
      <c r="R47" s="2"/>
      <c r="S47" s="2"/>
      <c r="T47" s="2"/>
      <c r="U47" s="2"/>
      <c r="V47" s="2"/>
      <c r="W47" s="2"/>
      <c r="X47" s="2"/>
      <c r="Y47" s="2"/>
      <c r="Z47" s="2"/>
    </row>
    <row r="48" spans="1:26" ht="15" customHeight="1" x14ac:dyDescent="0.2">
      <c r="A48" s="193" t="s">
        <v>11</v>
      </c>
      <c r="B48" s="194"/>
      <c r="C48" s="195"/>
      <c r="D48" s="3"/>
      <c r="E48" s="2"/>
      <c r="F48" s="2"/>
      <c r="G48" s="2"/>
      <c r="H48" s="2"/>
      <c r="I48" s="2"/>
      <c r="J48" s="2"/>
      <c r="K48" s="2"/>
      <c r="L48" s="2"/>
      <c r="M48" s="2"/>
      <c r="N48" s="2"/>
      <c r="O48" s="2"/>
      <c r="P48" s="2"/>
      <c r="Q48" s="2"/>
      <c r="R48" s="2"/>
      <c r="S48" s="2"/>
      <c r="T48" s="2"/>
      <c r="U48" s="2"/>
      <c r="V48" s="2"/>
      <c r="W48" s="2"/>
      <c r="X48" s="2"/>
      <c r="Y48" s="2"/>
      <c r="Z48" s="2"/>
    </row>
    <row r="49" spans="1:26" ht="15" customHeight="1" x14ac:dyDescent="0.2">
      <c r="A49" s="18" t="s">
        <v>16</v>
      </c>
      <c r="B49" s="18" t="s">
        <v>5</v>
      </c>
      <c r="C49" s="18" t="s">
        <v>6</v>
      </c>
      <c r="D49" s="3"/>
      <c r="E49" s="2"/>
      <c r="F49" s="2"/>
      <c r="G49" s="2"/>
      <c r="H49" s="2"/>
      <c r="I49" s="2"/>
      <c r="J49" s="2"/>
      <c r="K49" s="2"/>
      <c r="L49" s="2"/>
      <c r="M49" s="2"/>
      <c r="N49" s="2"/>
      <c r="O49" s="2"/>
      <c r="P49" s="2"/>
      <c r="Q49" s="2"/>
      <c r="R49" s="2"/>
      <c r="S49" s="2"/>
      <c r="T49" s="2"/>
      <c r="U49" s="2"/>
      <c r="V49" s="2"/>
      <c r="W49" s="2"/>
      <c r="X49" s="2"/>
      <c r="Y49" s="2"/>
      <c r="Z49" s="2"/>
    </row>
    <row r="50" spans="1:26" ht="45" customHeight="1" x14ac:dyDescent="0.2">
      <c r="A50" s="18" t="s">
        <v>20</v>
      </c>
      <c r="B50" s="18" t="s">
        <v>126</v>
      </c>
      <c r="C50" s="19" t="s">
        <v>168</v>
      </c>
      <c r="D50" s="3"/>
      <c r="E50" s="2"/>
      <c r="F50" s="2"/>
      <c r="G50" s="2"/>
      <c r="H50" s="2"/>
      <c r="I50" s="2"/>
      <c r="J50" s="2"/>
      <c r="K50" s="2"/>
      <c r="L50" s="2"/>
      <c r="M50" s="2"/>
      <c r="N50" s="2"/>
      <c r="O50" s="2"/>
      <c r="P50" s="2"/>
      <c r="Q50" s="2"/>
      <c r="R50" s="2"/>
      <c r="S50" s="2"/>
      <c r="T50" s="2"/>
      <c r="U50" s="2"/>
      <c r="V50" s="2"/>
      <c r="W50" s="2"/>
      <c r="X50" s="2"/>
      <c r="Y50" s="2"/>
      <c r="Z50" s="2"/>
    </row>
    <row r="51" spans="1:26" ht="45" customHeight="1" x14ac:dyDescent="0.2">
      <c r="A51" s="18" t="s">
        <v>21</v>
      </c>
      <c r="B51" s="18" t="s">
        <v>85</v>
      </c>
      <c r="C51" s="19" t="s">
        <v>127</v>
      </c>
      <c r="D51" s="3"/>
      <c r="E51" s="2"/>
      <c r="F51" s="2"/>
      <c r="G51" s="2"/>
      <c r="H51" s="2"/>
      <c r="I51" s="2"/>
      <c r="J51" s="2"/>
      <c r="K51" s="2"/>
      <c r="L51" s="2"/>
      <c r="M51" s="2"/>
      <c r="N51" s="2"/>
      <c r="O51" s="2"/>
      <c r="P51" s="2"/>
      <c r="Q51" s="2"/>
      <c r="R51" s="2"/>
      <c r="S51" s="2"/>
      <c r="T51" s="2"/>
      <c r="U51" s="2"/>
      <c r="V51" s="2"/>
      <c r="W51" s="2"/>
      <c r="X51" s="2"/>
      <c r="Y51" s="2"/>
      <c r="Z51" s="2"/>
    </row>
    <row r="52" spans="1:26" ht="21" customHeight="1" x14ac:dyDescent="0.2">
      <c r="A52" s="62"/>
      <c r="B52" s="63"/>
      <c r="C52" s="64"/>
      <c r="D52" s="3"/>
      <c r="E52" s="2"/>
      <c r="F52" s="2"/>
      <c r="G52" s="2"/>
      <c r="H52" s="2"/>
      <c r="I52" s="2"/>
      <c r="J52" s="2"/>
      <c r="K52" s="2"/>
      <c r="L52" s="2"/>
      <c r="M52" s="2"/>
      <c r="N52" s="2"/>
      <c r="O52" s="2"/>
      <c r="P52" s="2"/>
      <c r="Q52" s="2"/>
      <c r="R52" s="2"/>
      <c r="S52" s="2"/>
      <c r="T52" s="2"/>
      <c r="U52" s="2"/>
      <c r="V52" s="2"/>
      <c r="W52" s="2"/>
      <c r="X52" s="2"/>
      <c r="Y52" s="2"/>
      <c r="Z52" s="2"/>
    </row>
    <row r="53" spans="1:26" ht="15" customHeight="1" x14ac:dyDescent="0.2">
      <c r="A53" s="193" t="s">
        <v>8</v>
      </c>
      <c r="B53" s="194"/>
      <c r="C53" s="195"/>
      <c r="D53" s="3"/>
      <c r="E53" s="2"/>
      <c r="F53" s="2"/>
      <c r="G53" s="2"/>
      <c r="H53" s="2"/>
      <c r="I53" s="2"/>
      <c r="J53" s="2"/>
      <c r="K53" s="2"/>
      <c r="L53" s="2"/>
      <c r="M53" s="2"/>
      <c r="N53" s="2"/>
      <c r="O53" s="2"/>
      <c r="P53" s="2"/>
      <c r="Q53" s="2"/>
      <c r="R53" s="2"/>
      <c r="S53" s="2"/>
      <c r="T53" s="2"/>
      <c r="U53" s="2"/>
      <c r="V53" s="2"/>
      <c r="W53" s="2"/>
      <c r="X53" s="2"/>
      <c r="Y53" s="2"/>
      <c r="Z53" s="2"/>
    </row>
    <row r="54" spans="1:26" ht="15" customHeight="1" x14ac:dyDescent="0.2">
      <c r="A54" s="17" t="s">
        <v>13</v>
      </c>
      <c r="B54" s="18" t="s">
        <v>5</v>
      </c>
      <c r="C54" s="18" t="s">
        <v>6</v>
      </c>
      <c r="D54" s="3"/>
      <c r="E54" s="2"/>
      <c r="F54" s="2"/>
      <c r="G54" s="2"/>
      <c r="H54" s="2"/>
      <c r="I54" s="2"/>
      <c r="J54" s="2"/>
      <c r="K54" s="2"/>
      <c r="L54" s="2"/>
      <c r="M54" s="2"/>
      <c r="N54" s="2"/>
      <c r="O54" s="2"/>
      <c r="P54" s="2"/>
      <c r="Q54" s="2"/>
      <c r="R54" s="2"/>
      <c r="S54" s="2"/>
      <c r="T54" s="2"/>
      <c r="U54" s="2"/>
      <c r="V54" s="2"/>
      <c r="W54" s="2"/>
      <c r="X54" s="2"/>
      <c r="Y54" s="2"/>
      <c r="Z54" s="2"/>
    </row>
    <row r="55" spans="1:26" ht="45" customHeight="1" x14ac:dyDescent="0.2">
      <c r="A55" s="18" t="s">
        <v>19</v>
      </c>
      <c r="B55" s="18" t="s">
        <v>179</v>
      </c>
      <c r="C55" s="19" t="s">
        <v>182</v>
      </c>
      <c r="D55" s="3"/>
      <c r="E55" s="2"/>
      <c r="F55" s="2"/>
      <c r="G55" s="2"/>
      <c r="H55" s="2"/>
      <c r="I55" s="2"/>
      <c r="J55" s="2"/>
      <c r="K55" s="2"/>
      <c r="L55" s="2"/>
      <c r="M55" s="2"/>
      <c r="N55" s="2"/>
      <c r="O55" s="2"/>
      <c r="P55" s="2"/>
      <c r="Q55" s="2"/>
      <c r="R55" s="2"/>
      <c r="S55" s="2"/>
      <c r="T55" s="2"/>
      <c r="U55" s="2"/>
      <c r="V55" s="2"/>
      <c r="W55" s="2"/>
      <c r="X55" s="2"/>
      <c r="Y55" s="2"/>
      <c r="Z55" s="2"/>
    </row>
    <row r="56" spans="1:26" ht="54" customHeight="1" x14ac:dyDescent="0.2">
      <c r="A56" s="18" t="s">
        <v>138</v>
      </c>
      <c r="B56" s="18" t="s">
        <v>159</v>
      </c>
      <c r="C56" s="19" t="s">
        <v>160</v>
      </c>
      <c r="D56" s="3"/>
      <c r="E56" s="2"/>
      <c r="F56" s="2"/>
      <c r="G56" s="2"/>
      <c r="H56" s="2"/>
      <c r="I56" s="2"/>
      <c r="J56" s="2"/>
      <c r="K56" s="2"/>
      <c r="L56" s="2"/>
      <c r="M56" s="2"/>
      <c r="N56" s="2"/>
      <c r="O56" s="2"/>
      <c r="P56" s="2"/>
      <c r="Q56" s="2"/>
      <c r="R56" s="2"/>
      <c r="S56" s="2"/>
      <c r="T56" s="2"/>
      <c r="U56" s="2"/>
      <c r="V56" s="2"/>
      <c r="W56" s="2"/>
      <c r="X56" s="2"/>
      <c r="Y56" s="2"/>
      <c r="Z56" s="2"/>
    </row>
    <row r="57" spans="1:26" ht="14.25" customHeight="1" x14ac:dyDescent="0.2">
      <c r="A57" s="196" t="s">
        <v>96</v>
      </c>
      <c r="B57" s="196"/>
      <c r="C57" s="196"/>
      <c r="D57" s="3"/>
      <c r="E57" s="2"/>
      <c r="F57" s="2"/>
      <c r="G57" s="2"/>
      <c r="H57" s="2"/>
      <c r="I57" s="2"/>
      <c r="J57" s="2"/>
      <c r="K57" s="2"/>
      <c r="L57" s="2"/>
      <c r="M57" s="2"/>
      <c r="N57" s="2"/>
      <c r="O57" s="2"/>
      <c r="P57" s="2"/>
      <c r="Q57" s="2"/>
      <c r="R57" s="2"/>
      <c r="S57" s="2"/>
      <c r="T57" s="2"/>
      <c r="U57" s="2"/>
      <c r="V57" s="2"/>
      <c r="W57" s="2"/>
      <c r="X57" s="2"/>
      <c r="Y57" s="2"/>
      <c r="Z57" s="2"/>
    </row>
    <row r="58" spans="1:26" ht="15" customHeight="1" x14ac:dyDescent="0.2">
      <c r="A58" s="18" t="s">
        <v>16</v>
      </c>
      <c r="B58" s="18" t="s">
        <v>5</v>
      </c>
      <c r="C58" s="18" t="s">
        <v>6</v>
      </c>
      <c r="D58" s="3"/>
      <c r="E58" s="2"/>
      <c r="F58" s="2"/>
      <c r="G58" s="2"/>
      <c r="H58" s="2"/>
      <c r="I58" s="2"/>
      <c r="J58" s="2"/>
      <c r="K58" s="2"/>
      <c r="L58" s="2"/>
      <c r="M58" s="2"/>
      <c r="N58" s="2"/>
      <c r="O58" s="2"/>
      <c r="P58" s="2"/>
      <c r="Q58" s="2"/>
      <c r="R58" s="2"/>
      <c r="S58" s="2"/>
      <c r="T58" s="2"/>
      <c r="U58" s="2"/>
      <c r="V58" s="2"/>
      <c r="W58" s="2"/>
      <c r="X58" s="2"/>
      <c r="Y58" s="2"/>
      <c r="Z58" s="2"/>
    </row>
    <row r="59" spans="1:26" ht="45" customHeight="1" x14ac:dyDescent="0.2">
      <c r="A59" s="18" t="s">
        <v>132</v>
      </c>
      <c r="B59" s="18" t="s">
        <v>161</v>
      </c>
      <c r="C59" s="19" t="s">
        <v>174</v>
      </c>
      <c r="D59" s="3"/>
      <c r="E59" s="2"/>
      <c r="F59" s="2"/>
      <c r="G59" s="2"/>
      <c r="H59" s="2"/>
      <c r="I59" s="2"/>
      <c r="J59" s="2"/>
      <c r="K59" s="2"/>
      <c r="L59" s="2"/>
      <c r="M59" s="2"/>
      <c r="N59" s="2"/>
      <c r="O59" s="2"/>
      <c r="P59" s="2"/>
      <c r="Q59" s="2"/>
      <c r="R59" s="2"/>
      <c r="S59" s="2"/>
      <c r="T59" s="2"/>
      <c r="U59" s="2"/>
      <c r="V59" s="2"/>
      <c r="W59" s="2"/>
      <c r="X59" s="2"/>
      <c r="Y59" s="2"/>
      <c r="Z59" s="2"/>
    </row>
    <row r="60" spans="1:26" ht="45" customHeight="1" x14ac:dyDescent="0.2">
      <c r="A60" s="18" t="s">
        <v>133</v>
      </c>
      <c r="B60" s="18" t="s">
        <v>175</v>
      </c>
      <c r="C60" s="19" t="s">
        <v>177</v>
      </c>
      <c r="D60" s="3"/>
      <c r="E60" s="2"/>
      <c r="F60" s="2"/>
      <c r="G60" s="2"/>
      <c r="H60" s="2"/>
      <c r="I60" s="2"/>
      <c r="J60" s="2"/>
      <c r="K60" s="2"/>
      <c r="L60" s="2"/>
      <c r="M60" s="2"/>
      <c r="N60" s="2"/>
      <c r="O60" s="2"/>
      <c r="P60" s="2"/>
      <c r="Q60" s="2"/>
      <c r="R60" s="2"/>
      <c r="S60" s="2"/>
      <c r="T60" s="2"/>
      <c r="U60" s="2"/>
      <c r="V60" s="2"/>
      <c r="W60" s="2"/>
      <c r="X60" s="2"/>
      <c r="Y60" s="2"/>
      <c r="Z60" s="2"/>
    </row>
    <row r="61" spans="1:26" ht="21" customHeight="1" x14ac:dyDescent="0.2"/>
    <row r="62" spans="1:26" ht="15" customHeight="1" x14ac:dyDescent="0.2">
      <c r="A62" s="199" t="s">
        <v>82</v>
      </c>
      <c r="B62" s="200"/>
      <c r="C62" s="201"/>
    </row>
    <row r="63" spans="1:26" ht="15" customHeight="1" x14ac:dyDescent="0.2">
      <c r="A63" s="17" t="s">
        <v>13</v>
      </c>
      <c r="B63" s="18" t="s">
        <v>5</v>
      </c>
      <c r="C63" s="18" t="s">
        <v>6</v>
      </c>
    </row>
    <row r="64" spans="1:26" ht="45" customHeight="1" x14ac:dyDescent="0.2">
      <c r="A64" s="61" t="s">
        <v>139</v>
      </c>
      <c r="B64" s="18" t="s">
        <v>117</v>
      </c>
      <c r="C64" s="19" t="s">
        <v>167</v>
      </c>
    </row>
    <row r="65" spans="1:3" ht="45" customHeight="1" x14ac:dyDescent="0.2">
      <c r="A65" s="18" t="s">
        <v>149</v>
      </c>
      <c r="B65" s="18" t="s">
        <v>118</v>
      </c>
      <c r="C65" s="19" t="s">
        <v>170</v>
      </c>
    </row>
    <row r="66" spans="1:3" ht="45" customHeight="1" x14ac:dyDescent="0.2">
      <c r="A66" s="18" t="s">
        <v>150</v>
      </c>
      <c r="B66" s="18" t="s">
        <v>162</v>
      </c>
      <c r="C66" s="19" t="s">
        <v>173</v>
      </c>
    </row>
    <row r="67" spans="1:3" ht="45" customHeight="1" x14ac:dyDescent="0.2">
      <c r="A67" s="18" t="s">
        <v>165</v>
      </c>
      <c r="B67" s="18" t="s">
        <v>163</v>
      </c>
      <c r="C67" s="19" t="s">
        <v>164</v>
      </c>
    </row>
    <row r="68" spans="1:3" ht="15" customHeight="1" x14ac:dyDescent="0.2">
      <c r="A68" s="196" t="s">
        <v>97</v>
      </c>
      <c r="B68" s="196"/>
      <c r="C68" s="196"/>
    </row>
    <row r="69" spans="1:3" ht="15" customHeight="1" x14ac:dyDescent="0.2">
      <c r="A69" s="18" t="s">
        <v>16</v>
      </c>
      <c r="B69" s="18" t="s">
        <v>5</v>
      </c>
      <c r="C69" s="18" t="s">
        <v>6</v>
      </c>
    </row>
    <row r="70" spans="1:3" ht="45" customHeight="1" x14ac:dyDescent="0.2">
      <c r="A70" s="18" t="s">
        <v>134</v>
      </c>
      <c r="B70" s="18" t="s">
        <v>102</v>
      </c>
      <c r="C70" s="19" t="s">
        <v>176</v>
      </c>
    </row>
    <row r="71" spans="1:3" ht="45" customHeight="1" x14ac:dyDescent="0.2">
      <c r="A71" s="18" t="s">
        <v>135</v>
      </c>
      <c r="B71" s="18" t="s">
        <v>180</v>
      </c>
      <c r="C71" s="19" t="s">
        <v>181</v>
      </c>
    </row>
    <row r="72" spans="1:3" ht="21" customHeight="1" x14ac:dyDescent="0.2"/>
    <row r="73" spans="1:3" ht="15" customHeight="1" x14ac:dyDescent="0.2">
      <c r="A73" s="199" t="s">
        <v>83</v>
      </c>
      <c r="B73" s="200"/>
      <c r="C73" s="201"/>
    </row>
    <row r="74" spans="1:3" ht="15" customHeight="1" x14ac:dyDescent="0.2">
      <c r="A74" s="17" t="s">
        <v>13</v>
      </c>
      <c r="B74" s="18" t="s">
        <v>5</v>
      </c>
      <c r="C74" s="18" t="s">
        <v>6</v>
      </c>
    </row>
    <row r="75" spans="1:3" ht="45" customHeight="1" x14ac:dyDescent="0.2">
      <c r="A75" s="18" t="s">
        <v>140</v>
      </c>
      <c r="B75" s="18" t="s">
        <v>117</v>
      </c>
      <c r="C75" s="19" t="s">
        <v>193</v>
      </c>
    </row>
    <row r="76" spans="1:3" ht="45" customHeight="1" x14ac:dyDescent="0.2">
      <c r="A76" s="18" t="s">
        <v>141</v>
      </c>
      <c r="B76" s="18" t="s">
        <v>163</v>
      </c>
      <c r="C76" s="19" t="s">
        <v>185</v>
      </c>
    </row>
    <row r="77" spans="1:3" ht="45" customHeight="1" x14ac:dyDescent="0.2">
      <c r="A77" s="18" t="s">
        <v>151</v>
      </c>
      <c r="B77" s="18" t="s">
        <v>184</v>
      </c>
      <c r="C77" s="19" t="s">
        <v>186</v>
      </c>
    </row>
    <row r="78" spans="1:3" ht="54" customHeight="1" x14ac:dyDescent="0.2">
      <c r="A78" s="18" t="s">
        <v>169</v>
      </c>
      <c r="B78" s="18" t="s">
        <v>270</v>
      </c>
      <c r="C78" s="19" t="s">
        <v>214</v>
      </c>
    </row>
    <row r="79" spans="1:3" ht="45" customHeight="1" x14ac:dyDescent="0.2">
      <c r="A79" s="18" t="s">
        <v>178</v>
      </c>
      <c r="B79" s="18" t="s">
        <v>189</v>
      </c>
      <c r="C79" s="19" t="s">
        <v>190</v>
      </c>
    </row>
    <row r="80" spans="1:3" ht="15" customHeight="1" x14ac:dyDescent="0.2">
      <c r="A80" s="196" t="s">
        <v>98</v>
      </c>
      <c r="B80" s="196"/>
      <c r="C80" s="196"/>
    </row>
    <row r="81" spans="1:3" ht="15" customHeight="1" x14ac:dyDescent="0.2">
      <c r="A81" s="18" t="s">
        <v>16</v>
      </c>
      <c r="B81" s="18" t="s">
        <v>5</v>
      </c>
      <c r="C81" s="18" t="s">
        <v>6</v>
      </c>
    </row>
    <row r="82" spans="1:3" ht="45" customHeight="1" x14ac:dyDescent="0.2">
      <c r="A82" s="18" t="s">
        <v>136</v>
      </c>
      <c r="B82" s="18" t="s">
        <v>191</v>
      </c>
      <c r="C82" s="19" t="s">
        <v>187</v>
      </c>
    </row>
    <row r="83" spans="1:3" ht="45" customHeight="1" x14ac:dyDescent="0.2">
      <c r="A83" s="18" t="s">
        <v>137</v>
      </c>
      <c r="B83" s="18" t="s">
        <v>172</v>
      </c>
      <c r="C83" s="97" t="s">
        <v>215</v>
      </c>
    </row>
    <row r="84" spans="1:3" ht="45" customHeight="1" x14ac:dyDescent="0.2">
      <c r="A84" s="18" t="s">
        <v>183</v>
      </c>
      <c r="B84" s="18" t="s">
        <v>86</v>
      </c>
      <c r="C84" s="19" t="s">
        <v>216</v>
      </c>
    </row>
    <row r="85" spans="1:3" ht="15" customHeight="1" x14ac:dyDescent="0.2">
      <c r="A85" s="193" t="s">
        <v>99</v>
      </c>
      <c r="B85" s="194"/>
      <c r="C85" s="195"/>
    </row>
    <row r="86" spans="1:3" ht="45" customHeight="1" x14ac:dyDescent="0.2">
      <c r="A86" s="18" t="s">
        <v>144</v>
      </c>
      <c r="B86" s="18" t="s">
        <v>188</v>
      </c>
      <c r="C86" s="19" t="s">
        <v>262</v>
      </c>
    </row>
    <row r="87" spans="1:3" ht="15" customHeight="1" x14ac:dyDescent="0.2">
      <c r="A87" s="193" t="s">
        <v>100</v>
      </c>
      <c r="B87" s="194"/>
      <c r="C87" s="195"/>
    </row>
    <row r="88" spans="1:3" ht="45" customHeight="1" x14ac:dyDescent="0.2">
      <c r="A88" s="18" t="s">
        <v>147</v>
      </c>
      <c r="B88" s="18" t="s">
        <v>192</v>
      </c>
      <c r="C88" s="19" t="s">
        <v>217</v>
      </c>
    </row>
    <row r="89" spans="1:3" ht="21.75" customHeight="1" x14ac:dyDescent="0.2"/>
    <row r="90" spans="1:3" ht="15" customHeight="1" x14ac:dyDescent="0.2">
      <c r="A90" s="199" t="s">
        <v>84</v>
      </c>
      <c r="B90" s="200"/>
      <c r="C90" s="201"/>
    </row>
    <row r="91" spans="1:3" ht="15" customHeight="1" x14ac:dyDescent="0.2">
      <c r="A91" s="17" t="s">
        <v>13</v>
      </c>
      <c r="B91" s="18" t="s">
        <v>5</v>
      </c>
      <c r="C91" s="18" t="s">
        <v>6</v>
      </c>
    </row>
    <row r="92" spans="1:3" ht="45" customHeight="1" x14ac:dyDescent="0.2">
      <c r="A92" s="18" t="s">
        <v>142</v>
      </c>
      <c r="B92" s="18" t="s">
        <v>117</v>
      </c>
      <c r="C92" s="19" t="s">
        <v>194</v>
      </c>
    </row>
    <row r="93" spans="1:3" ht="54" customHeight="1" x14ac:dyDescent="0.2">
      <c r="A93" s="18" t="s">
        <v>143</v>
      </c>
      <c r="B93" s="18" t="s">
        <v>196</v>
      </c>
      <c r="C93" s="19" t="s">
        <v>199</v>
      </c>
    </row>
    <row r="94" spans="1:3" ht="54" customHeight="1" x14ac:dyDescent="0.2">
      <c r="A94" s="18" t="s">
        <v>152</v>
      </c>
      <c r="B94" s="18" t="s">
        <v>198</v>
      </c>
      <c r="C94" s="19" t="s">
        <v>200</v>
      </c>
    </row>
    <row r="95" spans="1:3" ht="54" customHeight="1" x14ac:dyDescent="0.2">
      <c r="A95" s="18" t="s">
        <v>195</v>
      </c>
      <c r="B95" s="18" t="s">
        <v>209</v>
      </c>
      <c r="C95" s="19" t="s">
        <v>210</v>
      </c>
    </row>
    <row r="96" spans="1:3" ht="15" customHeight="1" x14ac:dyDescent="0.2">
      <c r="A96" s="196" t="s">
        <v>98</v>
      </c>
      <c r="B96" s="196"/>
      <c r="C96" s="196"/>
    </row>
    <row r="97" spans="1:3" ht="15" customHeight="1" x14ac:dyDescent="0.2">
      <c r="A97" s="18" t="s">
        <v>16</v>
      </c>
      <c r="B97" s="18" t="s">
        <v>5</v>
      </c>
      <c r="C97" s="18" t="s">
        <v>6</v>
      </c>
    </row>
    <row r="98" spans="1:3" ht="45" customHeight="1" x14ac:dyDescent="0.2">
      <c r="A98" s="18" t="s">
        <v>136</v>
      </c>
      <c r="B98" s="18" t="s">
        <v>206</v>
      </c>
      <c r="C98" s="19" t="s">
        <v>207</v>
      </c>
    </row>
    <row r="99" spans="1:3" ht="45" customHeight="1" x14ac:dyDescent="0.2">
      <c r="A99" s="18" t="s">
        <v>137</v>
      </c>
      <c r="B99" s="18" t="s">
        <v>202</v>
      </c>
      <c r="C99" s="19" t="s">
        <v>201</v>
      </c>
    </row>
    <row r="100" spans="1:3" ht="45" customHeight="1" x14ac:dyDescent="0.2">
      <c r="A100" s="18" t="s">
        <v>183</v>
      </c>
      <c r="B100" s="18" t="s">
        <v>87</v>
      </c>
      <c r="C100" s="19" t="s">
        <v>203</v>
      </c>
    </row>
    <row r="101" spans="1:3" ht="15" customHeight="1" x14ac:dyDescent="0.2">
      <c r="A101" s="193" t="s">
        <v>99</v>
      </c>
      <c r="B101" s="194"/>
      <c r="C101" s="195"/>
    </row>
    <row r="102" spans="1:3" ht="45" customHeight="1" x14ac:dyDescent="0.2">
      <c r="A102" s="18" t="s">
        <v>144</v>
      </c>
      <c r="B102" s="18" t="s">
        <v>188</v>
      </c>
      <c r="C102" s="19" t="s">
        <v>261</v>
      </c>
    </row>
    <row r="103" spans="1:3" ht="15" customHeight="1" x14ac:dyDescent="0.2">
      <c r="A103" s="193" t="s">
        <v>100</v>
      </c>
      <c r="B103" s="194"/>
      <c r="C103" s="195"/>
    </row>
    <row r="104" spans="1:3" ht="45" customHeight="1" x14ac:dyDescent="0.2">
      <c r="A104" s="18" t="s">
        <v>147</v>
      </c>
      <c r="B104" s="18" t="s">
        <v>204</v>
      </c>
      <c r="C104" s="19" t="s">
        <v>205</v>
      </c>
    </row>
    <row r="105" spans="1:3" ht="21" customHeight="1" x14ac:dyDescent="0.2"/>
    <row r="106" spans="1:3" ht="15" customHeight="1" x14ac:dyDescent="0.2">
      <c r="A106" s="199" t="s">
        <v>90</v>
      </c>
      <c r="B106" s="200"/>
      <c r="C106" s="201"/>
    </row>
    <row r="107" spans="1:3" ht="15" customHeight="1" x14ac:dyDescent="0.2">
      <c r="A107" s="17" t="s">
        <v>13</v>
      </c>
      <c r="B107" s="18" t="s">
        <v>5</v>
      </c>
      <c r="C107" s="18" t="s">
        <v>6</v>
      </c>
    </row>
    <row r="108" spans="1:3" ht="54" customHeight="1" x14ac:dyDescent="0.2">
      <c r="A108" s="18" t="s">
        <v>145</v>
      </c>
      <c r="B108" s="18" t="s">
        <v>197</v>
      </c>
      <c r="C108" s="19" t="s">
        <v>208</v>
      </c>
    </row>
    <row r="109" spans="1:3" ht="45" customHeight="1" x14ac:dyDescent="0.2">
      <c r="A109" s="18" t="s">
        <v>146</v>
      </c>
      <c r="B109" s="18" t="s">
        <v>211</v>
      </c>
      <c r="C109" s="19" t="s">
        <v>210</v>
      </c>
    </row>
    <row r="110" spans="1:3" ht="15" customHeight="1" x14ac:dyDescent="0.2">
      <c r="A110" s="196" t="s">
        <v>98</v>
      </c>
      <c r="B110" s="196"/>
      <c r="C110" s="196"/>
    </row>
    <row r="111" spans="1:3" ht="15" customHeight="1" x14ac:dyDescent="0.2">
      <c r="A111" s="18" t="s">
        <v>16</v>
      </c>
      <c r="B111" s="18" t="s">
        <v>5</v>
      </c>
      <c r="C111" s="18" t="s">
        <v>6</v>
      </c>
    </row>
    <row r="112" spans="1:3" ht="45" customHeight="1" x14ac:dyDescent="0.2">
      <c r="A112" s="18" t="s">
        <v>136</v>
      </c>
      <c r="B112" s="18" t="s">
        <v>91</v>
      </c>
      <c r="C112" s="19" t="s">
        <v>213</v>
      </c>
    </row>
    <row r="113" spans="1:3" ht="45" customHeight="1" x14ac:dyDescent="0.2">
      <c r="A113" s="18" t="s">
        <v>137</v>
      </c>
      <c r="B113" s="18" t="s">
        <v>263</v>
      </c>
      <c r="C113" s="19" t="s">
        <v>277</v>
      </c>
    </row>
    <row r="114" spans="1:3" ht="15" customHeight="1" x14ac:dyDescent="0.2">
      <c r="A114" s="193" t="s">
        <v>99</v>
      </c>
      <c r="B114" s="194"/>
      <c r="C114" s="195"/>
    </row>
    <row r="115" spans="1:3" ht="45" customHeight="1" x14ac:dyDescent="0.2">
      <c r="A115" s="18" t="s">
        <v>144</v>
      </c>
      <c r="B115" s="18" t="s">
        <v>188</v>
      </c>
      <c r="C115" s="19" t="s">
        <v>261</v>
      </c>
    </row>
    <row r="116" spans="1:3" ht="15" customHeight="1" x14ac:dyDescent="0.2">
      <c r="A116" s="193" t="s">
        <v>100</v>
      </c>
      <c r="B116" s="194"/>
      <c r="C116" s="195"/>
    </row>
    <row r="117" spans="1:3" ht="45" customHeight="1" x14ac:dyDescent="0.2">
      <c r="A117" s="18" t="s">
        <v>148</v>
      </c>
      <c r="B117" s="18" t="s">
        <v>278</v>
      </c>
      <c r="C117" s="19" t="s">
        <v>212</v>
      </c>
    </row>
    <row r="118" spans="1:3" ht="12.75" customHeight="1" x14ac:dyDescent="0.2"/>
    <row r="119" spans="1:3" ht="12.75" customHeight="1" x14ac:dyDescent="0.2"/>
    <row r="120" spans="1:3" ht="12.75" customHeight="1" x14ac:dyDescent="0.2"/>
    <row r="121" spans="1:3" ht="12.75" customHeight="1" x14ac:dyDescent="0.2"/>
    <row r="122" spans="1:3" ht="12.75" customHeight="1" x14ac:dyDescent="0.2"/>
    <row r="123" spans="1:3" ht="12.75" customHeight="1" x14ac:dyDescent="0.2"/>
    <row r="124" spans="1:3" ht="12.75" customHeight="1" x14ac:dyDescent="0.2"/>
    <row r="125" spans="1:3" ht="12.75" customHeight="1" x14ac:dyDescent="0.2"/>
    <row r="126" spans="1:3" ht="12.75" customHeight="1" x14ac:dyDescent="0.2"/>
    <row r="127" spans="1:3" ht="12.75" customHeight="1" x14ac:dyDescent="0.2"/>
    <row r="128" spans="1:3"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row r="1004" ht="12.75" customHeight="1" x14ac:dyDescent="0.2"/>
    <row r="1005" ht="12.75" customHeight="1" x14ac:dyDescent="0.2"/>
    <row r="1006" ht="12.75" customHeight="1" x14ac:dyDescent="0.2"/>
    <row r="1007" ht="12.75" customHeight="1" x14ac:dyDescent="0.2"/>
    <row r="1008" ht="12.75" customHeight="1" x14ac:dyDescent="0.2"/>
    <row r="1009" ht="12.75" customHeight="1" x14ac:dyDescent="0.2"/>
    <row r="1010" ht="12.75" customHeight="1" x14ac:dyDescent="0.2"/>
    <row r="1011" ht="12.75" customHeight="1" x14ac:dyDescent="0.2"/>
    <row r="1012" ht="12.75" customHeight="1" x14ac:dyDescent="0.2"/>
    <row r="1013" ht="12.75" customHeight="1" x14ac:dyDescent="0.2"/>
    <row r="1014" ht="12.75" customHeight="1" x14ac:dyDescent="0.2"/>
    <row r="1015" ht="12.75" customHeight="1" x14ac:dyDescent="0.2"/>
    <row r="1016" ht="12.75" customHeight="1" x14ac:dyDescent="0.2"/>
    <row r="1017" ht="12.75" customHeight="1" x14ac:dyDescent="0.2"/>
    <row r="1018" ht="12.75" customHeight="1" x14ac:dyDescent="0.2"/>
    <row r="1019" ht="12.75" customHeight="1" x14ac:dyDescent="0.2"/>
    <row r="1020" ht="12.75" customHeight="1" x14ac:dyDescent="0.2"/>
    <row r="1021" ht="12.75" customHeight="1" x14ac:dyDescent="0.2"/>
    <row r="1022" ht="12.75" customHeight="1" x14ac:dyDescent="0.2"/>
    <row r="1023" ht="12.75" customHeight="1" x14ac:dyDescent="0.2"/>
    <row r="1024" ht="12.75" customHeight="1" x14ac:dyDescent="0.2"/>
    <row r="1025" ht="12.75" customHeight="1" x14ac:dyDescent="0.2"/>
    <row r="1026" ht="12.75" customHeight="1" x14ac:dyDescent="0.2"/>
    <row r="1027" ht="12.75" customHeight="1" x14ac:dyDescent="0.2"/>
    <row r="1028" ht="12.75" customHeight="1" x14ac:dyDescent="0.2"/>
    <row r="1029" ht="12.75" customHeight="1" x14ac:dyDescent="0.2"/>
    <row r="1030" ht="12.75" customHeight="1" x14ac:dyDescent="0.2"/>
    <row r="1031" ht="12.75" customHeight="1" x14ac:dyDescent="0.2"/>
    <row r="1032" ht="12.75" customHeight="1" x14ac:dyDescent="0.2"/>
    <row r="1033" ht="12.75" customHeight="1" x14ac:dyDescent="0.2"/>
    <row r="1034" ht="12.75" customHeight="1" x14ac:dyDescent="0.2"/>
    <row r="1035" ht="12.75" customHeight="1" x14ac:dyDescent="0.2"/>
    <row r="1036" ht="12.75" customHeight="1" x14ac:dyDescent="0.2"/>
    <row r="1037" ht="12.75" customHeight="1" x14ac:dyDescent="0.2"/>
    <row r="1038" ht="12.75" customHeight="1" x14ac:dyDescent="0.2"/>
    <row r="1039" ht="12.75" customHeight="1" x14ac:dyDescent="0.2"/>
    <row r="1040" ht="12.75" customHeight="1" x14ac:dyDescent="0.2"/>
  </sheetData>
  <mergeCells count="26">
    <mergeCell ref="A116:C116"/>
    <mergeCell ref="A114:C114"/>
    <mergeCell ref="A36:C36"/>
    <mergeCell ref="A44:C44"/>
    <mergeCell ref="A53:C53"/>
    <mergeCell ref="A57:C57"/>
    <mergeCell ref="A48:C48"/>
    <mergeCell ref="A96:C96"/>
    <mergeCell ref="A106:C106"/>
    <mergeCell ref="A110:C110"/>
    <mergeCell ref="A62:C62"/>
    <mergeCell ref="A68:C68"/>
    <mergeCell ref="A73:C73"/>
    <mergeCell ref="A80:C80"/>
    <mergeCell ref="A90:C90"/>
    <mergeCell ref="A85:C85"/>
    <mergeCell ref="A87:C87"/>
    <mergeCell ref="A103:C103"/>
    <mergeCell ref="A101:C101"/>
    <mergeCell ref="A2:C2"/>
    <mergeCell ref="A12:C12"/>
    <mergeCell ref="A23:C23"/>
    <mergeCell ref="A34:C34"/>
    <mergeCell ref="A4:C4"/>
    <mergeCell ref="B9:C9"/>
    <mergeCell ref="A7:C7"/>
  </mergeCells>
  <pageMargins left="0.74791666666666701" right="0.74791666666666701" top="0.98402777777777795" bottom="0.98402777777777795" header="0.51180555555555496" footer="0.51180555555555496"/>
  <pageSetup firstPageNumber="0"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09CE3-1743-4167-A919-F198388A613E}">
  <dimension ref="A1:L79"/>
  <sheetViews>
    <sheetView zoomScale="80" zoomScaleNormal="80" workbookViewId="0">
      <pane ySplit="3" topLeftCell="A47" activePane="bottomLeft" state="frozen"/>
      <selection pane="bottomLeft" activeCell="N59" sqref="N59"/>
    </sheetView>
  </sheetViews>
  <sheetFormatPr baseColWidth="10" defaultRowHeight="12.75" x14ac:dyDescent="0.2"/>
  <cols>
    <col min="1" max="1" width="6.7109375" customWidth="1"/>
  </cols>
  <sheetData>
    <row r="1" spans="1:12" ht="15" customHeight="1" x14ac:dyDescent="0.2">
      <c r="A1" s="203">
        <v>2018</v>
      </c>
      <c r="B1" s="203"/>
      <c r="C1" s="203"/>
      <c r="D1" s="203"/>
      <c r="E1" s="203"/>
      <c r="F1" s="203"/>
      <c r="G1" s="203"/>
      <c r="H1" s="203"/>
      <c r="I1" s="203"/>
      <c r="J1" s="203"/>
      <c r="K1" s="203"/>
      <c r="L1" s="203"/>
    </row>
    <row r="2" spans="1:12" x14ac:dyDescent="0.2">
      <c r="B2" s="202" t="s">
        <v>42</v>
      </c>
      <c r="C2" s="202"/>
      <c r="D2" s="202"/>
      <c r="E2" s="202"/>
      <c r="F2" s="202" t="s">
        <v>41</v>
      </c>
      <c r="G2" s="202"/>
      <c r="H2" s="202"/>
      <c r="I2" s="202"/>
      <c r="J2" s="204" t="s">
        <v>153</v>
      </c>
      <c r="K2" s="204"/>
      <c r="L2" s="93"/>
    </row>
    <row r="3" spans="1:12" x14ac:dyDescent="0.2">
      <c r="B3" s="65" t="s">
        <v>43</v>
      </c>
      <c r="C3" s="66" t="s">
        <v>44</v>
      </c>
      <c r="D3" s="67" t="s">
        <v>45</v>
      </c>
      <c r="E3" s="68" t="s">
        <v>46</v>
      </c>
      <c r="F3" s="75" t="s">
        <v>43</v>
      </c>
      <c r="G3" s="76" t="s">
        <v>44</v>
      </c>
      <c r="H3" s="77" t="s">
        <v>45</v>
      </c>
      <c r="I3" s="92" t="s">
        <v>46</v>
      </c>
      <c r="J3" s="87" t="s">
        <v>43</v>
      </c>
      <c r="K3" s="88" t="s">
        <v>44</v>
      </c>
      <c r="L3" s="94"/>
    </row>
    <row r="4" spans="1:12" x14ac:dyDescent="0.2">
      <c r="A4" s="21" t="s">
        <v>7</v>
      </c>
      <c r="B4" s="65"/>
      <c r="C4" s="66"/>
      <c r="D4" s="67"/>
      <c r="E4" s="70"/>
      <c r="F4" s="70"/>
      <c r="G4" s="70"/>
      <c r="H4" s="70"/>
      <c r="I4" s="20"/>
      <c r="J4" s="20"/>
      <c r="K4" s="20"/>
      <c r="L4" s="24"/>
    </row>
    <row r="5" spans="1:12" x14ac:dyDescent="0.2">
      <c r="A5" s="22" t="s">
        <v>14</v>
      </c>
      <c r="B5" s="69"/>
      <c r="C5" s="72"/>
      <c r="D5" s="72"/>
      <c r="E5" s="72"/>
      <c r="F5" s="72"/>
      <c r="G5" s="20"/>
      <c r="H5" s="20"/>
      <c r="I5" s="20"/>
      <c r="J5" s="20"/>
      <c r="K5" s="20"/>
      <c r="L5" s="24"/>
    </row>
    <row r="6" spans="1:12" x14ac:dyDescent="0.2">
      <c r="A6" s="22" t="s">
        <v>22</v>
      </c>
      <c r="B6" s="69"/>
      <c r="C6" s="72"/>
      <c r="D6" s="72"/>
      <c r="E6" s="72"/>
      <c r="F6" s="72"/>
      <c r="G6" s="20"/>
      <c r="H6" s="20"/>
      <c r="I6" s="20"/>
      <c r="J6" s="20"/>
      <c r="K6" s="20"/>
      <c r="L6" s="24"/>
    </row>
    <row r="7" spans="1:12" x14ac:dyDescent="0.2">
      <c r="A7" s="22" t="s">
        <v>113</v>
      </c>
      <c r="B7" s="72"/>
      <c r="C7" s="78"/>
      <c r="D7" s="72"/>
      <c r="E7" s="72"/>
      <c r="F7" s="72"/>
      <c r="G7" s="20"/>
      <c r="H7" s="20"/>
      <c r="I7" s="20"/>
      <c r="J7" s="20"/>
      <c r="K7" s="20"/>
      <c r="L7" s="24"/>
    </row>
    <row r="8" spans="1:12" x14ac:dyDescent="0.2">
      <c r="A8" s="22" t="s">
        <v>114</v>
      </c>
      <c r="B8" s="72"/>
      <c r="C8" s="78"/>
      <c r="D8" s="72"/>
      <c r="E8" s="72"/>
      <c r="F8" s="72"/>
      <c r="G8" s="20"/>
      <c r="H8" s="20"/>
      <c r="I8" s="20"/>
      <c r="J8" s="20"/>
      <c r="K8" s="20"/>
      <c r="L8" s="24"/>
    </row>
    <row r="9" spans="1:12" x14ac:dyDescent="0.2">
      <c r="A9" s="22" t="s">
        <v>115</v>
      </c>
      <c r="B9" s="69"/>
      <c r="C9" s="78"/>
      <c r="D9" s="72"/>
      <c r="E9" s="72"/>
      <c r="F9" s="72"/>
      <c r="G9" s="20"/>
      <c r="H9" s="20"/>
      <c r="I9" s="20"/>
      <c r="J9" s="20"/>
      <c r="K9" s="20"/>
      <c r="L9" s="24"/>
    </row>
    <row r="10" spans="1:12" x14ac:dyDescent="0.2">
      <c r="A10" s="22" t="s">
        <v>116</v>
      </c>
      <c r="B10" s="72"/>
      <c r="C10" s="78"/>
      <c r="D10" s="72"/>
      <c r="E10" s="72"/>
      <c r="F10" s="72"/>
      <c r="G10" s="20"/>
      <c r="H10" s="20"/>
      <c r="I10" s="20"/>
      <c r="J10" s="20"/>
      <c r="K10" s="20"/>
      <c r="L10" s="24"/>
    </row>
    <row r="11" spans="1:12" x14ac:dyDescent="0.2">
      <c r="A11" s="21" t="s">
        <v>10</v>
      </c>
      <c r="B11" s="72"/>
      <c r="C11" s="78"/>
      <c r="D11" s="79"/>
      <c r="E11" s="72"/>
      <c r="F11" s="72"/>
      <c r="G11" s="20"/>
      <c r="H11" s="20"/>
      <c r="I11" s="20"/>
      <c r="J11" s="20"/>
      <c r="K11" s="20"/>
      <c r="L11" s="24"/>
    </row>
    <row r="12" spans="1:12" x14ac:dyDescent="0.2">
      <c r="A12" s="22" t="s">
        <v>17</v>
      </c>
      <c r="B12" s="72"/>
      <c r="C12" s="78"/>
      <c r="D12" s="72"/>
      <c r="E12" s="72"/>
      <c r="F12" s="72"/>
      <c r="G12" s="20"/>
      <c r="H12" s="20"/>
      <c r="I12" s="20"/>
      <c r="J12" s="20"/>
      <c r="K12" s="20"/>
      <c r="L12" s="24"/>
    </row>
    <row r="13" spans="1:12" x14ac:dyDescent="0.2">
      <c r="A13" s="22" t="s">
        <v>18</v>
      </c>
      <c r="B13" s="72"/>
      <c r="C13" s="78"/>
      <c r="D13" s="79"/>
      <c r="E13" s="72"/>
      <c r="F13" s="72"/>
      <c r="G13" s="20"/>
      <c r="H13" s="20"/>
      <c r="I13" s="20"/>
      <c r="J13" s="20"/>
      <c r="K13" s="20"/>
      <c r="L13" s="24"/>
    </row>
    <row r="14" spans="1:12" x14ac:dyDescent="0.2">
      <c r="A14" s="21" t="s">
        <v>11</v>
      </c>
      <c r="B14" s="72"/>
      <c r="C14" s="78"/>
      <c r="D14" s="79"/>
      <c r="E14" s="72"/>
      <c r="F14" s="72"/>
      <c r="G14" s="20"/>
      <c r="H14" s="20"/>
      <c r="I14" s="20"/>
      <c r="J14" s="20"/>
      <c r="K14" s="20"/>
      <c r="L14" s="24"/>
    </row>
    <row r="15" spans="1:12" x14ac:dyDescent="0.2">
      <c r="A15" s="22" t="s">
        <v>20</v>
      </c>
      <c r="B15" s="72"/>
      <c r="C15" s="78"/>
      <c r="D15" s="72"/>
      <c r="E15" s="72"/>
      <c r="F15" s="72"/>
      <c r="G15" s="20"/>
      <c r="H15" s="20"/>
      <c r="I15" s="20"/>
      <c r="J15" s="20"/>
      <c r="K15" s="20"/>
      <c r="L15" s="24"/>
    </row>
    <row r="16" spans="1:12" x14ac:dyDescent="0.2">
      <c r="A16" s="22" t="s">
        <v>21</v>
      </c>
      <c r="B16" s="72"/>
      <c r="C16" s="78"/>
      <c r="D16" s="79"/>
      <c r="E16" s="72"/>
      <c r="F16" s="72"/>
      <c r="G16" s="20"/>
      <c r="H16" s="20"/>
      <c r="I16" s="20"/>
      <c r="J16" s="20"/>
      <c r="K16" s="20"/>
      <c r="L16" s="24"/>
    </row>
    <row r="17" spans="1:12" x14ac:dyDescent="0.2">
      <c r="A17" s="73"/>
      <c r="B17" s="90"/>
      <c r="C17" s="90"/>
      <c r="D17" s="90"/>
      <c r="E17" s="90"/>
      <c r="F17" s="90"/>
      <c r="G17" s="24"/>
      <c r="H17" s="24"/>
      <c r="L17" s="24"/>
    </row>
    <row r="18" spans="1:12" x14ac:dyDescent="0.2">
      <c r="A18" s="74" t="s">
        <v>8</v>
      </c>
      <c r="B18" s="72"/>
      <c r="C18" s="78"/>
      <c r="D18" s="79"/>
      <c r="E18" s="80"/>
      <c r="F18" s="72"/>
      <c r="G18" s="20"/>
      <c r="H18" s="20"/>
      <c r="I18" s="20"/>
      <c r="J18" s="20"/>
      <c r="K18" s="20"/>
      <c r="L18" s="24"/>
    </row>
    <row r="19" spans="1:12" x14ac:dyDescent="0.2">
      <c r="A19" s="22" t="s">
        <v>19</v>
      </c>
      <c r="B19" s="72"/>
      <c r="C19" s="78"/>
      <c r="D19" s="72"/>
      <c r="E19" s="72"/>
      <c r="F19" s="72"/>
      <c r="G19" s="20"/>
      <c r="H19" s="20"/>
      <c r="I19" s="20"/>
      <c r="J19" s="20"/>
      <c r="K19" s="20"/>
      <c r="L19" s="24"/>
    </row>
    <row r="20" spans="1:12" x14ac:dyDescent="0.2">
      <c r="A20" s="22" t="s">
        <v>138</v>
      </c>
      <c r="B20" s="72"/>
      <c r="C20" s="78"/>
      <c r="D20" s="79"/>
      <c r="E20" s="72"/>
      <c r="F20" s="72"/>
      <c r="G20" s="20"/>
      <c r="H20" s="20"/>
      <c r="I20" s="20"/>
      <c r="J20" s="20"/>
      <c r="K20" s="20"/>
      <c r="L20" s="24"/>
    </row>
    <row r="21" spans="1:12" x14ac:dyDescent="0.2">
      <c r="A21" s="21" t="s">
        <v>96</v>
      </c>
      <c r="B21" s="72"/>
      <c r="C21" s="72"/>
      <c r="D21" s="79"/>
      <c r="E21" s="80"/>
      <c r="F21" s="72"/>
      <c r="G21" s="20"/>
      <c r="H21" s="20"/>
      <c r="I21" s="20"/>
      <c r="J21" s="20"/>
      <c r="K21" s="20"/>
      <c r="L21" s="24"/>
    </row>
    <row r="22" spans="1:12" x14ac:dyDescent="0.2">
      <c r="A22" s="22" t="s">
        <v>132</v>
      </c>
      <c r="B22" s="72"/>
      <c r="C22" s="72"/>
      <c r="D22" s="79"/>
      <c r="E22" s="72"/>
      <c r="F22" s="72"/>
      <c r="G22" s="20"/>
      <c r="H22" s="20"/>
      <c r="I22" s="20"/>
      <c r="J22" s="20"/>
      <c r="K22" s="20"/>
      <c r="L22" s="24"/>
    </row>
    <row r="23" spans="1:12" x14ac:dyDescent="0.2">
      <c r="A23" s="22" t="s">
        <v>133</v>
      </c>
      <c r="B23" s="72"/>
      <c r="C23" s="72"/>
      <c r="D23" s="81"/>
      <c r="E23" s="80"/>
      <c r="F23" s="72"/>
      <c r="G23" s="20"/>
      <c r="H23" s="20"/>
      <c r="I23" s="20"/>
      <c r="J23" s="20"/>
      <c r="K23" s="20"/>
      <c r="L23" s="24"/>
    </row>
    <row r="24" spans="1:12" x14ac:dyDescent="0.2">
      <c r="A24" s="73"/>
      <c r="B24" s="24"/>
      <c r="C24" s="24"/>
      <c r="D24" s="24"/>
      <c r="E24" s="24"/>
      <c r="F24" s="24"/>
      <c r="G24" s="24"/>
      <c r="H24" s="24"/>
      <c r="L24" s="24"/>
    </row>
    <row r="25" spans="1:12" x14ac:dyDescent="0.2">
      <c r="A25" s="74" t="s">
        <v>82</v>
      </c>
      <c r="B25" s="72"/>
      <c r="C25" s="72"/>
      <c r="D25" s="79"/>
      <c r="E25" s="80"/>
      <c r="F25" s="83"/>
      <c r="G25" s="72"/>
      <c r="H25" s="72"/>
      <c r="I25" s="72"/>
      <c r="J25" s="72"/>
      <c r="K25" s="72"/>
      <c r="L25" s="24"/>
    </row>
    <row r="26" spans="1:12" x14ac:dyDescent="0.2">
      <c r="A26" s="22" t="s">
        <v>139</v>
      </c>
      <c r="B26" s="72"/>
      <c r="C26" s="72"/>
      <c r="D26" s="79"/>
      <c r="E26" s="72"/>
      <c r="F26" s="72"/>
      <c r="G26" s="72"/>
      <c r="H26" s="72"/>
      <c r="I26" s="72"/>
      <c r="J26" s="72"/>
      <c r="K26" s="72"/>
      <c r="L26" s="24"/>
    </row>
    <row r="27" spans="1:12" x14ac:dyDescent="0.2">
      <c r="A27" s="86" t="s">
        <v>149</v>
      </c>
      <c r="B27" s="72"/>
      <c r="C27" s="72"/>
      <c r="D27" s="79"/>
      <c r="E27" s="72"/>
      <c r="F27" s="72"/>
      <c r="G27" s="72"/>
      <c r="H27" s="72"/>
      <c r="I27" s="72"/>
      <c r="J27" s="72"/>
      <c r="K27" s="72"/>
      <c r="L27" s="24"/>
    </row>
    <row r="28" spans="1:12" x14ac:dyDescent="0.2">
      <c r="A28" s="22" t="s">
        <v>150</v>
      </c>
      <c r="B28" s="72"/>
      <c r="C28" s="72"/>
      <c r="D28" s="79"/>
      <c r="E28" s="72"/>
      <c r="F28" s="72"/>
      <c r="G28" s="72"/>
      <c r="H28" s="72"/>
      <c r="I28" s="72"/>
      <c r="J28" s="72"/>
      <c r="K28" s="72"/>
      <c r="L28" s="24"/>
    </row>
    <row r="29" spans="1:12" x14ac:dyDescent="0.2">
      <c r="A29" s="22" t="s">
        <v>165</v>
      </c>
      <c r="B29" s="72"/>
      <c r="C29" s="72"/>
      <c r="D29" s="79"/>
      <c r="E29" s="80"/>
      <c r="F29" s="83"/>
      <c r="G29" s="72"/>
      <c r="H29" s="72"/>
      <c r="I29" s="72"/>
      <c r="J29" s="72"/>
      <c r="K29" s="72"/>
      <c r="L29" s="24"/>
    </row>
    <row r="30" spans="1:12" x14ac:dyDescent="0.2">
      <c r="A30" s="21" t="s">
        <v>97</v>
      </c>
      <c r="B30" s="72"/>
      <c r="C30" s="72"/>
      <c r="D30" s="79"/>
      <c r="E30" s="80"/>
      <c r="F30" s="83"/>
      <c r="G30" s="72"/>
      <c r="H30" s="72"/>
      <c r="I30" s="72"/>
      <c r="J30" s="72"/>
      <c r="K30" s="72"/>
      <c r="L30" s="24"/>
    </row>
    <row r="31" spans="1:12" x14ac:dyDescent="0.2">
      <c r="A31" s="22" t="s">
        <v>134</v>
      </c>
      <c r="B31" s="72"/>
      <c r="C31" s="72"/>
      <c r="D31" s="72"/>
      <c r="E31" s="80"/>
      <c r="F31" s="83"/>
      <c r="G31" s="72"/>
      <c r="H31" s="72"/>
      <c r="I31" s="72"/>
      <c r="J31" s="72"/>
      <c r="K31" s="72"/>
      <c r="L31" s="24"/>
    </row>
    <row r="32" spans="1:12" x14ac:dyDescent="0.2">
      <c r="A32" s="22" t="s">
        <v>135</v>
      </c>
      <c r="B32" s="72"/>
      <c r="C32" s="72"/>
      <c r="D32" s="72"/>
      <c r="E32" s="80"/>
      <c r="F32" s="83"/>
      <c r="G32" s="72"/>
      <c r="H32" s="72"/>
      <c r="I32" s="72"/>
      <c r="J32" s="72"/>
      <c r="K32" s="72"/>
      <c r="L32" s="24"/>
    </row>
    <row r="33" spans="1:12" x14ac:dyDescent="0.2">
      <c r="A33" s="73"/>
      <c r="B33" s="90"/>
      <c r="C33" s="90"/>
      <c r="D33" s="90"/>
      <c r="E33" s="90"/>
      <c r="F33" s="90"/>
      <c r="G33" s="90"/>
      <c r="H33" s="90"/>
      <c r="I33" s="71"/>
      <c r="J33" s="71"/>
      <c r="K33" s="71"/>
      <c r="L33" s="24"/>
    </row>
    <row r="34" spans="1:12" x14ac:dyDescent="0.2">
      <c r="A34" s="74" t="s">
        <v>83</v>
      </c>
      <c r="B34" s="72"/>
      <c r="C34" s="72"/>
      <c r="D34" s="72"/>
      <c r="E34" s="80"/>
      <c r="F34" s="83"/>
      <c r="G34" s="84"/>
      <c r="H34" s="85"/>
      <c r="I34" s="72"/>
      <c r="J34" s="72"/>
      <c r="K34" s="72"/>
      <c r="L34" s="24"/>
    </row>
    <row r="35" spans="1:12" x14ac:dyDescent="0.2">
      <c r="A35" s="22" t="s">
        <v>140</v>
      </c>
      <c r="B35" s="72"/>
      <c r="C35" s="72"/>
      <c r="D35" s="72"/>
      <c r="E35" s="80"/>
      <c r="F35" s="83"/>
      <c r="G35" s="84"/>
      <c r="H35" s="85"/>
      <c r="I35" s="72"/>
      <c r="J35" s="72"/>
      <c r="K35" s="72"/>
      <c r="L35" s="24"/>
    </row>
    <row r="36" spans="1:12" x14ac:dyDescent="0.2">
      <c r="A36" s="22" t="s">
        <v>141</v>
      </c>
      <c r="B36" s="72"/>
      <c r="C36" s="72"/>
      <c r="D36" s="72"/>
      <c r="E36" s="72"/>
      <c r="F36" s="83"/>
      <c r="G36" s="84"/>
      <c r="H36" s="72"/>
      <c r="I36" s="72"/>
      <c r="J36" s="72"/>
      <c r="K36" s="72"/>
      <c r="L36" s="24"/>
    </row>
    <row r="37" spans="1:12" x14ac:dyDescent="0.2">
      <c r="A37" s="22" t="s">
        <v>151</v>
      </c>
      <c r="B37" s="72"/>
      <c r="C37" s="72"/>
      <c r="D37" s="72"/>
      <c r="E37" s="72"/>
      <c r="F37" s="83"/>
      <c r="G37" s="84"/>
      <c r="H37" s="72"/>
      <c r="I37" s="72"/>
      <c r="J37" s="72"/>
      <c r="K37" s="72"/>
      <c r="L37" s="24"/>
    </row>
    <row r="38" spans="1:12" x14ac:dyDescent="0.2">
      <c r="A38" s="22" t="s">
        <v>169</v>
      </c>
      <c r="B38" s="72"/>
      <c r="C38" s="72"/>
      <c r="D38" s="72"/>
      <c r="E38" s="72"/>
      <c r="F38" s="83"/>
      <c r="G38" s="84"/>
      <c r="H38" s="72"/>
      <c r="I38" s="72"/>
      <c r="J38" s="72"/>
      <c r="K38" s="72"/>
      <c r="L38" s="24"/>
    </row>
    <row r="39" spans="1:12" x14ac:dyDescent="0.2">
      <c r="A39" s="91" t="s">
        <v>178</v>
      </c>
      <c r="B39" s="72"/>
      <c r="C39" s="72"/>
      <c r="D39" s="72"/>
      <c r="E39" s="72"/>
      <c r="F39" s="72"/>
      <c r="G39" s="84"/>
      <c r="H39" s="72"/>
      <c r="I39" s="72"/>
      <c r="J39" s="72"/>
      <c r="K39" s="72"/>
      <c r="L39" s="24"/>
    </row>
    <row r="40" spans="1:12" x14ac:dyDescent="0.2">
      <c r="A40" s="21" t="s">
        <v>98</v>
      </c>
      <c r="B40" s="72"/>
      <c r="C40" s="72"/>
      <c r="D40" s="72"/>
      <c r="E40" s="72"/>
      <c r="F40" s="83"/>
      <c r="G40" s="84"/>
      <c r="H40" s="72"/>
      <c r="I40" s="72"/>
      <c r="J40" s="72"/>
      <c r="K40" s="72"/>
      <c r="L40" s="24"/>
    </row>
    <row r="41" spans="1:12" x14ac:dyDescent="0.2">
      <c r="A41" s="22" t="s">
        <v>136</v>
      </c>
      <c r="B41" s="72"/>
      <c r="C41" s="72"/>
      <c r="D41" s="72"/>
      <c r="E41" s="72"/>
      <c r="F41" s="83"/>
      <c r="G41" s="84"/>
      <c r="H41" s="72"/>
      <c r="I41" s="72"/>
      <c r="J41" s="72"/>
      <c r="K41" s="72"/>
      <c r="L41" s="24"/>
    </row>
    <row r="42" spans="1:12" x14ac:dyDescent="0.2">
      <c r="A42" s="22" t="s">
        <v>137</v>
      </c>
      <c r="B42" s="72"/>
      <c r="C42" s="72"/>
      <c r="D42" s="72"/>
      <c r="E42" s="72"/>
      <c r="F42" s="83"/>
      <c r="G42" s="72"/>
      <c r="H42" s="72"/>
      <c r="I42" s="72"/>
      <c r="J42" s="72"/>
      <c r="K42" s="72"/>
      <c r="L42" s="24"/>
    </row>
    <row r="43" spans="1:12" x14ac:dyDescent="0.2">
      <c r="A43" s="22" t="s">
        <v>183</v>
      </c>
      <c r="B43" s="72"/>
      <c r="C43" s="72"/>
      <c r="D43" s="72"/>
      <c r="E43" s="72"/>
      <c r="F43" s="83"/>
      <c r="G43" s="84"/>
      <c r="H43" s="72"/>
      <c r="I43" s="72"/>
      <c r="J43" s="72"/>
      <c r="K43" s="72"/>
      <c r="L43" s="24"/>
    </row>
    <row r="44" spans="1:12" x14ac:dyDescent="0.2">
      <c r="A44" s="74" t="s">
        <v>99</v>
      </c>
      <c r="B44" s="72"/>
      <c r="C44" s="72"/>
      <c r="D44" s="72"/>
      <c r="E44" s="72"/>
      <c r="F44" s="83"/>
      <c r="G44" s="84"/>
      <c r="H44" s="72"/>
      <c r="I44" s="72"/>
      <c r="J44" s="72"/>
      <c r="K44" s="72"/>
      <c r="L44" s="24"/>
    </row>
    <row r="45" spans="1:12" x14ac:dyDescent="0.2">
      <c r="A45" s="22" t="s">
        <v>144</v>
      </c>
      <c r="B45" s="72"/>
      <c r="C45" s="72"/>
      <c r="D45" s="72"/>
      <c r="E45" s="72"/>
      <c r="F45" s="83"/>
      <c r="G45" s="84"/>
      <c r="H45" s="72"/>
      <c r="I45" s="72"/>
      <c r="J45" s="72"/>
      <c r="K45" s="72"/>
      <c r="L45" s="24"/>
    </row>
    <row r="46" spans="1:12" x14ac:dyDescent="0.2">
      <c r="A46" s="74" t="s">
        <v>100</v>
      </c>
      <c r="B46" s="95"/>
      <c r="C46" s="95"/>
      <c r="D46" s="95"/>
      <c r="E46" s="95"/>
      <c r="F46" s="95"/>
      <c r="G46" s="84"/>
      <c r="H46" s="95"/>
      <c r="I46" s="95"/>
      <c r="J46" s="95"/>
      <c r="K46" s="95"/>
      <c r="L46" s="24"/>
    </row>
    <row r="47" spans="1:12" x14ac:dyDescent="0.2">
      <c r="A47" s="86" t="s">
        <v>147</v>
      </c>
      <c r="B47" s="95"/>
      <c r="C47" s="95"/>
      <c r="D47" s="95"/>
      <c r="E47" s="95"/>
      <c r="F47" s="95"/>
      <c r="G47" s="84"/>
      <c r="H47" s="95"/>
      <c r="I47" s="95"/>
      <c r="J47" s="95"/>
      <c r="K47" s="95"/>
      <c r="L47" s="24"/>
    </row>
    <row r="48" spans="1:12" x14ac:dyDescent="0.2">
      <c r="B48" s="151"/>
      <c r="C48" s="151"/>
      <c r="D48" s="151"/>
      <c r="E48" s="151"/>
      <c r="F48" s="151"/>
      <c r="G48" s="151"/>
      <c r="H48" s="151"/>
      <c r="I48" s="151"/>
      <c r="J48" s="151"/>
      <c r="K48" s="151"/>
      <c r="L48" s="24"/>
    </row>
    <row r="49" spans="1:12" x14ac:dyDescent="0.2">
      <c r="A49" s="74" t="s">
        <v>84</v>
      </c>
      <c r="B49" s="72"/>
      <c r="C49" s="72"/>
      <c r="D49" s="72"/>
      <c r="E49" s="72"/>
      <c r="F49" s="72"/>
      <c r="G49" s="84"/>
      <c r="H49" s="85"/>
      <c r="I49" s="95"/>
      <c r="J49" s="72"/>
      <c r="K49" s="72"/>
      <c r="L49" s="24"/>
    </row>
    <row r="50" spans="1:12" x14ac:dyDescent="0.2">
      <c r="A50" s="22" t="s">
        <v>142</v>
      </c>
      <c r="B50" s="72"/>
      <c r="C50" s="72"/>
      <c r="D50" s="72"/>
      <c r="E50" s="72"/>
      <c r="F50" s="72"/>
      <c r="G50" s="72"/>
      <c r="H50" s="85"/>
      <c r="I50" s="72"/>
      <c r="J50" s="72"/>
      <c r="K50" s="72"/>
      <c r="L50" s="24"/>
    </row>
    <row r="51" spans="1:12" x14ac:dyDescent="0.2">
      <c r="A51" s="22" t="s">
        <v>143</v>
      </c>
      <c r="B51" s="72"/>
      <c r="C51" s="72"/>
      <c r="D51" s="72"/>
      <c r="E51" s="72"/>
      <c r="F51" s="72"/>
      <c r="G51" s="84"/>
      <c r="H51" s="85"/>
      <c r="I51" s="72"/>
      <c r="J51" s="72"/>
      <c r="K51" s="72"/>
      <c r="L51" s="24"/>
    </row>
    <row r="52" spans="1:12" x14ac:dyDescent="0.2">
      <c r="A52" s="22" t="s">
        <v>152</v>
      </c>
      <c r="B52" s="72"/>
      <c r="C52" s="72"/>
      <c r="D52" s="72"/>
      <c r="E52" s="72"/>
      <c r="F52" s="72"/>
      <c r="G52" s="84"/>
      <c r="H52" s="85"/>
      <c r="I52" s="72"/>
      <c r="J52" s="72"/>
      <c r="K52" s="72"/>
      <c r="L52" s="24"/>
    </row>
    <row r="53" spans="1:12" x14ac:dyDescent="0.2">
      <c r="A53" s="22" t="s">
        <v>195</v>
      </c>
      <c r="B53" s="72"/>
      <c r="C53" s="72"/>
      <c r="D53" s="72"/>
      <c r="E53" s="72"/>
      <c r="F53" s="72"/>
      <c r="G53" s="72"/>
      <c r="H53" s="85"/>
      <c r="I53" s="72"/>
      <c r="J53" s="72"/>
      <c r="K53" s="72"/>
      <c r="L53" s="24"/>
    </row>
    <row r="54" spans="1:12" x14ac:dyDescent="0.2">
      <c r="A54" s="21" t="s">
        <v>98</v>
      </c>
      <c r="B54" s="72"/>
      <c r="C54" s="72"/>
      <c r="D54" s="72"/>
      <c r="E54" s="72"/>
      <c r="F54" s="72"/>
      <c r="G54" s="84"/>
      <c r="H54" s="85"/>
      <c r="I54" s="72"/>
      <c r="J54" s="72"/>
      <c r="K54" s="72"/>
      <c r="L54" s="24"/>
    </row>
    <row r="55" spans="1:12" x14ac:dyDescent="0.2">
      <c r="A55" s="22" t="s">
        <v>136</v>
      </c>
      <c r="B55" s="72"/>
      <c r="C55" s="72"/>
      <c r="D55" s="72"/>
      <c r="E55" s="72"/>
      <c r="F55" s="72"/>
      <c r="G55" s="72"/>
      <c r="H55" s="85"/>
      <c r="I55" s="72"/>
      <c r="J55" s="72"/>
      <c r="K55" s="72"/>
      <c r="L55" s="24"/>
    </row>
    <row r="56" spans="1:12" x14ac:dyDescent="0.2">
      <c r="A56" s="22" t="s">
        <v>137</v>
      </c>
      <c r="B56" s="72"/>
      <c r="C56" s="72"/>
      <c r="D56" s="72"/>
      <c r="E56" s="72"/>
      <c r="F56" s="72"/>
      <c r="G56" s="84"/>
      <c r="H56" s="85"/>
      <c r="I56" s="72"/>
      <c r="J56" s="72"/>
      <c r="K56" s="72"/>
      <c r="L56" s="24"/>
    </row>
    <row r="57" spans="1:12" x14ac:dyDescent="0.2">
      <c r="A57" s="22" t="s">
        <v>183</v>
      </c>
      <c r="B57" s="72"/>
      <c r="C57" s="72"/>
      <c r="D57" s="72"/>
      <c r="E57" s="72"/>
      <c r="F57" s="72"/>
      <c r="G57" s="84"/>
      <c r="H57" s="85"/>
      <c r="I57" s="72"/>
      <c r="J57" s="72"/>
      <c r="K57" s="72"/>
      <c r="L57" s="24"/>
    </row>
    <row r="58" spans="1:12" x14ac:dyDescent="0.2">
      <c r="A58" s="74" t="s">
        <v>99</v>
      </c>
      <c r="B58" s="72"/>
      <c r="C58" s="72"/>
      <c r="D58" s="72"/>
      <c r="E58" s="72"/>
      <c r="F58" s="72"/>
      <c r="G58" s="84"/>
      <c r="H58" s="85"/>
      <c r="I58" s="72"/>
      <c r="J58" s="72"/>
      <c r="K58" s="72"/>
      <c r="L58" s="24"/>
    </row>
    <row r="59" spans="1:12" x14ac:dyDescent="0.2">
      <c r="A59" s="86" t="s">
        <v>144</v>
      </c>
      <c r="B59" s="72"/>
      <c r="C59" s="72"/>
      <c r="D59" s="72"/>
      <c r="E59" s="72"/>
      <c r="F59" s="72"/>
      <c r="G59" s="84"/>
      <c r="H59" s="85"/>
      <c r="I59" s="72"/>
      <c r="J59" s="72"/>
      <c r="K59" s="72"/>
      <c r="L59" s="24"/>
    </row>
    <row r="60" spans="1:12" x14ac:dyDescent="0.2">
      <c r="A60" s="74" t="s">
        <v>100</v>
      </c>
      <c r="B60" s="72"/>
      <c r="C60" s="72"/>
      <c r="D60" s="72"/>
      <c r="E60" s="72"/>
      <c r="F60" s="72"/>
      <c r="G60" s="95"/>
      <c r="H60" s="85"/>
      <c r="I60" s="72"/>
      <c r="J60" s="72"/>
      <c r="K60" s="72"/>
      <c r="L60" s="24"/>
    </row>
    <row r="61" spans="1:12" x14ac:dyDescent="0.2">
      <c r="A61" s="22" t="s">
        <v>147</v>
      </c>
      <c r="B61" s="72"/>
      <c r="C61" s="72"/>
      <c r="D61" s="72"/>
      <c r="E61" s="72"/>
      <c r="F61" s="72"/>
      <c r="G61" s="95"/>
      <c r="H61" s="85"/>
      <c r="I61" s="95"/>
      <c r="J61" s="72"/>
      <c r="K61" s="72"/>
      <c r="L61" s="24"/>
    </row>
    <row r="62" spans="1:12" x14ac:dyDescent="0.2">
      <c r="B62" s="71"/>
      <c r="C62" s="71"/>
      <c r="D62" s="71"/>
      <c r="E62" s="71"/>
      <c r="F62" s="71"/>
      <c r="G62" s="71"/>
      <c r="H62" s="71"/>
      <c r="I62" s="71"/>
      <c r="J62" s="71"/>
      <c r="K62" s="71"/>
      <c r="L62" s="24"/>
    </row>
    <row r="63" spans="1:12" x14ac:dyDescent="0.2">
      <c r="A63" s="74" t="s">
        <v>90</v>
      </c>
      <c r="B63" s="72"/>
      <c r="C63" s="72"/>
      <c r="D63" s="72"/>
      <c r="E63" s="72"/>
      <c r="F63" s="72"/>
      <c r="G63" s="72"/>
      <c r="H63" s="72"/>
      <c r="I63" s="191"/>
      <c r="J63" s="96"/>
      <c r="K63" s="89"/>
      <c r="L63" s="24"/>
    </row>
    <row r="64" spans="1:12" x14ac:dyDescent="0.2">
      <c r="A64" s="22" t="s">
        <v>145</v>
      </c>
      <c r="B64" s="72"/>
      <c r="C64" s="72"/>
      <c r="D64" s="72"/>
      <c r="E64" s="72"/>
      <c r="F64" s="72"/>
      <c r="G64" s="72"/>
      <c r="H64" s="72"/>
      <c r="I64" s="191"/>
      <c r="J64" s="96"/>
      <c r="K64" s="95"/>
      <c r="L64" s="24"/>
    </row>
    <row r="65" spans="1:12" x14ac:dyDescent="0.2">
      <c r="A65" s="22" t="s">
        <v>146</v>
      </c>
      <c r="B65" s="72"/>
      <c r="C65" s="72"/>
      <c r="D65" s="72"/>
      <c r="E65" s="72"/>
      <c r="F65" s="72"/>
      <c r="G65" s="72"/>
      <c r="H65" s="72"/>
      <c r="I65" s="72"/>
      <c r="J65" s="192"/>
      <c r="K65" s="95"/>
      <c r="L65" s="24"/>
    </row>
    <row r="66" spans="1:12" x14ac:dyDescent="0.2">
      <c r="A66" s="21" t="s">
        <v>98</v>
      </c>
      <c r="B66" s="72"/>
      <c r="C66" s="72"/>
      <c r="D66" s="72"/>
      <c r="E66" s="72"/>
      <c r="F66" s="72"/>
      <c r="G66" s="72"/>
      <c r="H66" s="72"/>
      <c r="I66" s="191"/>
      <c r="J66" s="96"/>
      <c r="K66" s="89"/>
      <c r="L66" s="24"/>
    </row>
    <row r="67" spans="1:12" x14ac:dyDescent="0.2">
      <c r="A67" s="22" t="s">
        <v>136</v>
      </c>
      <c r="B67" s="72"/>
      <c r="C67" s="72"/>
      <c r="D67" s="72"/>
      <c r="E67" s="72"/>
      <c r="F67" s="72"/>
      <c r="G67" s="72"/>
      <c r="H67" s="72"/>
      <c r="I67" s="191"/>
      <c r="J67" s="96"/>
      <c r="K67" s="95"/>
      <c r="L67" s="24"/>
    </row>
    <row r="68" spans="1:12" x14ac:dyDescent="0.2">
      <c r="A68" s="86" t="s">
        <v>137</v>
      </c>
      <c r="B68" s="72"/>
      <c r="C68" s="72"/>
      <c r="D68" s="72"/>
      <c r="E68" s="72"/>
      <c r="F68" s="72"/>
      <c r="G68" s="72"/>
      <c r="H68" s="72"/>
      <c r="I68" s="72"/>
      <c r="J68" s="96"/>
      <c r="K68" s="89"/>
      <c r="L68" s="24"/>
    </row>
    <row r="69" spans="1:12" x14ac:dyDescent="0.2">
      <c r="A69" s="74" t="s">
        <v>99</v>
      </c>
      <c r="B69" s="72"/>
      <c r="C69" s="72"/>
      <c r="D69" s="72"/>
      <c r="E69" s="72"/>
      <c r="F69" s="72"/>
      <c r="G69" s="72"/>
      <c r="H69" s="72"/>
      <c r="I69" s="72"/>
      <c r="J69" s="96"/>
      <c r="K69" s="89"/>
      <c r="L69" s="24"/>
    </row>
    <row r="70" spans="1:12" x14ac:dyDescent="0.2">
      <c r="A70" s="86" t="s">
        <v>144</v>
      </c>
      <c r="B70" s="72"/>
      <c r="C70" s="72"/>
      <c r="D70" s="72"/>
      <c r="E70" s="72"/>
      <c r="F70" s="72"/>
      <c r="G70" s="72"/>
      <c r="H70" s="72"/>
      <c r="I70" s="72"/>
      <c r="J70" s="96"/>
      <c r="K70" s="89"/>
      <c r="L70" s="24"/>
    </row>
    <row r="71" spans="1:12" x14ac:dyDescent="0.2">
      <c r="A71" s="74" t="s">
        <v>100</v>
      </c>
      <c r="B71" s="72"/>
      <c r="C71" s="72"/>
      <c r="D71" s="72"/>
      <c r="E71" s="72"/>
      <c r="F71" s="72"/>
      <c r="G71" s="72"/>
      <c r="H71" s="72"/>
      <c r="I71" s="72"/>
      <c r="J71" s="95"/>
      <c r="K71" s="89"/>
      <c r="L71" s="24"/>
    </row>
    <row r="72" spans="1:12" x14ac:dyDescent="0.2">
      <c r="A72" s="22" t="s">
        <v>147</v>
      </c>
      <c r="B72" s="72"/>
      <c r="C72" s="72"/>
      <c r="D72" s="72"/>
      <c r="E72" s="72"/>
      <c r="F72" s="72"/>
      <c r="G72" s="72"/>
      <c r="H72" s="72"/>
      <c r="I72" s="72"/>
      <c r="J72" s="95"/>
      <c r="K72" s="89"/>
      <c r="L72" s="24"/>
    </row>
    <row r="74" spans="1:12" x14ac:dyDescent="0.2">
      <c r="A74" s="82"/>
      <c r="B74" s="24"/>
      <c r="C74" s="24"/>
      <c r="D74" s="24"/>
      <c r="E74" s="24"/>
      <c r="F74" s="24"/>
      <c r="G74" s="24"/>
      <c r="H74" s="24"/>
      <c r="I74" s="24"/>
    </row>
    <row r="75" spans="1:12" x14ac:dyDescent="0.2">
      <c r="A75" s="73"/>
      <c r="B75" s="24"/>
      <c r="C75" s="24"/>
      <c r="D75" s="24"/>
      <c r="E75" s="24"/>
      <c r="F75" s="24"/>
      <c r="G75" s="24"/>
      <c r="H75" s="24"/>
      <c r="I75" s="24"/>
    </row>
    <row r="76" spans="1:12" x14ac:dyDescent="0.2">
      <c r="A76" s="73"/>
      <c r="B76" s="24"/>
      <c r="C76" s="24"/>
      <c r="D76" s="24"/>
      <c r="E76" s="24"/>
      <c r="F76" s="24"/>
      <c r="G76" s="24"/>
      <c r="H76" s="24"/>
      <c r="I76" s="24"/>
    </row>
    <row r="77" spans="1:12" x14ac:dyDescent="0.2">
      <c r="A77" s="23"/>
      <c r="B77" s="24"/>
      <c r="C77" s="24"/>
      <c r="D77" s="24"/>
      <c r="E77" s="24"/>
      <c r="F77" s="24"/>
      <c r="G77" s="24"/>
      <c r="H77" s="24"/>
      <c r="I77" s="24"/>
    </row>
    <row r="78" spans="1:12" x14ac:dyDescent="0.2">
      <c r="A78" s="73"/>
      <c r="B78" s="24"/>
      <c r="C78" s="24"/>
      <c r="D78" s="24"/>
      <c r="E78" s="24"/>
      <c r="F78" s="24"/>
      <c r="G78" s="24"/>
      <c r="H78" s="24"/>
      <c r="I78" s="24"/>
    </row>
    <row r="79" spans="1:12" x14ac:dyDescent="0.2">
      <c r="A79" s="73"/>
      <c r="B79" s="24"/>
      <c r="C79" s="24"/>
      <c r="D79" s="24"/>
      <c r="E79" s="24"/>
      <c r="F79" s="24"/>
      <c r="G79" s="24"/>
      <c r="H79" s="24"/>
      <c r="I79" s="24"/>
    </row>
  </sheetData>
  <mergeCells count="4">
    <mergeCell ref="B2:E2"/>
    <mergeCell ref="F2:I2"/>
    <mergeCell ref="A1:L1"/>
    <mergeCell ref="J2:K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48571"/>
  <sheetViews>
    <sheetView zoomScaleNormal="100" workbookViewId="0">
      <pane ySplit="1" topLeftCell="A2" activePane="bottomLeft" state="frozen"/>
      <selection pane="bottomLeft" activeCell="G14" sqref="G14"/>
    </sheetView>
  </sheetViews>
  <sheetFormatPr baseColWidth="10" defaultColWidth="9.140625" defaultRowHeight="12.75" x14ac:dyDescent="0.2"/>
  <cols>
    <col min="1" max="1" width="12.7109375"/>
    <col min="2" max="2" width="60.7109375" customWidth="1"/>
    <col min="3" max="3" width="19.7109375" customWidth="1"/>
    <col min="4" max="5" width="13.140625"/>
    <col min="6" max="6" width="13.42578125"/>
    <col min="7" max="7" width="14.42578125"/>
    <col min="8" max="8" width="24.7109375" style="144"/>
    <col min="9" max="9" width="54.7109375" customWidth="1"/>
    <col min="10" max="10" width="16.7109375"/>
    <col min="11" max="11" width="44.85546875"/>
    <col min="12" max="12" width="13.42578125"/>
    <col min="13" max="13" width="11.28515625"/>
    <col min="14" max="14" width="25.42578125"/>
    <col min="15" max="15" width="26.5703125"/>
    <col min="16" max="18" width="11.28515625"/>
    <col min="19" max="27" width="9.85546875"/>
  </cols>
  <sheetData>
    <row r="1" spans="1:27" ht="43.5" customHeight="1" x14ac:dyDescent="0.2">
      <c r="A1" s="51" t="s">
        <v>23</v>
      </c>
      <c r="B1" s="18" t="s">
        <v>48</v>
      </c>
      <c r="C1" s="18" t="s">
        <v>68</v>
      </c>
      <c r="D1" s="15" t="s">
        <v>24</v>
      </c>
      <c r="E1" s="98" t="s">
        <v>25</v>
      </c>
      <c r="F1" s="52" t="s">
        <v>26</v>
      </c>
      <c r="G1" s="25" t="s">
        <v>27</v>
      </c>
      <c r="H1" s="101" t="s">
        <v>28</v>
      </c>
      <c r="I1" s="15" t="s">
        <v>29</v>
      </c>
      <c r="J1" s="5"/>
      <c r="K1" s="6"/>
      <c r="L1" s="6"/>
      <c r="M1" s="6"/>
      <c r="N1" s="7"/>
      <c r="O1" s="7"/>
      <c r="P1" s="7"/>
      <c r="Q1" s="7"/>
      <c r="R1" s="7"/>
      <c r="S1" s="7"/>
      <c r="T1" s="7"/>
      <c r="U1" s="7"/>
      <c r="V1" s="7"/>
      <c r="W1" s="7"/>
      <c r="X1" s="7"/>
      <c r="Y1" s="7"/>
      <c r="Z1" s="7"/>
      <c r="AA1" s="7"/>
    </row>
    <row r="2" spans="1:27" ht="42" customHeight="1" x14ac:dyDescent="0.2">
      <c r="A2" s="114" t="s">
        <v>7</v>
      </c>
      <c r="B2" s="118" t="s">
        <v>85</v>
      </c>
      <c r="C2" s="111" t="s">
        <v>62</v>
      </c>
      <c r="D2" s="112" t="s">
        <v>218</v>
      </c>
      <c r="E2" s="111" t="s">
        <v>77</v>
      </c>
      <c r="F2" s="113">
        <v>1</v>
      </c>
      <c r="G2" s="113">
        <f>AVERAGE(G3,G11,G16,G19,G22,G25,G26,G29)</f>
        <v>0.19937500000000002</v>
      </c>
      <c r="H2" s="138"/>
      <c r="I2" s="15"/>
      <c r="J2" s="5"/>
      <c r="K2" s="6"/>
      <c r="L2" s="6"/>
      <c r="M2" s="6"/>
      <c r="N2" s="7"/>
      <c r="O2" s="7"/>
      <c r="P2" s="7"/>
      <c r="Q2" s="7"/>
      <c r="R2" s="7"/>
      <c r="S2" s="7"/>
      <c r="T2" s="7"/>
      <c r="U2" s="7"/>
      <c r="V2" s="7"/>
      <c r="W2" s="7"/>
      <c r="X2" s="7"/>
      <c r="Y2" s="7"/>
      <c r="Z2" s="7"/>
      <c r="AA2" s="7"/>
    </row>
    <row r="3" spans="1:27" ht="33" customHeight="1" x14ac:dyDescent="0.2">
      <c r="A3" s="103" t="s">
        <v>14</v>
      </c>
      <c r="B3" s="108" t="s">
        <v>264</v>
      </c>
      <c r="C3" s="110"/>
      <c r="D3" s="104" t="s">
        <v>218</v>
      </c>
      <c r="E3" s="104" t="s">
        <v>66</v>
      </c>
      <c r="F3" s="124">
        <v>1</v>
      </c>
      <c r="G3" s="125">
        <v>1</v>
      </c>
      <c r="H3" s="139"/>
      <c r="I3" s="19"/>
      <c r="J3" s="8"/>
      <c r="K3" s="3"/>
      <c r="L3" s="3"/>
      <c r="M3" s="3"/>
      <c r="N3" s="9"/>
      <c r="O3" s="9"/>
      <c r="P3" s="9"/>
      <c r="Q3" s="9"/>
      <c r="R3" s="9"/>
      <c r="S3" s="9"/>
      <c r="T3" s="9"/>
      <c r="U3" s="9"/>
      <c r="V3" s="9"/>
      <c r="W3" s="9"/>
      <c r="X3" s="9"/>
      <c r="Y3" s="9"/>
      <c r="Z3" s="9"/>
      <c r="AA3" s="9"/>
    </row>
    <row r="4" spans="1:27" ht="24" customHeight="1" x14ac:dyDescent="0.2">
      <c r="A4" s="105" t="s">
        <v>219</v>
      </c>
      <c r="B4" s="109" t="s">
        <v>237</v>
      </c>
      <c r="C4" s="110" t="s">
        <v>223</v>
      </c>
      <c r="D4" s="106" t="s">
        <v>218</v>
      </c>
      <c r="E4" s="106" t="s">
        <v>66</v>
      </c>
      <c r="F4" s="107">
        <v>1</v>
      </c>
      <c r="G4" s="107">
        <v>1</v>
      </c>
      <c r="H4" s="140" t="s">
        <v>231</v>
      </c>
      <c r="I4" s="19"/>
      <c r="J4" s="8"/>
      <c r="K4" s="3"/>
      <c r="L4" s="3"/>
      <c r="M4" s="3"/>
      <c r="N4" s="9"/>
      <c r="O4" s="9"/>
      <c r="P4" s="9"/>
      <c r="Q4" s="9"/>
      <c r="R4" s="9"/>
      <c r="S4" s="9"/>
      <c r="T4" s="9"/>
      <c r="U4" s="9"/>
      <c r="V4" s="9"/>
      <c r="W4" s="9"/>
      <c r="X4" s="9"/>
      <c r="Y4" s="9"/>
      <c r="Z4" s="9"/>
      <c r="AA4" s="9"/>
    </row>
    <row r="5" spans="1:27" ht="24" customHeight="1" x14ac:dyDescent="0.2">
      <c r="A5" s="105" t="s">
        <v>220</v>
      </c>
      <c r="B5" s="109" t="s">
        <v>227</v>
      </c>
      <c r="C5" s="110"/>
      <c r="D5" s="106"/>
      <c r="E5" s="106"/>
      <c r="F5" s="107">
        <v>1</v>
      </c>
      <c r="G5" s="107">
        <v>1</v>
      </c>
      <c r="H5" s="140"/>
      <c r="I5" s="19"/>
      <c r="J5" s="8"/>
      <c r="K5" s="3"/>
      <c r="L5" s="3"/>
      <c r="M5" s="3"/>
      <c r="N5" s="9"/>
      <c r="O5" s="9"/>
      <c r="P5" s="9"/>
      <c r="Q5" s="9"/>
      <c r="R5" s="9"/>
      <c r="S5" s="9"/>
      <c r="T5" s="9"/>
      <c r="U5" s="9"/>
      <c r="V5" s="9"/>
      <c r="W5" s="9"/>
      <c r="X5" s="9"/>
      <c r="Y5" s="9"/>
      <c r="Z5" s="9"/>
      <c r="AA5" s="9"/>
    </row>
    <row r="6" spans="1:27" ht="18" customHeight="1" x14ac:dyDescent="0.2">
      <c r="A6" s="105" t="s">
        <v>232</v>
      </c>
      <c r="B6" s="133" t="s">
        <v>239</v>
      </c>
      <c r="C6" s="110" t="s">
        <v>224</v>
      </c>
      <c r="D6" s="106" t="s">
        <v>56</v>
      </c>
      <c r="E6" s="106" t="s">
        <v>66</v>
      </c>
      <c r="F6" s="123">
        <v>1</v>
      </c>
      <c r="G6" s="123">
        <v>1</v>
      </c>
      <c r="H6" s="140" t="s">
        <v>231</v>
      </c>
      <c r="I6" s="19"/>
      <c r="J6" s="8"/>
      <c r="K6" s="3"/>
      <c r="L6" s="3"/>
      <c r="M6" s="3"/>
      <c r="N6" s="9"/>
      <c r="O6" s="9"/>
      <c r="P6" s="9"/>
      <c r="Q6" s="9"/>
      <c r="R6" s="9"/>
      <c r="S6" s="9"/>
      <c r="T6" s="9"/>
      <c r="U6" s="9"/>
      <c r="V6" s="9"/>
      <c r="W6" s="9"/>
      <c r="X6" s="9"/>
      <c r="Y6" s="9"/>
      <c r="Z6" s="9"/>
      <c r="AA6" s="9"/>
    </row>
    <row r="7" spans="1:27" ht="18" customHeight="1" x14ac:dyDescent="0.2">
      <c r="A7" s="105" t="s">
        <v>233</v>
      </c>
      <c r="B7" s="133" t="s">
        <v>240</v>
      </c>
      <c r="C7" s="110" t="s">
        <v>154</v>
      </c>
      <c r="D7" s="106" t="s">
        <v>56</v>
      </c>
      <c r="E7" s="106" t="s">
        <v>66</v>
      </c>
      <c r="F7" s="123">
        <v>1</v>
      </c>
      <c r="G7" s="123">
        <v>1</v>
      </c>
      <c r="H7" s="140" t="s">
        <v>231</v>
      </c>
      <c r="I7" s="19"/>
      <c r="J7" s="8"/>
      <c r="K7" s="3"/>
      <c r="L7" s="3"/>
      <c r="M7" s="3"/>
      <c r="N7" s="9"/>
      <c r="O7" s="9"/>
      <c r="P7" s="9"/>
      <c r="Q7" s="9"/>
      <c r="R7" s="9"/>
      <c r="S7" s="9"/>
      <c r="T7" s="9"/>
      <c r="U7" s="9"/>
      <c r="V7" s="9"/>
      <c r="W7" s="9"/>
      <c r="X7" s="9"/>
      <c r="Y7" s="9"/>
      <c r="Z7" s="9"/>
      <c r="AA7" s="9"/>
    </row>
    <row r="8" spans="1:27" ht="24" customHeight="1" x14ac:dyDescent="0.2">
      <c r="A8" s="105" t="s">
        <v>221</v>
      </c>
      <c r="B8" s="109" t="s">
        <v>238</v>
      </c>
      <c r="C8" s="110"/>
      <c r="D8" s="106"/>
      <c r="E8" s="106"/>
      <c r="F8" s="107">
        <v>1</v>
      </c>
      <c r="G8" s="107">
        <v>1</v>
      </c>
      <c r="H8" s="140"/>
      <c r="I8" s="19"/>
      <c r="J8" s="8"/>
      <c r="K8" s="3"/>
      <c r="L8" s="3"/>
      <c r="M8" s="3"/>
      <c r="N8" s="9"/>
      <c r="O8" s="9"/>
      <c r="P8" s="9"/>
      <c r="Q8" s="9"/>
      <c r="R8" s="9"/>
      <c r="S8" s="9"/>
      <c r="T8" s="9"/>
      <c r="U8" s="9"/>
      <c r="V8" s="9"/>
      <c r="W8" s="9"/>
      <c r="X8" s="9"/>
      <c r="Y8" s="9"/>
      <c r="Z8" s="9"/>
      <c r="AA8" s="9"/>
    </row>
    <row r="9" spans="1:27" ht="18" customHeight="1" x14ac:dyDescent="0.2">
      <c r="A9" s="105" t="s">
        <v>241</v>
      </c>
      <c r="B9" s="133" t="s">
        <v>244</v>
      </c>
      <c r="C9" s="110" t="s">
        <v>225</v>
      </c>
      <c r="D9" s="106" t="s">
        <v>56</v>
      </c>
      <c r="E9" s="106" t="s">
        <v>66</v>
      </c>
      <c r="F9" s="123">
        <v>1</v>
      </c>
      <c r="G9" s="123">
        <v>1</v>
      </c>
      <c r="H9" s="140" t="s">
        <v>231</v>
      </c>
      <c r="I9" s="19"/>
      <c r="J9" s="8"/>
      <c r="K9" s="3"/>
      <c r="L9" s="3"/>
      <c r="M9" s="3"/>
      <c r="N9" s="9"/>
      <c r="O9" s="9"/>
      <c r="P9" s="9"/>
      <c r="Q9" s="9"/>
      <c r="R9" s="9"/>
      <c r="S9" s="9"/>
      <c r="T9" s="9"/>
      <c r="U9" s="9"/>
      <c r="V9" s="9"/>
      <c r="W9" s="9"/>
      <c r="X9" s="9"/>
      <c r="Y9" s="9"/>
      <c r="Z9" s="9"/>
      <c r="AA9" s="9"/>
    </row>
    <row r="10" spans="1:27" ht="18" customHeight="1" x14ac:dyDescent="0.2">
      <c r="A10" s="148" t="s">
        <v>242</v>
      </c>
      <c r="B10" s="133" t="s">
        <v>243</v>
      </c>
      <c r="C10" s="110" t="s">
        <v>224</v>
      </c>
      <c r="D10" s="106" t="s">
        <v>54</v>
      </c>
      <c r="E10" s="106" t="s">
        <v>66</v>
      </c>
      <c r="F10" s="123">
        <v>1</v>
      </c>
      <c r="G10" s="123">
        <v>1</v>
      </c>
      <c r="H10" s="140" t="s">
        <v>231</v>
      </c>
      <c r="I10" s="19"/>
      <c r="J10" s="8"/>
      <c r="K10" s="3"/>
      <c r="L10" s="3"/>
      <c r="M10" s="3"/>
      <c r="N10" s="9"/>
      <c r="O10" s="9"/>
      <c r="P10" s="9"/>
      <c r="Q10" s="9"/>
      <c r="R10" s="9"/>
      <c r="S10" s="9"/>
      <c r="T10" s="9"/>
      <c r="U10" s="9"/>
      <c r="V10" s="9"/>
      <c r="W10" s="9"/>
      <c r="X10" s="9"/>
      <c r="Y10" s="9"/>
      <c r="Z10" s="9"/>
      <c r="AA10" s="9"/>
    </row>
    <row r="11" spans="1:27" ht="30" customHeight="1" x14ac:dyDescent="0.2">
      <c r="A11" s="149" t="s">
        <v>22</v>
      </c>
      <c r="B11" s="119" t="s">
        <v>268</v>
      </c>
      <c r="C11" s="111"/>
      <c r="D11" s="185" t="s">
        <v>230</v>
      </c>
      <c r="E11" s="185" t="s">
        <v>66</v>
      </c>
      <c r="F11" s="128">
        <v>1</v>
      </c>
      <c r="G11" s="129">
        <f>AVERAGE(G12:G15)</f>
        <v>0.59500000000000008</v>
      </c>
      <c r="H11" s="141"/>
      <c r="I11" s="19"/>
      <c r="J11" s="8"/>
      <c r="K11" s="3"/>
      <c r="L11" s="3"/>
      <c r="M11" s="3"/>
      <c r="N11" s="9"/>
      <c r="O11" s="9"/>
      <c r="P11" s="9"/>
      <c r="Q11" s="9"/>
      <c r="R11" s="9"/>
      <c r="S11" s="9"/>
      <c r="T11" s="9"/>
      <c r="U11" s="9"/>
      <c r="V11" s="9"/>
      <c r="W11" s="9"/>
      <c r="X11" s="9"/>
      <c r="Y11" s="9"/>
      <c r="Z11" s="9"/>
      <c r="AA11" s="9"/>
    </row>
    <row r="12" spans="1:27" ht="21" customHeight="1" x14ac:dyDescent="0.2">
      <c r="A12" s="120" t="s">
        <v>219</v>
      </c>
      <c r="B12" s="109" t="s">
        <v>235</v>
      </c>
      <c r="C12" s="110" t="s">
        <v>224</v>
      </c>
      <c r="D12" s="106" t="s">
        <v>230</v>
      </c>
      <c r="E12" s="106" t="s">
        <v>66</v>
      </c>
      <c r="F12" s="126">
        <v>1</v>
      </c>
      <c r="G12" s="107">
        <v>1</v>
      </c>
      <c r="H12" s="140" t="s">
        <v>228</v>
      </c>
      <c r="I12" s="19"/>
      <c r="J12" s="8"/>
      <c r="K12" s="3"/>
      <c r="L12" s="3"/>
      <c r="M12" s="3"/>
      <c r="N12" s="9"/>
      <c r="O12" s="9"/>
      <c r="P12" s="9"/>
      <c r="Q12" s="9"/>
      <c r="R12" s="9"/>
      <c r="S12" s="9"/>
      <c r="T12" s="9"/>
      <c r="U12" s="9"/>
      <c r="V12" s="9"/>
      <c r="W12" s="9"/>
      <c r="X12" s="9"/>
      <c r="Y12" s="9"/>
      <c r="Z12" s="9"/>
      <c r="AA12" s="9"/>
    </row>
    <row r="13" spans="1:27" ht="21" customHeight="1" x14ac:dyDescent="0.2">
      <c r="A13" s="120" t="s">
        <v>220</v>
      </c>
      <c r="B13" s="109" t="s">
        <v>236</v>
      </c>
      <c r="C13" s="110" t="s">
        <v>224</v>
      </c>
      <c r="D13" s="106" t="s">
        <v>54</v>
      </c>
      <c r="E13" s="106" t="s">
        <v>66</v>
      </c>
      <c r="F13" s="126">
        <v>1</v>
      </c>
      <c r="G13" s="107">
        <v>1</v>
      </c>
      <c r="H13" s="140" t="s">
        <v>228</v>
      </c>
      <c r="I13" s="19"/>
      <c r="J13" s="8"/>
      <c r="K13" s="3"/>
      <c r="L13" s="3"/>
      <c r="M13" s="3"/>
      <c r="N13" s="9"/>
      <c r="O13" s="9"/>
      <c r="P13" s="9"/>
      <c r="Q13" s="9"/>
      <c r="R13" s="9"/>
      <c r="S13" s="9"/>
      <c r="T13" s="9"/>
      <c r="U13" s="9"/>
      <c r="V13" s="9"/>
      <c r="W13" s="9"/>
      <c r="X13" s="9"/>
      <c r="Y13" s="9"/>
      <c r="Z13" s="9"/>
      <c r="AA13" s="9"/>
    </row>
    <row r="14" spans="1:27" ht="21" customHeight="1" x14ac:dyDescent="0.2">
      <c r="A14" s="121" t="s">
        <v>221</v>
      </c>
      <c r="B14" s="115" t="s">
        <v>234</v>
      </c>
      <c r="C14" s="111" t="s">
        <v>155</v>
      </c>
      <c r="D14" s="116" t="s">
        <v>55</v>
      </c>
      <c r="E14" s="122" t="s">
        <v>66</v>
      </c>
      <c r="F14" s="127">
        <v>1</v>
      </c>
      <c r="G14" s="117">
        <v>0.18</v>
      </c>
      <c r="H14" s="142" t="s">
        <v>228</v>
      </c>
      <c r="I14" s="19"/>
      <c r="J14" s="8"/>
      <c r="K14" s="3"/>
      <c r="L14" s="3"/>
      <c r="M14" s="3"/>
      <c r="N14" s="9"/>
      <c r="O14" s="9"/>
      <c r="P14" s="9"/>
      <c r="Q14" s="9"/>
      <c r="R14" s="9"/>
      <c r="S14" s="9"/>
      <c r="T14" s="9"/>
      <c r="U14" s="9"/>
      <c r="V14" s="9"/>
      <c r="W14" s="9"/>
      <c r="X14" s="9"/>
      <c r="Y14" s="9"/>
      <c r="Z14" s="9"/>
      <c r="AA14" s="9"/>
    </row>
    <row r="15" spans="1:27" ht="21" customHeight="1" x14ac:dyDescent="0.2">
      <c r="A15" s="121" t="s">
        <v>222</v>
      </c>
      <c r="B15" s="115" t="s">
        <v>33</v>
      </c>
      <c r="C15" s="111" t="s">
        <v>155</v>
      </c>
      <c r="D15" s="116" t="s">
        <v>56</v>
      </c>
      <c r="E15" s="116" t="s">
        <v>66</v>
      </c>
      <c r="F15" s="127">
        <v>1</v>
      </c>
      <c r="G15" s="117">
        <v>0.2</v>
      </c>
      <c r="H15" s="142" t="s">
        <v>228</v>
      </c>
      <c r="I15" s="19"/>
      <c r="J15" s="8"/>
      <c r="K15" s="3"/>
      <c r="L15" s="3"/>
      <c r="M15" s="3"/>
      <c r="N15" s="9"/>
      <c r="O15" s="9"/>
      <c r="P15" s="9"/>
      <c r="Q15" s="9"/>
      <c r="R15" s="9"/>
      <c r="S15" s="9"/>
      <c r="T15" s="9"/>
      <c r="U15" s="9"/>
      <c r="V15" s="9"/>
      <c r="W15" s="9"/>
      <c r="X15" s="9"/>
      <c r="Y15" s="9"/>
      <c r="Z15" s="9"/>
      <c r="AA15" s="9"/>
    </row>
    <row r="16" spans="1:27" ht="30" customHeight="1" x14ac:dyDescent="0.2">
      <c r="A16" s="149" t="s">
        <v>113</v>
      </c>
      <c r="B16" s="119" t="s">
        <v>245</v>
      </c>
      <c r="C16" s="111"/>
      <c r="D16" s="185" t="s">
        <v>226</v>
      </c>
      <c r="E16" s="185" t="s">
        <v>279</v>
      </c>
      <c r="F16" s="128">
        <v>1</v>
      </c>
      <c r="G16" s="128">
        <f>AVERAGE(G17:G18)</f>
        <v>0</v>
      </c>
      <c r="H16" s="141"/>
      <c r="I16" s="19"/>
      <c r="J16" s="8"/>
      <c r="K16" s="3"/>
      <c r="L16" s="3"/>
      <c r="M16" s="3"/>
      <c r="N16" s="9"/>
      <c r="O16" s="9"/>
      <c r="P16" s="9"/>
      <c r="Q16" s="9"/>
      <c r="R16" s="9"/>
      <c r="S16" s="9"/>
      <c r="T16" s="9"/>
      <c r="U16" s="9"/>
      <c r="V16" s="9"/>
      <c r="W16" s="9"/>
      <c r="X16" s="9"/>
      <c r="Y16" s="9"/>
      <c r="Z16" s="9"/>
      <c r="AA16" s="9"/>
    </row>
    <row r="17" spans="1:27" ht="21" customHeight="1" x14ac:dyDescent="0.2">
      <c r="A17" s="112" t="s">
        <v>219</v>
      </c>
      <c r="B17" s="115" t="s">
        <v>280</v>
      </c>
      <c r="C17" s="111" t="s">
        <v>225</v>
      </c>
      <c r="D17" s="116" t="s">
        <v>226</v>
      </c>
      <c r="E17" s="153" t="s">
        <v>279</v>
      </c>
      <c r="F17" s="117">
        <v>1</v>
      </c>
      <c r="G17" s="117">
        <v>0</v>
      </c>
      <c r="H17" s="141"/>
      <c r="I17" s="19"/>
      <c r="J17" s="8"/>
      <c r="K17" s="3"/>
      <c r="L17" s="3"/>
      <c r="M17" s="3"/>
      <c r="N17" s="9"/>
      <c r="O17" s="9"/>
      <c r="P17" s="9"/>
      <c r="Q17" s="9"/>
      <c r="R17" s="9"/>
      <c r="S17" s="9"/>
      <c r="T17" s="9"/>
      <c r="U17" s="9"/>
      <c r="V17" s="9"/>
      <c r="W17" s="9"/>
      <c r="X17" s="9"/>
      <c r="Y17" s="9"/>
      <c r="Z17" s="9"/>
      <c r="AA17" s="9"/>
    </row>
    <row r="18" spans="1:27" ht="21" customHeight="1" x14ac:dyDescent="0.2">
      <c r="A18" s="112" t="s">
        <v>220</v>
      </c>
      <c r="B18" s="115" t="s">
        <v>281</v>
      </c>
      <c r="C18" s="111" t="s">
        <v>225</v>
      </c>
      <c r="D18" s="116" t="s">
        <v>226</v>
      </c>
      <c r="E18" s="153" t="s">
        <v>279</v>
      </c>
      <c r="F18" s="117">
        <v>1</v>
      </c>
      <c r="G18" s="117">
        <v>0</v>
      </c>
      <c r="H18" s="141"/>
      <c r="I18" s="19"/>
      <c r="J18" s="8"/>
      <c r="K18" s="3"/>
      <c r="L18" s="3"/>
      <c r="M18" s="3"/>
      <c r="N18" s="9"/>
      <c r="O18" s="9"/>
      <c r="P18" s="9"/>
      <c r="Q18" s="9"/>
      <c r="R18" s="9"/>
      <c r="S18" s="9"/>
      <c r="T18" s="9"/>
      <c r="U18" s="9"/>
      <c r="V18" s="9"/>
      <c r="W18" s="9"/>
      <c r="X18" s="9"/>
      <c r="Y18" s="9"/>
      <c r="Z18" s="9"/>
      <c r="AA18" s="9"/>
    </row>
    <row r="19" spans="1:27" ht="36" customHeight="1" x14ac:dyDescent="0.2">
      <c r="A19" s="149" t="s">
        <v>114</v>
      </c>
      <c r="B19" s="161" t="s">
        <v>320</v>
      </c>
      <c r="C19" s="156"/>
      <c r="D19" s="186" t="s">
        <v>286</v>
      </c>
      <c r="E19" s="186" t="s">
        <v>287</v>
      </c>
      <c r="F19" s="162">
        <v>1</v>
      </c>
      <c r="G19" s="162">
        <f>AVERAGE(G20:G21)</f>
        <v>0</v>
      </c>
      <c r="H19" s="163"/>
      <c r="I19" s="19"/>
      <c r="J19" s="8"/>
      <c r="K19" s="3"/>
      <c r="L19" s="3"/>
      <c r="M19" s="3"/>
      <c r="N19" s="9"/>
      <c r="O19" s="9"/>
      <c r="P19" s="9"/>
      <c r="Q19" s="9"/>
      <c r="R19" s="9"/>
      <c r="S19" s="9"/>
      <c r="T19" s="9"/>
      <c r="U19" s="9"/>
      <c r="V19" s="9"/>
      <c r="W19" s="9"/>
      <c r="X19" s="9"/>
      <c r="Y19" s="9"/>
      <c r="Z19" s="9"/>
      <c r="AA19" s="9"/>
    </row>
    <row r="20" spans="1:27" ht="21" customHeight="1" x14ac:dyDescent="0.2">
      <c r="A20" s="112" t="s">
        <v>219</v>
      </c>
      <c r="B20" s="155" t="s">
        <v>288</v>
      </c>
      <c r="C20" s="156" t="s">
        <v>223</v>
      </c>
      <c r="D20" s="44" t="s">
        <v>286</v>
      </c>
      <c r="E20" s="44" t="s">
        <v>287</v>
      </c>
      <c r="F20" s="157">
        <v>1</v>
      </c>
      <c r="G20" s="157">
        <v>0</v>
      </c>
      <c r="H20" s="159"/>
      <c r="I20" s="19"/>
      <c r="J20" s="8"/>
      <c r="K20" s="3"/>
      <c r="L20" s="3"/>
      <c r="M20" s="3"/>
      <c r="N20" s="9"/>
      <c r="O20" s="9"/>
      <c r="P20" s="9"/>
      <c r="Q20" s="9"/>
      <c r="R20" s="9"/>
      <c r="S20" s="9"/>
      <c r="T20" s="9"/>
      <c r="U20" s="9"/>
      <c r="V20" s="9"/>
      <c r="W20" s="9"/>
      <c r="X20" s="9"/>
      <c r="Y20" s="9"/>
      <c r="Z20" s="9"/>
      <c r="AA20" s="9"/>
    </row>
    <row r="21" spans="1:27" ht="21" customHeight="1" x14ac:dyDescent="0.2">
      <c r="A21" s="112" t="s">
        <v>220</v>
      </c>
      <c r="B21" s="155" t="s">
        <v>289</v>
      </c>
      <c r="C21" s="54" t="s">
        <v>155</v>
      </c>
      <c r="D21" s="56" t="s">
        <v>286</v>
      </c>
      <c r="E21" s="56" t="s">
        <v>287</v>
      </c>
      <c r="F21" s="158">
        <v>1</v>
      </c>
      <c r="G21" s="158">
        <v>0</v>
      </c>
      <c r="H21" s="160"/>
      <c r="I21" s="53"/>
      <c r="J21" s="8"/>
      <c r="K21" s="10"/>
      <c r="L21" s="3"/>
      <c r="M21" s="3"/>
      <c r="N21" s="9"/>
      <c r="O21" s="9"/>
      <c r="P21" s="9"/>
      <c r="Q21" s="9"/>
      <c r="R21" s="9"/>
      <c r="S21" s="9"/>
      <c r="T21" s="9"/>
      <c r="U21" s="9"/>
      <c r="V21" s="9"/>
      <c r="W21" s="9"/>
      <c r="X21" s="9"/>
      <c r="Y21" s="9"/>
      <c r="Z21" s="9"/>
      <c r="AA21" s="9"/>
    </row>
    <row r="22" spans="1:27" ht="30" customHeight="1" x14ac:dyDescent="0.2">
      <c r="A22" s="149" t="s">
        <v>115</v>
      </c>
      <c r="B22" s="119" t="s">
        <v>122</v>
      </c>
      <c r="C22" s="156"/>
      <c r="D22" s="186" t="s">
        <v>282</v>
      </c>
      <c r="E22" s="186" t="s">
        <v>279</v>
      </c>
      <c r="F22" s="162">
        <v>1</v>
      </c>
      <c r="G22" s="162">
        <f>AVERAGE(G23:G24)</f>
        <v>0</v>
      </c>
      <c r="H22" s="159"/>
      <c r="I22" s="102" t="s">
        <v>283</v>
      </c>
      <c r="J22" s="11"/>
      <c r="K22" s="3"/>
      <c r="L22" s="3"/>
      <c r="M22" s="3"/>
      <c r="N22" s="9"/>
      <c r="O22" s="9"/>
      <c r="P22" s="9"/>
      <c r="Q22" s="9"/>
      <c r="R22" s="9"/>
      <c r="S22" s="9"/>
      <c r="T22" s="9"/>
      <c r="U22" s="9"/>
      <c r="V22" s="9"/>
      <c r="W22" s="9"/>
      <c r="X22" s="9"/>
      <c r="Y22" s="9"/>
      <c r="Z22" s="9"/>
      <c r="AA22" s="9"/>
    </row>
    <row r="23" spans="1:27" ht="21" customHeight="1" x14ac:dyDescent="0.2">
      <c r="A23" s="112" t="s">
        <v>219</v>
      </c>
      <c r="B23" s="155" t="s">
        <v>284</v>
      </c>
      <c r="C23" s="156" t="s">
        <v>154</v>
      </c>
      <c r="D23" s="44" t="s">
        <v>282</v>
      </c>
      <c r="E23" s="44" t="s">
        <v>279</v>
      </c>
      <c r="F23" s="157">
        <v>1</v>
      </c>
      <c r="G23" s="157">
        <v>0</v>
      </c>
      <c r="H23" s="159"/>
      <c r="I23" s="53"/>
      <c r="J23" s="8"/>
      <c r="K23" s="3"/>
      <c r="L23" s="3"/>
      <c r="M23" s="3"/>
      <c r="N23" s="9"/>
      <c r="O23" s="9"/>
      <c r="P23" s="9"/>
      <c r="Q23" s="9"/>
      <c r="R23" s="9"/>
      <c r="S23" s="9"/>
      <c r="T23" s="9"/>
      <c r="U23" s="9"/>
      <c r="V23" s="9"/>
      <c r="W23" s="9"/>
      <c r="X23" s="9"/>
      <c r="Y23" s="9"/>
      <c r="Z23" s="9"/>
      <c r="AA23" s="9"/>
    </row>
    <row r="24" spans="1:27" ht="21" customHeight="1" x14ac:dyDescent="0.2">
      <c r="A24" s="112" t="s">
        <v>220</v>
      </c>
      <c r="B24" s="155" t="s">
        <v>285</v>
      </c>
      <c r="C24" s="156" t="s">
        <v>224</v>
      </c>
      <c r="D24" s="44" t="s">
        <v>282</v>
      </c>
      <c r="E24" s="44" t="s">
        <v>279</v>
      </c>
      <c r="F24" s="157">
        <v>1</v>
      </c>
      <c r="G24" s="157">
        <v>0</v>
      </c>
      <c r="H24" s="159"/>
      <c r="I24" s="19"/>
      <c r="J24" s="8"/>
      <c r="K24" s="3"/>
      <c r="L24" s="3"/>
      <c r="M24" s="3"/>
      <c r="N24" s="9"/>
      <c r="O24" s="9"/>
      <c r="P24" s="9"/>
      <c r="Q24" s="9"/>
      <c r="R24" s="9"/>
      <c r="S24" s="9"/>
      <c r="T24" s="9"/>
      <c r="U24" s="9"/>
      <c r="V24" s="9"/>
      <c r="W24" s="9"/>
      <c r="X24" s="9"/>
      <c r="Y24" s="9"/>
      <c r="Z24" s="9"/>
      <c r="AA24" s="9"/>
    </row>
    <row r="25" spans="1:27" ht="30" customHeight="1" x14ac:dyDescent="0.2">
      <c r="A25" s="149" t="s">
        <v>116</v>
      </c>
      <c r="B25" s="119" t="s">
        <v>123</v>
      </c>
      <c r="C25" s="156" t="s">
        <v>62</v>
      </c>
      <c r="D25" s="44" t="s">
        <v>290</v>
      </c>
      <c r="E25" s="44" t="s">
        <v>294</v>
      </c>
      <c r="F25" s="162">
        <v>1</v>
      </c>
      <c r="G25" s="162">
        <v>0</v>
      </c>
      <c r="H25" s="159"/>
      <c r="I25" s="102" t="s">
        <v>291</v>
      </c>
      <c r="J25" s="8"/>
      <c r="K25" s="3"/>
      <c r="L25" s="3"/>
      <c r="M25" s="3"/>
      <c r="N25" s="9"/>
      <c r="O25" s="9"/>
      <c r="P25" s="9"/>
      <c r="Q25" s="9"/>
      <c r="R25" s="9"/>
      <c r="S25" s="9"/>
      <c r="T25" s="9"/>
      <c r="U25" s="9"/>
      <c r="V25" s="9"/>
      <c r="W25" s="9"/>
      <c r="X25" s="9"/>
      <c r="Y25" s="9"/>
      <c r="Z25" s="9"/>
      <c r="AA25" s="9"/>
    </row>
    <row r="26" spans="1:27" ht="30" customHeight="1" x14ac:dyDescent="0.2">
      <c r="A26" s="164" t="s">
        <v>10</v>
      </c>
      <c r="B26" s="161" t="s">
        <v>103</v>
      </c>
      <c r="C26" s="111"/>
      <c r="D26" s="185" t="s">
        <v>226</v>
      </c>
      <c r="E26" s="185" t="s">
        <v>287</v>
      </c>
      <c r="F26" s="128">
        <v>1</v>
      </c>
      <c r="G26" s="128">
        <f>AVERAGE(G27:G28)</f>
        <v>0</v>
      </c>
      <c r="H26" s="141"/>
      <c r="I26" s="19"/>
      <c r="J26" s="8"/>
      <c r="K26" s="3"/>
      <c r="L26" s="3"/>
      <c r="M26" s="3"/>
      <c r="N26" s="9"/>
      <c r="O26" s="9"/>
      <c r="P26" s="9"/>
      <c r="Q26" s="9"/>
      <c r="R26" s="9"/>
      <c r="S26" s="9"/>
      <c r="T26" s="9"/>
      <c r="U26" s="9"/>
      <c r="V26" s="9"/>
      <c r="W26" s="9"/>
      <c r="X26" s="9"/>
      <c r="Y26" s="9"/>
      <c r="Z26" s="9"/>
      <c r="AA26" s="9"/>
    </row>
    <row r="27" spans="1:27" ht="21" customHeight="1" x14ac:dyDescent="0.2">
      <c r="A27" s="112" t="s">
        <v>17</v>
      </c>
      <c r="B27" s="115" t="s">
        <v>292</v>
      </c>
      <c r="C27" s="111" t="s">
        <v>225</v>
      </c>
      <c r="D27" s="116" t="s">
        <v>226</v>
      </c>
      <c r="E27" s="116" t="s">
        <v>279</v>
      </c>
      <c r="F27" s="117">
        <v>1</v>
      </c>
      <c r="G27" s="117">
        <v>0</v>
      </c>
      <c r="H27" s="141"/>
      <c r="I27" s="19"/>
      <c r="J27" s="8"/>
      <c r="K27" s="3"/>
      <c r="L27" s="3"/>
      <c r="M27" s="3"/>
      <c r="N27" s="9"/>
      <c r="O27" s="9"/>
      <c r="P27" s="9"/>
      <c r="Q27" s="9"/>
      <c r="R27" s="9"/>
      <c r="S27" s="9"/>
      <c r="T27" s="9"/>
      <c r="U27" s="9"/>
      <c r="V27" s="9"/>
      <c r="W27" s="9"/>
      <c r="X27" s="9"/>
      <c r="Y27" s="9"/>
      <c r="Z27" s="9"/>
      <c r="AA27" s="9"/>
    </row>
    <row r="28" spans="1:27" ht="21" customHeight="1" x14ac:dyDescent="0.2">
      <c r="A28" s="112" t="s">
        <v>18</v>
      </c>
      <c r="B28" s="115" t="s">
        <v>129</v>
      </c>
      <c r="C28" s="111" t="s">
        <v>229</v>
      </c>
      <c r="D28" s="116" t="s">
        <v>286</v>
      </c>
      <c r="E28" s="153" t="s">
        <v>287</v>
      </c>
      <c r="F28" s="117">
        <v>1</v>
      </c>
      <c r="G28" s="117">
        <v>0</v>
      </c>
      <c r="H28" s="141"/>
      <c r="I28" s="19"/>
      <c r="J28" s="8"/>
      <c r="K28" s="3"/>
      <c r="L28" s="3"/>
      <c r="M28" s="3"/>
      <c r="N28" s="9"/>
      <c r="O28" s="9"/>
      <c r="P28" s="9"/>
      <c r="Q28" s="9"/>
      <c r="R28" s="9"/>
      <c r="S28" s="9"/>
      <c r="T28" s="9"/>
      <c r="U28" s="9"/>
      <c r="V28" s="9"/>
      <c r="W28" s="9"/>
      <c r="X28" s="9"/>
      <c r="Y28" s="9"/>
      <c r="Z28" s="9"/>
      <c r="AA28" s="9"/>
    </row>
    <row r="29" spans="1:27" ht="30" customHeight="1" x14ac:dyDescent="0.2">
      <c r="A29" s="165" t="s">
        <v>11</v>
      </c>
      <c r="B29" s="166" t="s">
        <v>101</v>
      </c>
      <c r="C29" s="167"/>
      <c r="D29" s="170" t="s">
        <v>226</v>
      </c>
      <c r="E29" s="170" t="s">
        <v>77</v>
      </c>
      <c r="F29" s="168">
        <v>1</v>
      </c>
      <c r="G29" s="168">
        <f>AVERAGE(G30:G31)</f>
        <v>0</v>
      </c>
      <c r="H29" s="169"/>
      <c r="I29" s="20"/>
    </row>
    <row r="30" spans="1:27" ht="30" customHeight="1" x14ac:dyDescent="0.2">
      <c r="A30" s="170" t="s">
        <v>20</v>
      </c>
      <c r="B30" s="171" t="s">
        <v>126</v>
      </c>
      <c r="C30" s="170" t="s">
        <v>62</v>
      </c>
      <c r="D30" s="172" t="s">
        <v>226</v>
      </c>
      <c r="E30" s="172" t="s">
        <v>294</v>
      </c>
      <c r="F30" s="173">
        <v>1</v>
      </c>
      <c r="G30" s="173">
        <v>0</v>
      </c>
      <c r="H30" s="169"/>
      <c r="I30" s="102" t="s">
        <v>291</v>
      </c>
    </row>
    <row r="31" spans="1:27" ht="30" customHeight="1" x14ac:dyDescent="0.2">
      <c r="A31" s="61" t="s">
        <v>21</v>
      </c>
      <c r="B31" s="150" t="s">
        <v>85</v>
      </c>
      <c r="C31" s="21"/>
      <c r="D31" s="134" t="s">
        <v>293</v>
      </c>
      <c r="E31" s="134" t="s">
        <v>77</v>
      </c>
      <c r="F31" s="154">
        <v>0</v>
      </c>
      <c r="G31" s="154">
        <v>0</v>
      </c>
      <c r="H31" s="143"/>
      <c r="I31" s="174" t="s">
        <v>295</v>
      </c>
    </row>
    <row r="32" spans="1:27" ht="24" customHeight="1" x14ac:dyDescent="0.2">
      <c r="D32" s="180"/>
      <c r="E32" s="180"/>
    </row>
    <row r="33" spans="1:9" ht="42" customHeight="1" x14ac:dyDescent="0.2">
      <c r="A33" s="132" t="s">
        <v>8</v>
      </c>
      <c r="B33" s="135" t="s">
        <v>88</v>
      </c>
      <c r="C33" s="99"/>
      <c r="D33" s="99" t="s">
        <v>304</v>
      </c>
      <c r="E33" s="99" t="s">
        <v>309</v>
      </c>
      <c r="F33" s="177">
        <v>1</v>
      </c>
      <c r="G33" s="177">
        <f>AVERAGE(G34,G37,G44)</f>
        <v>0</v>
      </c>
      <c r="H33" s="143"/>
      <c r="I33" s="20"/>
    </row>
    <row r="34" spans="1:9" ht="30" customHeight="1" x14ac:dyDescent="0.2">
      <c r="A34" s="131" t="s">
        <v>19</v>
      </c>
      <c r="B34" s="136" t="s">
        <v>179</v>
      </c>
      <c r="C34" s="99"/>
      <c r="D34" s="100" t="s">
        <v>304</v>
      </c>
      <c r="E34" s="99" t="s">
        <v>287</v>
      </c>
      <c r="F34" s="178">
        <v>1</v>
      </c>
      <c r="G34" s="178">
        <v>0</v>
      </c>
      <c r="H34" s="143"/>
      <c r="I34" s="20"/>
    </row>
    <row r="35" spans="1:9" ht="30" customHeight="1" x14ac:dyDescent="0.2">
      <c r="A35" s="61" t="s">
        <v>249</v>
      </c>
      <c r="B35" s="152" t="s">
        <v>310</v>
      </c>
      <c r="C35" s="99"/>
      <c r="D35" s="134" t="s">
        <v>304</v>
      </c>
      <c r="E35" s="134" t="s">
        <v>287</v>
      </c>
      <c r="F35" s="179">
        <v>0</v>
      </c>
      <c r="G35" s="179">
        <v>0</v>
      </c>
      <c r="H35" s="143"/>
      <c r="I35" s="174" t="s">
        <v>297</v>
      </c>
    </row>
    <row r="36" spans="1:9" s="176" customFormat="1" ht="30" customHeight="1" x14ac:dyDescent="0.2">
      <c r="A36" s="99" t="s">
        <v>250</v>
      </c>
      <c r="B36" s="152" t="s">
        <v>296</v>
      </c>
      <c r="C36" s="99"/>
      <c r="D36" s="134" t="s">
        <v>304</v>
      </c>
      <c r="E36" s="134" t="s">
        <v>287</v>
      </c>
      <c r="F36" s="179">
        <v>0</v>
      </c>
      <c r="G36" s="179">
        <v>0</v>
      </c>
      <c r="H36" s="175"/>
      <c r="I36" s="174" t="s">
        <v>298</v>
      </c>
    </row>
    <row r="37" spans="1:9" ht="30" customHeight="1" x14ac:dyDescent="0.2">
      <c r="A37" s="165" t="s">
        <v>138</v>
      </c>
      <c r="B37" s="166" t="s">
        <v>159</v>
      </c>
      <c r="C37" s="170"/>
      <c r="D37" s="170" t="s">
        <v>304</v>
      </c>
      <c r="E37" s="170" t="s">
        <v>305</v>
      </c>
      <c r="F37" s="183">
        <v>1</v>
      </c>
      <c r="G37" s="183">
        <f>G38</f>
        <v>0</v>
      </c>
      <c r="H37" s="169"/>
      <c r="I37" s="174" t="s">
        <v>306</v>
      </c>
    </row>
    <row r="38" spans="1:9" ht="21" customHeight="1" x14ac:dyDescent="0.2">
      <c r="A38" s="170" t="s">
        <v>249</v>
      </c>
      <c r="B38" s="184" t="s">
        <v>299</v>
      </c>
      <c r="C38" s="170"/>
      <c r="D38" s="172" t="s">
        <v>304</v>
      </c>
      <c r="E38" s="172" t="s">
        <v>305</v>
      </c>
      <c r="F38" s="182">
        <v>1</v>
      </c>
      <c r="G38" s="182">
        <f>AVERAGE(G39:G43)</f>
        <v>0</v>
      </c>
      <c r="H38" s="169"/>
      <c r="I38" s="20"/>
    </row>
    <row r="39" spans="1:9" ht="21" customHeight="1" x14ac:dyDescent="0.2">
      <c r="A39" s="170" t="s">
        <v>300</v>
      </c>
      <c r="B39" s="181" t="s">
        <v>307</v>
      </c>
      <c r="C39" s="170" t="s">
        <v>154</v>
      </c>
      <c r="D39" s="172" t="s">
        <v>304</v>
      </c>
      <c r="E39" s="172" t="s">
        <v>305</v>
      </c>
      <c r="F39" s="182">
        <v>1</v>
      </c>
      <c r="G39" s="182">
        <v>0</v>
      </c>
      <c r="H39" s="169"/>
      <c r="I39" s="20"/>
    </row>
    <row r="40" spans="1:9" ht="21" customHeight="1" x14ac:dyDescent="0.2">
      <c r="A40" s="170" t="s">
        <v>301</v>
      </c>
      <c r="B40" s="181" t="s">
        <v>307</v>
      </c>
      <c r="C40" s="170" t="s">
        <v>155</v>
      </c>
      <c r="D40" s="172" t="s">
        <v>304</v>
      </c>
      <c r="E40" s="172" t="s">
        <v>305</v>
      </c>
      <c r="F40" s="182">
        <v>1</v>
      </c>
      <c r="G40" s="182">
        <v>0</v>
      </c>
      <c r="H40" s="169"/>
      <c r="I40" s="20"/>
    </row>
    <row r="41" spans="1:9" ht="21" customHeight="1" x14ac:dyDescent="0.2">
      <c r="A41" s="170" t="s">
        <v>302</v>
      </c>
      <c r="B41" s="181" t="s">
        <v>307</v>
      </c>
      <c r="C41" s="170" t="s">
        <v>223</v>
      </c>
      <c r="D41" s="172" t="s">
        <v>304</v>
      </c>
      <c r="E41" s="172" t="s">
        <v>305</v>
      </c>
      <c r="F41" s="182">
        <v>1</v>
      </c>
      <c r="G41" s="182">
        <v>0</v>
      </c>
      <c r="H41" s="169"/>
      <c r="I41" s="20"/>
    </row>
    <row r="42" spans="1:9" ht="21" customHeight="1" x14ac:dyDescent="0.2">
      <c r="A42" s="170" t="s">
        <v>302</v>
      </c>
      <c r="B42" s="181" t="s">
        <v>307</v>
      </c>
      <c r="C42" s="170" t="s">
        <v>225</v>
      </c>
      <c r="D42" s="172" t="s">
        <v>304</v>
      </c>
      <c r="E42" s="172" t="s">
        <v>305</v>
      </c>
      <c r="F42" s="182">
        <v>1</v>
      </c>
      <c r="G42" s="182">
        <v>0</v>
      </c>
      <c r="H42" s="169"/>
      <c r="I42" s="20"/>
    </row>
    <row r="43" spans="1:9" ht="21" customHeight="1" x14ac:dyDescent="0.2">
      <c r="A43" s="170" t="s">
        <v>303</v>
      </c>
      <c r="B43" s="181" t="s">
        <v>307</v>
      </c>
      <c r="C43" s="170" t="s">
        <v>224</v>
      </c>
      <c r="D43" s="172" t="s">
        <v>304</v>
      </c>
      <c r="E43" s="172" t="s">
        <v>305</v>
      </c>
      <c r="F43" s="182">
        <v>1</v>
      </c>
      <c r="G43" s="182">
        <v>0</v>
      </c>
      <c r="H43" s="169"/>
      <c r="I43" s="20"/>
    </row>
    <row r="44" spans="1:9" ht="30" customHeight="1" x14ac:dyDescent="0.2">
      <c r="A44" s="137" t="s">
        <v>96</v>
      </c>
      <c r="B44" s="130" t="s">
        <v>88</v>
      </c>
      <c r="C44" s="99"/>
      <c r="D44" s="99" t="s">
        <v>308</v>
      </c>
      <c r="E44" s="99" t="s">
        <v>309</v>
      </c>
      <c r="F44" s="178">
        <v>1</v>
      </c>
      <c r="G44" s="178">
        <f>AVERAGE(G45:G46)</f>
        <v>0</v>
      </c>
      <c r="H44" s="143"/>
      <c r="I44" s="174" t="s">
        <v>295</v>
      </c>
    </row>
    <row r="45" spans="1:9" ht="21" customHeight="1" x14ac:dyDescent="0.2">
      <c r="A45" s="61" t="s">
        <v>132</v>
      </c>
      <c r="B45" s="150" t="s">
        <v>260</v>
      </c>
      <c r="C45" s="99"/>
      <c r="D45" s="134" t="s">
        <v>308</v>
      </c>
      <c r="E45" s="134" t="s">
        <v>74</v>
      </c>
      <c r="F45" s="179">
        <v>0</v>
      </c>
      <c r="G45" s="179">
        <v>0</v>
      </c>
      <c r="H45" s="143"/>
      <c r="I45" s="20"/>
    </row>
    <row r="46" spans="1:9" ht="21" customHeight="1" x14ac:dyDescent="0.2">
      <c r="A46" s="61" t="s">
        <v>133</v>
      </c>
      <c r="B46" s="150" t="s">
        <v>88</v>
      </c>
      <c r="C46" s="99"/>
      <c r="D46" s="134" t="s">
        <v>308</v>
      </c>
      <c r="E46" s="134" t="s">
        <v>309</v>
      </c>
      <c r="F46" s="179">
        <v>0</v>
      </c>
      <c r="G46" s="179">
        <v>0</v>
      </c>
      <c r="H46" s="143"/>
      <c r="I46" s="20"/>
    </row>
    <row r="47" spans="1:9" ht="24" customHeight="1" x14ac:dyDescent="0.2">
      <c r="D47" s="180"/>
      <c r="E47" s="180"/>
    </row>
    <row r="48" spans="1:9" ht="42" customHeight="1" x14ac:dyDescent="0.2">
      <c r="A48" s="145" t="s">
        <v>82</v>
      </c>
      <c r="B48" s="135" t="s">
        <v>89</v>
      </c>
      <c r="C48" s="21"/>
      <c r="D48" s="99" t="s">
        <v>308</v>
      </c>
      <c r="E48" s="99" t="s">
        <v>311</v>
      </c>
      <c r="F48" s="177">
        <v>1</v>
      </c>
      <c r="G48" s="177">
        <f>AVERAGE(G49,G53,G57,G61,G65)</f>
        <v>0</v>
      </c>
      <c r="H48" s="143"/>
      <c r="I48" s="20"/>
    </row>
    <row r="49" spans="1:9" ht="30" customHeight="1" x14ac:dyDescent="0.2">
      <c r="A49" s="147" t="s">
        <v>139</v>
      </c>
      <c r="B49" s="136" t="s">
        <v>265</v>
      </c>
      <c r="C49" s="21"/>
      <c r="D49" s="99" t="s">
        <v>308</v>
      </c>
      <c r="E49" s="99" t="s">
        <v>51</v>
      </c>
      <c r="F49" s="178">
        <v>1</v>
      </c>
      <c r="G49" s="178">
        <f>AVERAGE(G50:G52)</f>
        <v>0</v>
      </c>
      <c r="H49" s="143"/>
      <c r="I49" s="20"/>
    </row>
    <row r="50" spans="1:9" ht="21" customHeight="1" x14ac:dyDescent="0.2">
      <c r="A50" s="146" t="s">
        <v>246</v>
      </c>
      <c r="B50" s="21"/>
      <c r="C50" s="21"/>
      <c r="D50" s="134"/>
      <c r="E50" s="134"/>
      <c r="F50" s="179">
        <v>0</v>
      </c>
      <c r="G50" s="179">
        <v>0</v>
      </c>
      <c r="H50" s="143"/>
      <c r="I50" s="20"/>
    </row>
    <row r="51" spans="1:9" ht="21" customHeight="1" x14ac:dyDescent="0.2">
      <c r="A51" s="146" t="s">
        <v>247</v>
      </c>
      <c r="B51" s="21"/>
      <c r="C51" s="21"/>
      <c r="D51" s="134"/>
      <c r="E51" s="134"/>
      <c r="F51" s="179">
        <v>0</v>
      </c>
      <c r="G51" s="179">
        <v>0</v>
      </c>
      <c r="H51" s="143"/>
      <c r="I51" s="20"/>
    </row>
    <row r="52" spans="1:9" ht="21" customHeight="1" x14ac:dyDescent="0.2">
      <c r="A52" s="146" t="s">
        <v>248</v>
      </c>
      <c r="B52" s="21"/>
      <c r="C52" s="21"/>
      <c r="D52" s="134"/>
      <c r="E52" s="134"/>
      <c r="F52" s="179">
        <v>0</v>
      </c>
      <c r="G52" s="179">
        <v>0</v>
      </c>
      <c r="H52" s="143"/>
      <c r="I52" s="20"/>
    </row>
    <row r="53" spans="1:9" ht="30" customHeight="1" x14ac:dyDescent="0.2">
      <c r="A53" s="147" t="s">
        <v>149</v>
      </c>
      <c r="B53" s="130" t="s">
        <v>269</v>
      </c>
      <c r="C53" s="21"/>
      <c r="D53" s="99" t="s">
        <v>308</v>
      </c>
      <c r="E53" s="99" t="s">
        <v>51</v>
      </c>
      <c r="F53" s="178">
        <v>1</v>
      </c>
      <c r="G53" s="178">
        <f>AVERAGE(G54:G56)</f>
        <v>0</v>
      </c>
      <c r="H53" s="143"/>
      <c r="I53" s="20"/>
    </row>
    <row r="54" spans="1:9" ht="21" customHeight="1" x14ac:dyDescent="0.2">
      <c r="A54" s="146" t="s">
        <v>246</v>
      </c>
      <c r="B54" s="130"/>
      <c r="C54" s="21"/>
      <c r="D54" s="134"/>
      <c r="E54" s="134"/>
      <c r="F54" s="189">
        <v>0</v>
      </c>
      <c r="G54" s="189">
        <v>0</v>
      </c>
      <c r="H54" s="143"/>
      <c r="I54" s="20"/>
    </row>
    <row r="55" spans="1:9" ht="21" customHeight="1" x14ac:dyDescent="0.2">
      <c r="A55" s="146" t="s">
        <v>247</v>
      </c>
      <c r="B55" s="130"/>
      <c r="C55" s="21"/>
      <c r="D55" s="134"/>
      <c r="E55" s="134"/>
      <c r="F55" s="189">
        <v>0</v>
      </c>
      <c r="G55" s="189">
        <v>0</v>
      </c>
      <c r="H55" s="143"/>
      <c r="I55" s="20"/>
    </row>
    <row r="56" spans="1:9" ht="21" customHeight="1" x14ac:dyDescent="0.2">
      <c r="A56" s="146" t="s">
        <v>248</v>
      </c>
      <c r="B56" s="130"/>
      <c r="C56" s="21"/>
      <c r="D56" s="134"/>
      <c r="E56" s="134"/>
      <c r="F56" s="189">
        <v>0</v>
      </c>
      <c r="G56" s="189">
        <v>0</v>
      </c>
      <c r="H56" s="143"/>
      <c r="I56" s="20"/>
    </row>
    <row r="57" spans="1:9" ht="30" customHeight="1" x14ac:dyDescent="0.2">
      <c r="A57" s="147" t="s">
        <v>150</v>
      </c>
      <c r="B57" s="130" t="s">
        <v>162</v>
      </c>
      <c r="C57" s="21"/>
      <c r="D57" s="99"/>
      <c r="E57" s="99"/>
      <c r="F57" s="178">
        <v>1</v>
      </c>
      <c r="G57" s="178">
        <f>AVERAGE(G58:G60)</f>
        <v>0</v>
      </c>
      <c r="H57" s="143"/>
      <c r="I57" s="20"/>
    </row>
    <row r="58" spans="1:9" ht="21" customHeight="1" x14ac:dyDescent="0.2">
      <c r="A58" s="146" t="s">
        <v>246</v>
      </c>
      <c r="B58" s="21"/>
      <c r="C58" s="21"/>
      <c r="D58" s="134"/>
      <c r="E58" s="134"/>
      <c r="F58" s="179">
        <v>0</v>
      </c>
      <c r="G58" s="179">
        <v>0</v>
      </c>
      <c r="H58" s="143"/>
      <c r="I58" s="20"/>
    </row>
    <row r="59" spans="1:9" ht="21" customHeight="1" x14ac:dyDescent="0.2">
      <c r="A59" s="146" t="s">
        <v>247</v>
      </c>
      <c r="B59" s="21"/>
      <c r="C59" s="21"/>
      <c r="D59" s="134"/>
      <c r="E59" s="134"/>
      <c r="F59" s="179">
        <v>0</v>
      </c>
      <c r="G59" s="179">
        <v>0</v>
      </c>
      <c r="H59" s="143"/>
      <c r="I59" s="20"/>
    </row>
    <row r="60" spans="1:9" ht="21" customHeight="1" x14ac:dyDescent="0.2">
      <c r="A60" s="146" t="s">
        <v>248</v>
      </c>
      <c r="B60" s="21"/>
      <c r="C60" s="21"/>
      <c r="D60" s="134"/>
      <c r="E60" s="134"/>
      <c r="F60" s="179">
        <v>0</v>
      </c>
      <c r="G60" s="179">
        <v>0</v>
      </c>
      <c r="H60" s="143"/>
      <c r="I60" s="20"/>
    </row>
    <row r="61" spans="1:9" ht="30" customHeight="1" x14ac:dyDescent="0.2">
      <c r="A61" s="147" t="s">
        <v>150</v>
      </c>
      <c r="B61" s="130" t="s">
        <v>163</v>
      </c>
      <c r="C61" s="21"/>
      <c r="D61" s="99"/>
      <c r="E61" s="99"/>
      <c r="F61" s="178">
        <v>1</v>
      </c>
      <c r="G61" s="178">
        <f>AVERAGE(G62:G64)</f>
        <v>0</v>
      </c>
      <c r="H61" s="143"/>
      <c r="I61" s="20"/>
    </row>
    <row r="62" spans="1:9" ht="21" customHeight="1" x14ac:dyDescent="0.2">
      <c r="A62" s="146" t="s">
        <v>246</v>
      </c>
      <c r="B62" s="21"/>
      <c r="C62" s="21"/>
      <c r="D62" s="134"/>
      <c r="E62" s="134"/>
      <c r="F62" s="179">
        <v>0</v>
      </c>
      <c r="G62" s="179">
        <v>0</v>
      </c>
      <c r="H62" s="143"/>
      <c r="I62" s="20"/>
    </row>
    <row r="63" spans="1:9" ht="21" customHeight="1" x14ac:dyDescent="0.2">
      <c r="A63" s="146" t="s">
        <v>247</v>
      </c>
      <c r="B63" s="21"/>
      <c r="C63" s="21"/>
      <c r="D63" s="134"/>
      <c r="E63" s="134"/>
      <c r="F63" s="179">
        <v>0</v>
      </c>
      <c r="G63" s="179">
        <v>0</v>
      </c>
      <c r="H63" s="143"/>
      <c r="I63" s="20"/>
    </row>
    <row r="64" spans="1:9" ht="21" customHeight="1" x14ac:dyDescent="0.2">
      <c r="A64" s="146" t="s">
        <v>248</v>
      </c>
      <c r="B64" s="21"/>
      <c r="C64" s="21"/>
      <c r="D64" s="134"/>
      <c r="E64" s="134"/>
      <c r="F64" s="179">
        <v>0</v>
      </c>
      <c r="G64" s="179">
        <v>0</v>
      </c>
      <c r="H64" s="143"/>
      <c r="I64" s="20"/>
    </row>
    <row r="65" spans="1:9" ht="30" customHeight="1" x14ac:dyDescent="0.2">
      <c r="A65" s="147" t="s">
        <v>97</v>
      </c>
      <c r="B65" s="136" t="s">
        <v>102</v>
      </c>
      <c r="C65" s="21"/>
      <c r="D65" s="99"/>
      <c r="E65" s="99"/>
      <c r="F65" s="178">
        <v>1</v>
      </c>
      <c r="G65" s="178">
        <f>AVERAGE(G66:G67)</f>
        <v>0</v>
      </c>
      <c r="H65" s="143"/>
      <c r="I65" s="20"/>
    </row>
    <row r="66" spans="1:9" ht="21" customHeight="1" x14ac:dyDescent="0.2">
      <c r="A66" s="146" t="s">
        <v>134</v>
      </c>
      <c r="B66" s="152" t="s">
        <v>102</v>
      </c>
      <c r="C66" s="21"/>
      <c r="D66" s="134"/>
      <c r="E66" s="134"/>
      <c r="F66" s="179">
        <v>1</v>
      </c>
      <c r="G66" s="179">
        <v>0</v>
      </c>
      <c r="H66" s="143"/>
      <c r="I66" s="20"/>
    </row>
    <row r="67" spans="1:9" ht="21" customHeight="1" x14ac:dyDescent="0.2">
      <c r="A67" s="146" t="s">
        <v>135</v>
      </c>
      <c r="B67" s="152" t="s">
        <v>266</v>
      </c>
      <c r="C67" s="21"/>
      <c r="D67" s="134"/>
      <c r="E67" s="134"/>
      <c r="F67" s="179">
        <v>1</v>
      </c>
      <c r="G67" s="179">
        <v>0</v>
      </c>
      <c r="H67" s="143"/>
      <c r="I67" s="20"/>
    </row>
    <row r="68" spans="1:9" ht="24" customHeight="1" x14ac:dyDescent="0.2">
      <c r="D68" s="180"/>
      <c r="E68" s="180"/>
    </row>
    <row r="69" spans="1:9" ht="42" customHeight="1" x14ac:dyDescent="0.2">
      <c r="A69" s="145" t="s">
        <v>83</v>
      </c>
      <c r="B69" s="135" t="s">
        <v>86</v>
      </c>
      <c r="C69" s="21"/>
      <c r="D69" s="99" t="s">
        <v>313</v>
      </c>
      <c r="E69" s="99" t="s">
        <v>314</v>
      </c>
      <c r="F69" s="177">
        <v>1</v>
      </c>
      <c r="G69" s="177">
        <f>AVERAGE(G70,G74,G78,G82,G86,G90,G94,G96)</f>
        <v>0</v>
      </c>
      <c r="H69" s="143"/>
      <c r="I69" s="20"/>
    </row>
    <row r="70" spans="1:9" ht="30" customHeight="1" x14ac:dyDescent="0.2">
      <c r="A70" s="147" t="s">
        <v>140</v>
      </c>
      <c r="B70" s="136" t="s">
        <v>267</v>
      </c>
      <c r="C70" s="21"/>
      <c r="D70" s="99" t="s">
        <v>313</v>
      </c>
      <c r="E70" s="99" t="s">
        <v>315</v>
      </c>
      <c r="F70" s="178">
        <v>1</v>
      </c>
      <c r="G70" s="178">
        <f>AVERAGE(G71:G73)</f>
        <v>0</v>
      </c>
      <c r="H70" s="143"/>
      <c r="I70" s="20"/>
    </row>
    <row r="71" spans="1:9" ht="21" customHeight="1" x14ac:dyDescent="0.2">
      <c r="A71" s="146" t="s">
        <v>251</v>
      </c>
      <c r="B71" s="21"/>
      <c r="C71" s="21"/>
      <c r="D71" s="134"/>
      <c r="E71" s="134"/>
      <c r="F71" s="187">
        <v>0</v>
      </c>
      <c r="G71" s="187">
        <v>0</v>
      </c>
      <c r="H71" s="143"/>
      <c r="I71" s="20"/>
    </row>
    <row r="72" spans="1:9" ht="21" customHeight="1" x14ac:dyDescent="0.2">
      <c r="A72" s="146" t="s">
        <v>252</v>
      </c>
      <c r="B72" s="21"/>
      <c r="C72" s="21"/>
      <c r="D72" s="134"/>
      <c r="E72" s="134"/>
      <c r="F72" s="187">
        <v>0</v>
      </c>
      <c r="G72" s="187">
        <v>0</v>
      </c>
      <c r="H72" s="143"/>
      <c r="I72" s="20"/>
    </row>
    <row r="73" spans="1:9" ht="21" customHeight="1" x14ac:dyDescent="0.2">
      <c r="A73" s="146" t="s">
        <v>253</v>
      </c>
      <c r="B73" s="21"/>
      <c r="C73" s="21"/>
      <c r="D73" s="134"/>
      <c r="E73" s="134"/>
      <c r="F73" s="187">
        <v>0</v>
      </c>
      <c r="G73" s="187">
        <v>0</v>
      </c>
      <c r="H73" s="143"/>
      <c r="I73" s="20"/>
    </row>
    <row r="74" spans="1:9" ht="30" customHeight="1" x14ac:dyDescent="0.2">
      <c r="A74" s="147" t="s">
        <v>141</v>
      </c>
      <c r="B74" s="136" t="s">
        <v>163</v>
      </c>
      <c r="C74" s="21"/>
      <c r="D74" s="99"/>
      <c r="E74" s="99"/>
      <c r="F74" s="178">
        <v>1</v>
      </c>
      <c r="G74" s="178">
        <f>AVERAGE(G75:G77)</f>
        <v>0</v>
      </c>
      <c r="H74" s="143"/>
      <c r="I74" s="20"/>
    </row>
    <row r="75" spans="1:9" ht="21" customHeight="1" x14ac:dyDescent="0.2">
      <c r="A75" s="146" t="s">
        <v>251</v>
      </c>
      <c r="B75" s="21"/>
      <c r="C75" s="21"/>
      <c r="D75" s="134"/>
      <c r="E75" s="134"/>
      <c r="F75" s="187">
        <v>0</v>
      </c>
      <c r="G75" s="187">
        <v>0</v>
      </c>
      <c r="H75" s="143"/>
      <c r="I75" s="20"/>
    </row>
    <row r="76" spans="1:9" ht="21" customHeight="1" x14ac:dyDescent="0.2">
      <c r="A76" s="146" t="s">
        <v>252</v>
      </c>
      <c r="B76" s="21"/>
      <c r="C76" s="21"/>
      <c r="D76" s="134"/>
      <c r="E76" s="134"/>
      <c r="F76" s="187">
        <v>0</v>
      </c>
      <c r="G76" s="187">
        <v>0</v>
      </c>
      <c r="H76" s="143"/>
      <c r="I76" s="20"/>
    </row>
    <row r="77" spans="1:9" ht="21" customHeight="1" x14ac:dyDescent="0.2">
      <c r="A77" s="146" t="s">
        <v>253</v>
      </c>
      <c r="B77" s="21"/>
      <c r="C77" s="21"/>
      <c r="D77" s="134"/>
      <c r="E77" s="134"/>
      <c r="F77" s="187">
        <v>0</v>
      </c>
      <c r="G77" s="187">
        <v>0</v>
      </c>
      <c r="H77" s="143"/>
      <c r="I77" s="20"/>
    </row>
    <row r="78" spans="1:9" ht="30" customHeight="1" x14ac:dyDescent="0.2">
      <c r="A78" s="147" t="s">
        <v>151</v>
      </c>
      <c r="B78" s="136" t="s">
        <v>184</v>
      </c>
      <c r="C78" s="21"/>
      <c r="D78" s="99"/>
      <c r="E78" s="99"/>
      <c r="F78" s="178">
        <v>1</v>
      </c>
      <c r="G78" s="178">
        <f>AVERAGE(G79:G81)</f>
        <v>0</v>
      </c>
      <c r="H78" s="143"/>
      <c r="I78" s="20"/>
    </row>
    <row r="79" spans="1:9" ht="21" customHeight="1" x14ac:dyDescent="0.2">
      <c r="A79" s="146" t="s">
        <v>251</v>
      </c>
      <c r="B79" s="21"/>
      <c r="C79" s="21"/>
      <c r="D79" s="134"/>
      <c r="E79" s="134"/>
      <c r="F79" s="187">
        <v>0</v>
      </c>
      <c r="G79" s="187">
        <v>0</v>
      </c>
      <c r="H79" s="143"/>
      <c r="I79" s="20"/>
    </row>
    <row r="80" spans="1:9" ht="21" customHeight="1" x14ac:dyDescent="0.2">
      <c r="A80" s="146" t="s">
        <v>252</v>
      </c>
      <c r="B80" s="21"/>
      <c r="C80" s="21"/>
      <c r="D80" s="134"/>
      <c r="E80" s="134"/>
      <c r="F80" s="187">
        <v>0</v>
      </c>
      <c r="G80" s="187">
        <v>0</v>
      </c>
      <c r="H80" s="143"/>
      <c r="I80" s="20"/>
    </row>
    <row r="81" spans="1:9" ht="21" customHeight="1" x14ac:dyDescent="0.2">
      <c r="A81" s="146" t="s">
        <v>253</v>
      </c>
      <c r="B81" s="21"/>
      <c r="C81" s="21"/>
      <c r="D81" s="134"/>
      <c r="E81" s="134"/>
      <c r="F81" s="187">
        <v>0</v>
      </c>
      <c r="G81" s="187">
        <v>0</v>
      </c>
      <c r="H81" s="143"/>
      <c r="I81" s="20"/>
    </row>
    <row r="82" spans="1:9" ht="30" customHeight="1" x14ac:dyDescent="0.2">
      <c r="A82" s="147" t="s">
        <v>169</v>
      </c>
      <c r="B82" s="136" t="s">
        <v>270</v>
      </c>
      <c r="C82" s="21"/>
      <c r="D82" s="99"/>
      <c r="E82" s="99"/>
      <c r="F82" s="178">
        <v>1</v>
      </c>
      <c r="G82" s="178">
        <f>AVERAGE(G83:G85)</f>
        <v>0</v>
      </c>
      <c r="H82" s="143"/>
      <c r="I82" s="20"/>
    </row>
    <row r="83" spans="1:9" ht="21" customHeight="1" x14ac:dyDescent="0.2">
      <c r="A83" s="146" t="s">
        <v>251</v>
      </c>
      <c r="B83" s="21"/>
      <c r="C83" s="21"/>
      <c r="D83" s="134"/>
      <c r="E83" s="134"/>
      <c r="F83" s="187">
        <v>0</v>
      </c>
      <c r="G83" s="187">
        <v>0</v>
      </c>
      <c r="H83" s="143"/>
      <c r="I83" s="20"/>
    </row>
    <row r="84" spans="1:9" ht="21" customHeight="1" x14ac:dyDescent="0.2">
      <c r="A84" s="146" t="s">
        <v>252</v>
      </c>
      <c r="B84" s="21"/>
      <c r="C84" s="21"/>
      <c r="D84" s="134"/>
      <c r="E84" s="134"/>
      <c r="F84" s="187">
        <v>0</v>
      </c>
      <c r="G84" s="187">
        <v>0</v>
      </c>
      <c r="H84" s="143"/>
      <c r="I84" s="20"/>
    </row>
    <row r="85" spans="1:9" ht="21" customHeight="1" x14ac:dyDescent="0.2">
      <c r="A85" s="146" t="s">
        <v>253</v>
      </c>
      <c r="B85" s="21"/>
      <c r="C85" s="21"/>
      <c r="D85" s="134"/>
      <c r="E85" s="134"/>
      <c r="F85" s="187">
        <v>0</v>
      </c>
      <c r="G85" s="187">
        <v>0</v>
      </c>
      <c r="H85" s="143"/>
      <c r="I85" s="20"/>
    </row>
    <row r="86" spans="1:9" ht="30" customHeight="1" x14ac:dyDescent="0.2">
      <c r="A86" s="147" t="s">
        <v>178</v>
      </c>
      <c r="B86" s="136" t="s">
        <v>271</v>
      </c>
      <c r="C86" s="21"/>
      <c r="D86" s="99"/>
      <c r="E86" s="99"/>
      <c r="F86" s="178">
        <v>1</v>
      </c>
      <c r="G86" s="178">
        <f>AVERAGE(G87:G89)</f>
        <v>0</v>
      </c>
      <c r="H86" s="143"/>
      <c r="I86" s="20"/>
    </row>
    <row r="87" spans="1:9" ht="21" customHeight="1" x14ac:dyDescent="0.2">
      <c r="A87" s="146" t="s">
        <v>251</v>
      </c>
      <c r="B87" s="21"/>
      <c r="C87" s="21"/>
      <c r="D87" s="134"/>
      <c r="E87" s="134"/>
      <c r="F87" s="187">
        <v>0</v>
      </c>
      <c r="G87" s="187">
        <v>0</v>
      </c>
      <c r="H87" s="143"/>
      <c r="I87" s="20"/>
    </row>
    <row r="88" spans="1:9" ht="21" customHeight="1" x14ac:dyDescent="0.2">
      <c r="A88" s="146" t="s">
        <v>252</v>
      </c>
      <c r="B88" s="21"/>
      <c r="C88" s="21"/>
      <c r="D88" s="134"/>
      <c r="E88" s="134"/>
      <c r="F88" s="187">
        <v>0</v>
      </c>
      <c r="G88" s="187">
        <v>0</v>
      </c>
      <c r="H88" s="143"/>
      <c r="I88" s="20"/>
    </row>
    <row r="89" spans="1:9" ht="21" customHeight="1" x14ac:dyDescent="0.2">
      <c r="A89" s="146" t="s">
        <v>253</v>
      </c>
      <c r="B89" s="21"/>
      <c r="C89" s="21"/>
      <c r="D89" s="134"/>
      <c r="E89" s="134"/>
      <c r="F89" s="187">
        <v>0</v>
      </c>
      <c r="G89" s="187">
        <v>0</v>
      </c>
      <c r="H89" s="143"/>
      <c r="I89" s="20"/>
    </row>
    <row r="90" spans="1:9" ht="30" customHeight="1" x14ac:dyDescent="0.2">
      <c r="A90" s="147" t="s">
        <v>98</v>
      </c>
      <c r="B90" s="130" t="s">
        <v>108</v>
      </c>
      <c r="C90" s="21"/>
      <c r="D90" s="99"/>
      <c r="E90" s="99"/>
      <c r="F90" s="178">
        <v>1</v>
      </c>
      <c r="G90" s="178">
        <f>AVERAGE(G91:G93)</f>
        <v>0</v>
      </c>
      <c r="H90" s="143"/>
      <c r="I90" s="20"/>
    </row>
    <row r="91" spans="1:9" ht="21" customHeight="1" x14ac:dyDescent="0.2">
      <c r="A91" s="146" t="s">
        <v>136</v>
      </c>
      <c r="B91" s="152" t="s">
        <v>191</v>
      </c>
      <c r="C91" s="21"/>
      <c r="D91" s="134"/>
      <c r="E91" s="134"/>
      <c r="F91" s="187">
        <v>0</v>
      </c>
      <c r="G91" s="187">
        <v>0</v>
      </c>
      <c r="H91" s="143"/>
      <c r="I91" s="20"/>
    </row>
    <row r="92" spans="1:9" ht="21" customHeight="1" x14ac:dyDescent="0.2">
      <c r="A92" s="146" t="s">
        <v>137</v>
      </c>
      <c r="B92" s="152" t="s">
        <v>172</v>
      </c>
      <c r="C92" s="21"/>
      <c r="D92" s="134"/>
      <c r="E92" s="134"/>
      <c r="F92" s="187">
        <v>0</v>
      </c>
      <c r="G92" s="187">
        <v>0</v>
      </c>
      <c r="H92" s="143"/>
      <c r="I92" s="20"/>
    </row>
    <row r="93" spans="1:9" ht="21" customHeight="1" x14ac:dyDescent="0.2">
      <c r="A93" s="146" t="s">
        <v>183</v>
      </c>
      <c r="B93" s="152" t="s">
        <v>86</v>
      </c>
      <c r="C93" s="21"/>
      <c r="D93" s="134"/>
      <c r="E93" s="134"/>
      <c r="F93" s="187">
        <v>0</v>
      </c>
      <c r="G93" s="187">
        <v>0</v>
      </c>
      <c r="H93" s="143"/>
      <c r="I93" s="20"/>
    </row>
    <row r="94" spans="1:9" ht="30" customHeight="1" x14ac:dyDescent="0.2">
      <c r="A94" s="147" t="s">
        <v>99</v>
      </c>
      <c r="B94" s="136" t="s">
        <v>272</v>
      </c>
      <c r="C94" s="21"/>
      <c r="D94" s="99"/>
      <c r="E94" s="99"/>
      <c r="F94" s="178">
        <v>1</v>
      </c>
      <c r="G94" s="178">
        <f>AVERAGE(G95)</f>
        <v>0</v>
      </c>
      <c r="H94" s="143"/>
      <c r="I94" s="20"/>
    </row>
    <row r="95" spans="1:9" ht="21" customHeight="1" x14ac:dyDescent="0.2">
      <c r="A95" s="146" t="s">
        <v>144</v>
      </c>
      <c r="B95" s="152" t="s">
        <v>188</v>
      </c>
      <c r="C95" s="21"/>
      <c r="D95" s="134"/>
      <c r="E95" s="134"/>
      <c r="F95" s="187">
        <v>0</v>
      </c>
      <c r="G95" s="187">
        <v>0</v>
      </c>
      <c r="H95" s="143"/>
      <c r="I95" s="20"/>
    </row>
    <row r="96" spans="1:9" ht="30" customHeight="1" x14ac:dyDescent="0.2">
      <c r="A96" s="147" t="s">
        <v>100</v>
      </c>
      <c r="B96" s="136" t="s">
        <v>110</v>
      </c>
      <c r="C96" s="21"/>
      <c r="D96" s="99"/>
      <c r="E96" s="99"/>
      <c r="F96" s="178">
        <v>1</v>
      </c>
      <c r="G96" s="178">
        <f>AVERAGE(G97)</f>
        <v>0</v>
      </c>
      <c r="H96" s="143"/>
      <c r="I96" s="20"/>
    </row>
    <row r="97" spans="1:9" ht="21" customHeight="1" x14ac:dyDescent="0.2">
      <c r="A97" s="146" t="s">
        <v>147</v>
      </c>
      <c r="B97" s="152" t="s">
        <v>192</v>
      </c>
      <c r="C97" s="21"/>
      <c r="D97" s="134"/>
      <c r="E97" s="134"/>
      <c r="F97" s="187">
        <v>0</v>
      </c>
      <c r="G97" s="187">
        <v>0</v>
      </c>
      <c r="H97" s="143"/>
      <c r="I97" s="20"/>
    </row>
    <row r="98" spans="1:9" ht="24" customHeight="1" x14ac:dyDescent="0.2">
      <c r="D98" s="180"/>
      <c r="E98" s="180"/>
      <c r="F98" s="188"/>
      <c r="G98" s="188"/>
    </row>
    <row r="99" spans="1:9" ht="42" customHeight="1" x14ac:dyDescent="0.2">
      <c r="A99" s="145" t="s">
        <v>84</v>
      </c>
      <c r="B99" s="135" t="s">
        <v>87</v>
      </c>
      <c r="C99" s="21"/>
      <c r="D99" s="99" t="s">
        <v>312</v>
      </c>
      <c r="E99" s="99" t="s">
        <v>71</v>
      </c>
      <c r="F99" s="177">
        <v>1</v>
      </c>
      <c r="G99" s="177">
        <f>AVERAGE(G100,G104,G108,G112,G116,G120,G122)</f>
        <v>0</v>
      </c>
      <c r="H99" s="143"/>
      <c r="I99" s="20"/>
    </row>
    <row r="100" spans="1:9" ht="30" customHeight="1" x14ac:dyDescent="0.2">
      <c r="A100" s="147" t="s">
        <v>142</v>
      </c>
      <c r="B100" s="136" t="s">
        <v>267</v>
      </c>
      <c r="C100" s="21"/>
      <c r="D100" s="99" t="s">
        <v>316</v>
      </c>
      <c r="E100" s="99" t="s">
        <v>71</v>
      </c>
      <c r="F100" s="178">
        <v>1</v>
      </c>
      <c r="G100" s="178">
        <f>AVERAGE(G101:G103)</f>
        <v>0</v>
      </c>
      <c r="H100" s="143"/>
      <c r="I100" s="20"/>
    </row>
    <row r="101" spans="1:9" ht="21" customHeight="1" x14ac:dyDescent="0.2">
      <c r="A101" s="146" t="s">
        <v>254</v>
      </c>
      <c r="B101" s="21"/>
      <c r="C101" s="21"/>
      <c r="D101" s="134"/>
      <c r="E101" s="134"/>
      <c r="F101" s="187">
        <v>0</v>
      </c>
      <c r="G101" s="187">
        <v>0</v>
      </c>
      <c r="H101" s="143"/>
      <c r="I101" s="20"/>
    </row>
    <row r="102" spans="1:9" ht="21" customHeight="1" x14ac:dyDescent="0.2">
      <c r="A102" s="146" t="s">
        <v>255</v>
      </c>
      <c r="B102" s="21"/>
      <c r="C102" s="21"/>
      <c r="D102" s="134"/>
      <c r="E102" s="134"/>
      <c r="F102" s="187">
        <v>0</v>
      </c>
      <c r="G102" s="187">
        <v>0</v>
      </c>
      <c r="H102" s="143"/>
      <c r="I102" s="20"/>
    </row>
    <row r="103" spans="1:9" ht="21" customHeight="1" x14ac:dyDescent="0.2">
      <c r="A103" s="146" t="s">
        <v>256</v>
      </c>
      <c r="B103" s="21"/>
      <c r="C103" s="21"/>
      <c r="D103" s="134"/>
      <c r="E103" s="134"/>
      <c r="F103" s="187">
        <v>0</v>
      </c>
      <c r="G103" s="187">
        <v>0</v>
      </c>
      <c r="H103" s="143"/>
      <c r="I103" s="20"/>
    </row>
    <row r="104" spans="1:9" ht="30" customHeight="1" x14ac:dyDescent="0.2">
      <c r="A104" s="147" t="s">
        <v>143</v>
      </c>
      <c r="B104" s="136" t="s">
        <v>273</v>
      </c>
      <c r="C104" s="21"/>
      <c r="D104" s="99"/>
      <c r="E104" s="99"/>
      <c r="F104" s="178">
        <v>1</v>
      </c>
      <c r="G104" s="178">
        <f>AVERAGE(G105:G107)</f>
        <v>0</v>
      </c>
      <c r="H104" s="143"/>
      <c r="I104" s="20"/>
    </row>
    <row r="105" spans="1:9" ht="21" customHeight="1" x14ac:dyDescent="0.2">
      <c r="A105" s="146" t="s">
        <v>254</v>
      </c>
      <c r="B105" s="21"/>
      <c r="C105" s="21"/>
      <c r="D105" s="134"/>
      <c r="E105" s="134"/>
      <c r="F105" s="187">
        <v>0</v>
      </c>
      <c r="G105" s="187">
        <v>0</v>
      </c>
      <c r="H105" s="143"/>
      <c r="I105" s="20"/>
    </row>
    <row r="106" spans="1:9" ht="21" customHeight="1" x14ac:dyDescent="0.2">
      <c r="A106" s="146" t="s">
        <v>255</v>
      </c>
      <c r="B106" s="21"/>
      <c r="C106" s="21"/>
      <c r="D106" s="134"/>
      <c r="E106" s="134"/>
      <c r="F106" s="187">
        <v>0</v>
      </c>
      <c r="G106" s="187">
        <v>0</v>
      </c>
      <c r="H106" s="143"/>
      <c r="I106" s="20"/>
    </row>
    <row r="107" spans="1:9" ht="21" customHeight="1" x14ac:dyDescent="0.2">
      <c r="A107" s="146" t="s">
        <v>256</v>
      </c>
      <c r="B107" s="21"/>
      <c r="C107" s="21"/>
      <c r="D107" s="134"/>
      <c r="E107" s="134"/>
      <c r="F107" s="187">
        <v>0</v>
      </c>
      <c r="G107" s="187">
        <v>0</v>
      </c>
      <c r="H107" s="143"/>
      <c r="I107" s="20"/>
    </row>
    <row r="108" spans="1:9" ht="30" customHeight="1" x14ac:dyDescent="0.2">
      <c r="A108" s="147" t="s">
        <v>152</v>
      </c>
      <c r="B108" s="136" t="s">
        <v>274</v>
      </c>
      <c r="C108" s="21"/>
      <c r="D108" s="99"/>
      <c r="E108" s="99"/>
      <c r="F108" s="178">
        <v>1</v>
      </c>
      <c r="G108" s="178">
        <f>AVERAGE(G109:G111)</f>
        <v>0</v>
      </c>
      <c r="H108" s="143"/>
      <c r="I108" s="20"/>
    </row>
    <row r="109" spans="1:9" ht="21" customHeight="1" x14ac:dyDescent="0.2">
      <c r="A109" s="146" t="s">
        <v>254</v>
      </c>
      <c r="B109" s="21"/>
      <c r="C109" s="21"/>
      <c r="D109" s="134"/>
      <c r="E109" s="134"/>
      <c r="F109" s="187">
        <v>0</v>
      </c>
      <c r="G109" s="187">
        <v>0</v>
      </c>
      <c r="H109" s="143"/>
      <c r="I109" s="20"/>
    </row>
    <row r="110" spans="1:9" ht="21" customHeight="1" x14ac:dyDescent="0.2">
      <c r="A110" s="146" t="s">
        <v>255</v>
      </c>
      <c r="B110" s="21"/>
      <c r="C110" s="21"/>
      <c r="D110" s="134"/>
      <c r="E110" s="134"/>
      <c r="F110" s="187">
        <v>0</v>
      </c>
      <c r="G110" s="187">
        <v>0</v>
      </c>
      <c r="H110" s="143"/>
      <c r="I110" s="20"/>
    </row>
    <row r="111" spans="1:9" ht="21" customHeight="1" x14ac:dyDescent="0.2">
      <c r="A111" s="146" t="s">
        <v>256</v>
      </c>
      <c r="B111" s="21"/>
      <c r="C111" s="21"/>
      <c r="D111" s="134"/>
      <c r="E111" s="134"/>
      <c r="F111" s="187">
        <v>0</v>
      </c>
      <c r="G111" s="187">
        <v>0</v>
      </c>
      <c r="H111" s="143"/>
      <c r="I111" s="20"/>
    </row>
    <row r="112" spans="1:9" ht="30" customHeight="1" x14ac:dyDescent="0.2">
      <c r="A112" s="147" t="s">
        <v>195</v>
      </c>
      <c r="B112" s="136" t="s">
        <v>209</v>
      </c>
      <c r="C112" s="21"/>
      <c r="D112" s="99"/>
      <c r="E112" s="99"/>
      <c r="F112" s="178">
        <v>1</v>
      </c>
      <c r="G112" s="178">
        <f>AVERAGE(G113:G115)</f>
        <v>0</v>
      </c>
      <c r="H112" s="143"/>
      <c r="I112" s="20"/>
    </row>
    <row r="113" spans="1:9" ht="21" customHeight="1" x14ac:dyDescent="0.2">
      <c r="A113" s="146" t="s">
        <v>254</v>
      </c>
      <c r="B113" s="21"/>
      <c r="C113" s="21"/>
      <c r="D113" s="134"/>
      <c r="E113" s="134"/>
      <c r="F113" s="187">
        <v>0</v>
      </c>
      <c r="G113" s="187">
        <v>0</v>
      </c>
      <c r="H113" s="143"/>
      <c r="I113" s="20"/>
    </row>
    <row r="114" spans="1:9" ht="21" customHeight="1" x14ac:dyDescent="0.2">
      <c r="A114" s="146" t="s">
        <v>255</v>
      </c>
      <c r="B114" s="21"/>
      <c r="C114" s="21"/>
      <c r="D114" s="134"/>
      <c r="E114" s="134"/>
      <c r="F114" s="187">
        <v>0</v>
      </c>
      <c r="G114" s="187">
        <v>0</v>
      </c>
      <c r="H114" s="143"/>
      <c r="I114" s="20"/>
    </row>
    <row r="115" spans="1:9" ht="21" customHeight="1" x14ac:dyDescent="0.2">
      <c r="A115" s="146" t="s">
        <v>256</v>
      </c>
      <c r="B115" s="21"/>
      <c r="C115" s="21"/>
      <c r="D115" s="134"/>
      <c r="E115" s="134"/>
      <c r="F115" s="187">
        <v>0</v>
      </c>
      <c r="G115" s="187">
        <v>0</v>
      </c>
      <c r="H115" s="143"/>
      <c r="I115" s="20"/>
    </row>
    <row r="116" spans="1:9" ht="30" customHeight="1" x14ac:dyDescent="0.2">
      <c r="A116" s="147" t="s">
        <v>98</v>
      </c>
      <c r="B116" s="130" t="s">
        <v>108</v>
      </c>
      <c r="C116" s="21"/>
      <c r="D116" s="99"/>
      <c r="E116" s="99"/>
      <c r="F116" s="178">
        <v>1</v>
      </c>
      <c r="G116" s="178">
        <f>AVERAGE(G117:G119)</f>
        <v>0</v>
      </c>
      <c r="H116" s="143"/>
      <c r="I116" s="20"/>
    </row>
    <row r="117" spans="1:9" ht="21" customHeight="1" x14ac:dyDescent="0.2">
      <c r="A117" s="146" t="s">
        <v>136</v>
      </c>
      <c r="B117" s="152" t="s">
        <v>206</v>
      </c>
      <c r="C117" s="21"/>
      <c r="D117" s="134"/>
      <c r="E117" s="134"/>
      <c r="F117" s="187">
        <v>0</v>
      </c>
      <c r="G117" s="187">
        <v>0</v>
      </c>
      <c r="H117" s="143"/>
      <c r="I117" s="20"/>
    </row>
    <row r="118" spans="1:9" ht="21" customHeight="1" x14ac:dyDescent="0.2">
      <c r="A118" s="146" t="s">
        <v>137</v>
      </c>
      <c r="B118" s="152" t="s">
        <v>202</v>
      </c>
      <c r="C118" s="21"/>
      <c r="D118" s="134"/>
      <c r="E118" s="134"/>
      <c r="F118" s="187">
        <v>0</v>
      </c>
      <c r="G118" s="187">
        <v>0</v>
      </c>
      <c r="H118" s="143"/>
      <c r="I118" s="20"/>
    </row>
    <row r="119" spans="1:9" ht="21" customHeight="1" x14ac:dyDescent="0.2">
      <c r="A119" s="146" t="s">
        <v>183</v>
      </c>
      <c r="B119" s="152" t="s">
        <v>87</v>
      </c>
      <c r="C119" s="21"/>
      <c r="D119" s="134"/>
      <c r="E119" s="134"/>
      <c r="F119" s="187">
        <v>0</v>
      </c>
      <c r="G119" s="187">
        <v>0</v>
      </c>
      <c r="H119" s="143"/>
      <c r="I119" s="20"/>
    </row>
    <row r="120" spans="1:9" ht="30" customHeight="1" x14ac:dyDescent="0.2">
      <c r="A120" s="147" t="s">
        <v>99</v>
      </c>
      <c r="B120" s="136" t="s">
        <v>272</v>
      </c>
      <c r="C120" s="21"/>
      <c r="D120" s="99"/>
      <c r="E120" s="99"/>
      <c r="F120" s="178">
        <v>1</v>
      </c>
      <c r="G120" s="178">
        <f>AVERAGE(G121)</f>
        <v>0</v>
      </c>
      <c r="H120" s="143"/>
      <c r="I120" s="20"/>
    </row>
    <row r="121" spans="1:9" ht="21" customHeight="1" x14ac:dyDescent="0.2">
      <c r="A121" s="146" t="s">
        <v>144</v>
      </c>
      <c r="B121" s="152" t="s">
        <v>188</v>
      </c>
      <c r="C121" s="21"/>
      <c r="D121" s="134"/>
      <c r="E121" s="134"/>
      <c r="F121" s="187">
        <v>0</v>
      </c>
      <c r="G121" s="187">
        <v>0</v>
      </c>
      <c r="H121" s="143"/>
      <c r="I121" s="20"/>
    </row>
    <row r="122" spans="1:9" ht="30" customHeight="1" x14ac:dyDescent="0.2">
      <c r="A122" s="147" t="s">
        <v>100</v>
      </c>
      <c r="B122" s="136" t="s">
        <v>110</v>
      </c>
      <c r="C122" s="21"/>
      <c r="D122" s="99"/>
      <c r="E122" s="99"/>
      <c r="F122" s="178">
        <v>1</v>
      </c>
      <c r="G122" s="178">
        <f>AVERAGE(G123)</f>
        <v>0</v>
      </c>
      <c r="H122" s="143"/>
      <c r="I122" s="20"/>
    </row>
    <row r="123" spans="1:9" ht="21" customHeight="1" x14ac:dyDescent="0.2">
      <c r="A123" s="146" t="s">
        <v>147</v>
      </c>
      <c r="B123" s="152" t="s">
        <v>204</v>
      </c>
      <c r="C123" s="21"/>
      <c r="D123" s="134"/>
      <c r="E123" s="134"/>
      <c r="F123" s="187">
        <v>0</v>
      </c>
      <c r="G123" s="187">
        <v>0</v>
      </c>
      <c r="H123" s="143"/>
      <c r="I123" s="20"/>
    </row>
    <row r="124" spans="1:9" ht="24" customHeight="1" x14ac:dyDescent="0.2">
      <c r="D124" s="180"/>
      <c r="E124" s="180"/>
      <c r="F124" s="188"/>
      <c r="G124" s="188"/>
    </row>
    <row r="125" spans="1:9" ht="51" customHeight="1" x14ac:dyDescent="0.2">
      <c r="A125" s="145" t="s">
        <v>90</v>
      </c>
      <c r="B125" s="135" t="s">
        <v>91</v>
      </c>
      <c r="C125" s="21"/>
      <c r="D125" s="99" t="s">
        <v>317</v>
      </c>
      <c r="E125" s="99" t="s">
        <v>318</v>
      </c>
      <c r="F125" s="177">
        <v>1</v>
      </c>
      <c r="G125" s="177">
        <f>AVERAGE(G126,G130,G134,G137,G139)</f>
        <v>0</v>
      </c>
      <c r="H125" s="143"/>
      <c r="I125" s="190" t="s">
        <v>319</v>
      </c>
    </row>
    <row r="126" spans="1:9" ht="30" customHeight="1" x14ac:dyDescent="0.2">
      <c r="A126" s="147" t="s">
        <v>145</v>
      </c>
      <c r="B126" s="136" t="s">
        <v>197</v>
      </c>
      <c r="C126" s="21"/>
      <c r="D126" s="99"/>
      <c r="E126" s="99"/>
      <c r="F126" s="178">
        <v>1</v>
      </c>
      <c r="G126" s="178">
        <f>AVERAGE(G127:G129)</f>
        <v>0</v>
      </c>
      <c r="H126" s="143"/>
      <c r="I126" s="20"/>
    </row>
    <row r="127" spans="1:9" ht="21" customHeight="1" x14ac:dyDescent="0.2">
      <c r="A127" s="146" t="s">
        <v>257</v>
      </c>
      <c r="B127" s="21"/>
      <c r="C127" s="21"/>
      <c r="D127" s="134"/>
      <c r="E127" s="134"/>
      <c r="F127" s="187">
        <v>0</v>
      </c>
      <c r="G127" s="187">
        <v>0</v>
      </c>
      <c r="H127" s="143"/>
      <c r="I127" s="20"/>
    </row>
    <row r="128" spans="1:9" ht="21" customHeight="1" x14ac:dyDescent="0.2">
      <c r="A128" s="146" t="s">
        <v>258</v>
      </c>
      <c r="B128" s="21"/>
      <c r="C128" s="21"/>
      <c r="D128" s="134"/>
      <c r="E128" s="134"/>
      <c r="F128" s="187">
        <v>0</v>
      </c>
      <c r="G128" s="187">
        <v>0</v>
      </c>
      <c r="H128" s="143"/>
      <c r="I128" s="20"/>
    </row>
    <row r="129" spans="1:9" ht="21" customHeight="1" x14ac:dyDescent="0.2">
      <c r="A129" s="146" t="s">
        <v>259</v>
      </c>
      <c r="B129" s="21"/>
      <c r="C129" s="21"/>
      <c r="D129" s="134"/>
      <c r="E129" s="134"/>
      <c r="F129" s="187">
        <v>0</v>
      </c>
      <c r="G129" s="187">
        <v>0</v>
      </c>
      <c r="H129" s="143"/>
      <c r="I129" s="20"/>
    </row>
    <row r="130" spans="1:9" ht="30" customHeight="1" x14ac:dyDescent="0.2">
      <c r="A130" s="147" t="s">
        <v>146</v>
      </c>
      <c r="B130" s="136" t="s">
        <v>275</v>
      </c>
      <c r="C130" s="21"/>
      <c r="D130" s="99"/>
      <c r="E130" s="99"/>
      <c r="F130" s="178">
        <v>1</v>
      </c>
      <c r="G130" s="178">
        <f>AVERAGE(G131:G133)</f>
        <v>0</v>
      </c>
      <c r="H130" s="143"/>
      <c r="I130" s="20"/>
    </row>
    <row r="131" spans="1:9" ht="21" customHeight="1" x14ac:dyDescent="0.2">
      <c r="A131" s="146" t="s">
        <v>257</v>
      </c>
      <c r="B131" s="21"/>
      <c r="C131" s="21"/>
      <c r="D131" s="134"/>
      <c r="E131" s="134"/>
      <c r="F131" s="187">
        <v>0</v>
      </c>
      <c r="G131" s="187">
        <v>0</v>
      </c>
      <c r="H131" s="143"/>
      <c r="I131" s="20"/>
    </row>
    <row r="132" spans="1:9" ht="21" customHeight="1" x14ac:dyDescent="0.2">
      <c r="A132" s="146" t="s">
        <v>258</v>
      </c>
      <c r="B132" s="21"/>
      <c r="C132" s="21"/>
      <c r="D132" s="134"/>
      <c r="E132" s="134"/>
      <c r="F132" s="187">
        <v>0</v>
      </c>
      <c r="G132" s="187">
        <v>0</v>
      </c>
      <c r="H132" s="143"/>
      <c r="I132" s="20"/>
    </row>
    <row r="133" spans="1:9" ht="21" customHeight="1" x14ac:dyDescent="0.2">
      <c r="A133" s="146" t="s">
        <v>259</v>
      </c>
      <c r="B133" s="21"/>
      <c r="C133" s="21"/>
      <c r="D133" s="134"/>
      <c r="E133" s="134"/>
      <c r="F133" s="187">
        <v>0</v>
      </c>
      <c r="G133" s="187">
        <v>0</v>
      </c>
      <c r="H133" s="143"/>
      <c r="I133" s="20"/>
    </row>
    <row r="134" spans="1:9" ht="30" customHeight="1" x14ac:dyDescent="0.2">
      <c r="A134" s="147" t="s">
        <v>98</v>
      </c>
      <c r="B134" s="130" t="s">
        <v>108</v>
      </c>
      <c r="C134" s="21"/>
      <c r="D134" s="99"/>
      <c r="E134" s="99"/>
      <c r="F134" s="178">
        <v>1</v>
      </c>
      <c r="G134" s="178">
        <f>AVERAGE(G135:G136)</f>
        <v>0</v>
      </c>
      <c r="H134" s="143"/>
      <c r="I134" s="20"/>
    </row>
    <row r="135" spans="1:9" ht="21" customHeight="1" x14ac:dyDescent="0.2">
      <c r="A135" s="146" t="s">
        <v>136</v>
      </c>
      <c r="B135" s="152" t="s">
        <v>276</v>
      </c>
      <c r="C135" s="21"/>
      <c r="D135" s="134"/>
      <c r="E135" s="134"/>
      <c r="F135" s="187">
        <v>0</v>
      </c>
      <c r="G135" s="187">
        <v>0</v>
      </c>
      <c r="H135" s="143"/>
      <c r="I135" s="20"/>
    </row>
    <row r="136" spans="1:9" ht="21" customHeight="1" x14ac:dyDescent="0.2">
      <c r="A136" s="146" t="s">
        <v>137</v>
      </c>
      <c r="B136" s="152" t="s">
        <v>263</v>
      </c>
      <c r="C136" s="21"/>
      <c r="D136" s="134"/>
      <c r="E136" s="134"/>
      <c r="F136" s="187">
        <v>0</v>
      </c>
      <c r="G136" s="187">
        <v>0</v>
      </c>
      <c r="H136" s="143"/>
      <c r="I136" s="20"/>
    </row>
    <row r="137" spans="1:9" ht="30" customHeight="1" x14ac:dyDescent="0.2">
      <c r="A137" s="147" t="s">
        <v>99</v>
      </c>
      <c r="B137" s="136" t="s">
        <v>272</v>
      </c>
      <c r="C137" s="21"/>
      <c r="D137" s="99"/>
      <c r="E137" s="99"/>
      <c r="F137" s="178">
        <v>1</v>
      </c>
      <c r="G137" s="178">
        <f>AVERAGE(G138)</f>
        <v>0</v>
      </c>
      <c r="H137" s="143"/>
      <c r="I137" s="20"/>
    </row>
    <row r="138" spans="1:9" ht="21" customHeight="1" x14ac:dyDescent="0.2">
      <c r="A138" s="146" t="s">
        <v>144</v>
      </c>
      <c r="B138" s="152" t="s">
        <v>188</v>
      </c>
      <c r="C138" s="21"/>
      <c r="D138" s="134"/>
      <c r="E138" s="134"/>
      <c r="F138" s="187">
        <v>0</v>
      </c>
      <c r="G138" s="187">
        <v>0</v>
      </c>
      <c r="H138" s="143"/>
      <c r="I138" s="20"/>
    </row>
    <row r="139" spans="1:9" ht="30" customHeight="1" x14ac:dyDescent="0.2">
      <c r="A139" s="147" t="s">
        <v>100</v>
      </c>
      <c r="B139" s="136" t="s">
        <v>110</v>
      </c>
      <c r="C139" s="21"/>
      <c r="D139" s="99"/>
      <c r="E139" s="99"/>
      <c r="F139" s="178">
        <v>1</v>
      </c>
      <c r="G139" s="178">
        <f>AVERAGE(G140)</f>
        <v>0</v>
      </c>
      <c r="H139" s="143"/>
      <c r="I139" s="20"/>
    </row>
    <row r="140" spans="1:9" ht="21" customHeight="1" x14ac:dyDescent="0.2">
      <c r="A140" s="146" t="s">
        <v>147</v>
      </c>
      <c r="B140" s="152" t="s">
        <v>278</v>
      </c>
      <c r="C140" s="21"/>
      <c r="D140" s="134"/>
      <c r="E140" s="134"/>
      <c r="F140" s="187">
        <v>0</v>
      </c>
      <c r="G140" s="187">
        <v>0</v>
      </c>
      <c r="H140" s="143"/>
      <c r="I140" s="20"/>
    </row>
    <row r="141" spans="1:9" ht="14.25" customHeight="1" x14ac:dyDescent="0.2"/>
    <row r="142" spans="1:9" ht="14.25" customHeight="1" x14ac:dyDescent="0.2"/>
    <row r="143" spans="1:9" ht="14.25" customHeight="1" x14ac:dyDescent="0.2"/>
    <row r="144" spans="1:9"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row r="1001" ht="14.25" customHeight="1" x14ac:dyDescent="0.2"/>
    <row r="1002" ht="14.25" customHeight="1" x14ac:dyDescent="0.2"/>
    <row r="1048529" ht="12.75" customHeight="1" x14ac:dyDescent="0.2"/>
    <row r="1048530" ht="12.75" customHeight="1" x14ac:dyDescent="0.2"/>
    <row r="1048531" ht="12.75" customHeight="1" x14ac:dyDescent="0.2"/>
    <row r="1048532" ht="12.75" customHeight="1" x14ac:dyDescent="0.2"/>
    <row r="1048533" ht="12.75" customHeight="1" x14ac:dyDescent="0.2"/>
    <row r="1048534" ht="12.75" customHeight="1" x14ac:dyDescent="0.2"/>
    <row r="1048535" ht="12.75" customHeight="1" x14ac:dyDescent="0.2"/>
    <row r="1048536" ht="12.75" customHeight="1" x14ac:dyDescent="0.2"/>
    <row r="1048537" ht="12.75" customHeight="1" x14ac:dyDescent="0.2"/>
    <row r="1048538" ht="12.75" customHeight="1" x14ac:dyDescent="0.2"/>
    <row r="1048539" ht="12.75" customHeight="1" x14ac:dyDescent="0.2"/>
    <row r="1048540" ht="12.75" customHeight="1" x14ac:dyDescent="0.2"/>
    <row r="1048541" ht="12.75" customHeight="1" x14ac:dyDescent="0.2"/>
    <row r="1048542" ht="12.75" customHeight="1" x14ac:dyDescent="0.2"/>
    <row r="1048543" ht="12.75" customHeight="1" x14ac:dyDescent="0.2"/>
    <row r="1048544" ht="12.75" customHeight="1" x14ac:dyDescent="0.2"/>
    <row r="1048545" ht="12.75" customHeight="1" x14ac:dyDescent="0.2"/>
    <row r="1048546" ht="12.75" customHeight="1" x14ac:dyDescent="0.2"/>
    <row r="1048547" ht="12.75" customHeight="1" x14ac:dyDescent="0.2"/>
    <row r="1048548" ht="12.75" customHeight="1" x14ac:dyDescent="0.2"/>
    <row r="1048549" ht="12.75" customHeight="1" x14ac:dyDescent="0.2"/>
    <row r="1048550" ht="12.75" customHeight="1" x14ac:dyDescent="0.2"/>
    <row r="1048551" ht="12.75" customHeight="1" x14ac:dyDescent="0.2"/>
    <row r="1048552" ht="12.75" customHeight="1" x14ac:dyDescent="0.2"/>
    <row r="1048553" ht="12.75" customHeight="1" x14ac:dyDescent="0.2"/>
    <row r="1048554" ht="12.75" customHeight="1" x14ac:dyDescent="0.2"/>
    <row r="1048555" ht="12.75" customHeight="1" x14ac:dyDescent="0.2"/>
    <row r="1048556" ht="12.75" customHeight="1" x14ac:dyDescent="0.2"/>
    <row r="1048557" ht="12.75" customHeight="1" x14ac:dyDescent="0.2"/>
    <row r="1048558" ht="12.75" customHeight="1" x14ac:dyDescent="0.2"/>
    <row r="1048559" ht="12.75" customHeight="1" x14ac:dyDescent="0.2"/>
    <row r="1048560" ht="12.75" customHeight="1" x14ac:dyDescent="0.2"/>
    <row r="1048561" ht="12.75" customHeight="1" x14ac:dyDescent="0.2"/>
    <row r="1048562" ht="12.75" customHeight="1" x14ac:dyDescent="0.2"/>
    <row r="1048563" ht="12.75" customHeight="1" x14ac:dyDescent="0.2"/>
    <row r="1048564" ht="12.75" customHeight="1" x14ac:dyDescent="0.2"/>
    <row r="1048565" ht="12.75" customHeight="1" x14ac:dyDescent="0.2"/>
    <row r="1048566" ht="12.75" customHeight="1" x14ac:dyDescent="0.2"/>
    <row r="1048567" ht="12.75" customHeight="1" x14ac:dyDescent="0.2"/>
    <row r="1048568" ht="12.75" customHeight="1" x14ac:dyDescent="0.2"/>
    <row r="1048569" ht="12.75" customHeight="1" x14ac:dyDescent="0.2"/>
    <row r="1048570" ht="12.75" customHeight="1" x14ac:dyDescent="0.2"/>
    <row r="1048571" ht="12.75" customHeight="1" x14ac:dyDescent="0.2"/>
  </sheetData>
  <autoFilter ref="C1:C1002" xr:uid="{00000000-0009-0000-0000-000002000000}"/>
  <pageMargins left="0.74791666666666701" right="0.74791666666666701" top="0.98402777777777795" bottom="0.98402777777777795" header="0.51180555555555496" footer="0.51180555555555496"/>
  <pageSetup firstPageNumber="0" orientation="portrait" horizontalDpi="0" verticalDpi="0" r:id="rId1"/>
  <ignoredErrors>
    <ignoredError sqref="G11 G16 G19 G22 G26"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048575"/>
  <sheetViews>
    <sheetView zoomScaleNormal="100" workbookViewId="0">
      <pane ySplit="1" topLeftCell="A2" activePane="bottomLeft" state="frozen"/>
      <selection pane="bottomLeft"/>
    </sheetView>
  </sheetViews>
  <sheetFormatPr baseColWidth="10" defaultColWidth="9.140625" defaultRowHeight="12.75" x14ac:dyDescent="0.2"/>
  <cols>
    <col min="1" max="1" width="16.85546875"/>
    <col min="2" max="2" width="23.7109375" customWidth="1"/>
    <col min="3" max="3" width="23"/>
    <col min="4" max="5" width="13.7109375" customWidth="1"/>
    <col min="6" max="6" width="15.7109375"/>
    <col min="7" max="9" width="38.7109375" customWidth="1"/>
    <col min="10" max="10" width="23.28515625" customWidth="1"/>
    <col min="11" max="11" width="23.28515625"/>
    <col min="12" max="12" width="23.28515625" customWidth="1"/>
    <col min="13" max="13" width="16"/>
    <col min="14" max="18" width="11.28515625"/>
    <col min="19" max="28" width="9.85546875"/>
  </cols>
  <sheetData>
    <row r="1" spans="1:28" ht="42" customHeight="1" x14ac:dyDescent="0.2">
      <c r="A1" s="18" t="s">
        <v>13</v>
      </c>
      <c r="B1" s="18" t="s">
        <v>48</v>
      </c>
      <c r="C1" s="18" t="s">
        <v>68</v>
      </c>
      <c r="D1" s="15" t="s">
        <v>24</v>
      </c>
      <c r="E1" s="18" t="s">
        <v>25</v>
      </c>
      <c r="F1" s="25" t="s">
        <v>27</v>
      </c>
      <c r="G1" s="15" t="s">
        <v>79</v>
      </c>
      <c r="H1" s="15" t="s">
        <v>80</v>
      </c>
      <c r="I1" s="15" t="s">
        <v>81</v>
      </c>
      <c r="J1" s="12"/>
      <c r="L1" s="13"/>
      <c r="M1" s="8"/>
      <c r="N1" s="8"/>
      <c r="O1" s="8"/>
      <c r="P1" s="13"/>
      <c r="Q1" s="13"/>
      <c r="R1" s="13"/>
      <c r="S1" s="13"/>
      <c r="T1" s="13"/>
      <c r="U1" s="13"/>
      <c r="V1" s="13"/>
      <c r="W1" s="13"/>
      <c r="X1" s="13"/>
      <c r="Y1" s="13"/>
      <c r="Z1" s="13"/>
      <c r="AA1" s="13"/>
      <c r="AB1" s="13"/>
    </row>
    <row r="2" spans="1:28" ht="18" customHeight="1" x14ac:dyDescent="0.2">
      <c r="A2" s="26" t="s">
        <v>30</v>
      </c>
      <c r="B2" s="27"/>
      <c r="C2" s="28"/>
      <c r="D2" s="29"/>
      <c r="E2" s="29"/>
      <c r="F2" s="30"/>
      <c r="G2" s="19"/>
      <c r="H2" s="19"/>
      <c r="I2" s="19"/>
      <c r="J2" s="14"/>
      <c r="K2" s="8"/>
      <c r="L2" s="13"/>
      <c r="M2" s="8"/>
      <c r="N2" s="8"/>
      <c r="O2" s="8"/>
      <c r="P2" s="13"/>
      <c r="Q2" s="13"/>
      <c r="R2" s="13"/>
      <c r="S2" s="13"/>
      <c r="T2" s="13"/>
      <c r="U2" s="13"/>
      <c r="V2" s="13"/>
      <c r="W2" s="13"/>
      <c r="X2" s="13"/>
      <c r="Y2" s="13"/>
      <c r="Z2" s="13"/>
      <c r="AA2" s="13"/>
      <c r="AB2" s="13"/>
    </row>
    <row r="3" spans="1:28" ht="27" customHeight="1" x14ac:dyDescent="0.2">
      <c r="A3" s="41" t="s">
        <v>31</v>
      </c>
      <c r="B3" s="42" t="s">
        <v>58</v>
      </c>
      <c r="C3" s="43" t="s">
        <v>62</v>
      </c>
      <c r="D3" s="44" t="s">
        <v>55</v>
      </c>
      <c r="E3" s="44" t="s">
        <v>77</v>
      </c>
      <c r="F3" s="45">
        <v>0</v>
      </c>
      <c r="G3" s="60"/>
      <c r="H3" s="60"/>
      <c r="I3" s="60"/>
      <c r="J3" s="14"/>
      <c r="K3" s="8"/>
      <c r="L3" s="13"/>
      <c r="M3" s="8"/>
      <c r="N3" s="8"/>
      <c r="O3" s="8"/>
      <c r="P3" s="13"/>
      <c r="Q3" s="13"/>
      <c r="R3" s="13"/>
      <c r="S3" s="13"/>
      <c r="T3" s="13"/>
      <c r="U3" s="13"/>
      <c r="V3" s="13"/>
      <c r="W3" s="13"/>
      <c r="X3" s="13"/>
      <c r="Y3" s="13"/>
      <c r="Z3" s="13"/>
      <c r="AA3" s="13"/>
      <c r="AB3" s="13"/>
    </row>
    <row r="4" spans="1:28" ht="27" customHeight="1" x14ac:dyDescent="0.2">
      <c r="A4" s="54" t="s">
        <v>32</v>
      </c>
      <c r="B4" s="55" t="s">
        <v>60</v>
      </c>
      <c r="C4" s="58" t="s">
        <v>154</v>
      </c>
      <c r="D4" s="56" t="s">
        <v>55</v>
      </c>
      <c r="E4" s="56" t="s">
        <v>74</v>
      </c>
      <c r="F4" s="59">
        <v>0.1</v>
      </c>
      <c r="G4" s="60" t="s">
        <v>156</v>
      </c>
      <c r="H4" s="60"/>
      <c r="I4" s="60"/>
      <c r="J4" s="14"/>
      <c r="K4" s="8"/>
      <c r="L4" s="13"/>
      <c r="M4" s="8"/>
      <c r="N4" s="8"/>
      <c r="O4" s="8"/>
      <c r="P4" s="13"/>
      <c r="Q4" s="13"/>
      <c r="R4" s="13"/>
      <c r="S4" s="13"/>
      <c r="T4" s="13"/>
      <c r="U4" s="13"/>
      <c r="V4" s="13"/>
      <c r="W4" s="13"/>
      <c r="X4" s="13"/>
      <c r="Y4" s="13"/>
      <c r="Z4" s="13"/>
      <c r="AA4" s="13"/>
      <c r="AB4" s="13"/>
    </row>
    <row r="5" spans="1:28" ht="27" customHeight="1" x14ac:dyDescent="0.2">
      <c r="A5" s="54" t="s">
        <v>61</v>
      </c>
      <c r="B5" s="55" t="s">
        <v>59</v>
      </c>
      <c r="C5" s="58" t="s">
        <v>62</v>
      </c>
      <c r="D5" s="56" t="s">
        <v>55</v>
      </c>
      <c r="E5" s="56" t="s">
        <v>63</v>
      </c>
      <c r="F5" s="59">
        <v>0.02</v>
      </c>
      <c r="G5" s="60" t="s">
        <v>78</v>
      </c>
      <c r="H5" s="60"/>
      <c r="I5" s="60"/>
      <c r="J5" s="14"/>
      <c r="K5" s="8"/>
      <c r="L5" s="13"/>
      <c r="M5" s="8"/>
      <c r="N5" s="8"/>
      <c r="O5" s="8"/>
      <c r="P5" s="13"/>
      <c r="Q5" s="13"/>
      <c r="R5" s="13"/>
      <c r="S5" s="13"/>
      <c r="T5" s="13"/>
      <c r="U5" s="13"/>
      <c r="V5" s="13"/>
      <c r="W5" s="13"/>
      <c r="X5" s="13"/>
      <c r="Y5" s="13"/>
      <c r="Z5" s="13"/>
      <c r="AA5" s="13"/>
      <c r="AB5" s="13"/>
    </row>
    <row r="6" spans="1:28" ht="27" customHeight="1" x14ac:dyDescent="0.2">
      <c r="A6" s="31"/>
      <c r="B6" s="32"/>
      <c r="C6" s="33"/>
      <c r="D6" s="34"/>
      <c r="E6" s="34"/>
      <c r="F6" s="35"/>
      <c r="G6" s="60"/>
      <c r="H6" s="60"/>
      <c r="I6" s="60"/>
      <c r="J6" s="14"/>
      <c r="K6" s="8"/>
      <c r="L6" s="13"/>
      <c r="M6" s="8"/>
      <c r="N6" s="8"/>
      <c r="O6" s="8"/>
      <c r="P6" s="13"/>
      <c r="Q6" s="13"/>
      <c r="R6" s="13"/>
      <c r="S6" s="13"/>
      <c r="T6" s="13"/>
      <c r="U6" s="13"/>
      <c r="V6" s="13"/>
      <c r="W6" s="13"/>
      <c r="X6" s="13"/>
      <c r="Y6" s="13"/>
      <c r="Z6" s="13"/>
      <c r="AA6" s="13"/>
      <c r="AB6" s="13"/>
    </row>
    <row r="7" spans="1:28" ht="18" customHeight="1" x14ac:dyDescent="0.2">
      <c r="A7" s="26" t="s">
        <v>33</v>
      </c>
      <c r="B7" s="36"/>
      <c r="C7" s="28"/>
      <c r="D7" s="28"/>
      <c r="E7" s="28"/>
      <c r="F7" s="28"/>
      <c r="G7" s="60"/>
      <c r="H7" s="60"/>
      <c r="I7" s="60"/>
      <c r="J7" s="14"/>
      <c r="K7" s="8"/>
      <c r="L7" s="13"/>
      <c r="M7" s="8"/>
      <c r="N7" s="8"/>
      <c r="O7" s="8"/>
      <c r="P7" s="13"/>
      <c r="Q7" s="13"/>
      <c r="R7" s="13"/>
      <c r="S7" s="13"/>
      <c r="T7" s="13"/>
      <c r="U7" s="13"/>
      <c r="V7" s="13"/>
      <c r="W7" s="13"/>
      <c r="X7" s="13"/>
      <c r="Y7" s="13"/>
      <c r="Z7" s="13"/>
      <c r="AA7" s="13"/>
      <c r="AB7" s="13"/>
    </row>
    <row r="8" spans="1:28" ht="27" customHeight="1" x14ac:dyDescent="0.2">
      <c r="A8" s="37" t="s">
        <v>34</v>
      </c>
      <c r="B8" s="57" t="s">
        <v>65</v>
      </c>
      <c r="C8" s="47" t="s">
        <v>155</v>
      </c>
      <c r="D8" s="38" t="s">
        <v>66</v>
      </c>
      <c r="E8" s="38" t="s">
        <v>66</v>
      </c>
      <c r="F8" s="48">
        <v>1</v>
      </c>
      <c r="G8" s="60"/>
      <c r="H8" s="60"/>
      <c r="I8" s="60"/>
      <c r="J8" s="14"/>
      <c r="K8" s="8"/>
      <c r="L8" s="8"/>
      <c r="M8" s="8"/>
      <c r="N8" s="8"/>
      <c r="O8" s="8"/>
      <c r="P8" s="13"/>
      <c r="Q8" s="13"/>
      <c r="R8" s="13"/>
      <c r="S8" s="13"/>
      <c r="T8" s="13"/>
      <c r="U8" s="13"/>
      <c r="V8" s="13"/>
      <c r="W8" s="13"/>
      <c r="X8" s="13"/>
      <c r="Y8" s="13"/>
      <c r="Z8" s="13"/>
      <c r="AA8" s="13"/>
      <c r="AB8" s="13"/>
    </row>
    <row r="9" spans="1:28" ht="27" customHeight="1" x14ac:dyDescent="0.2">
      <c r="A9" s="41" t="s">
        <v>35</v>
      </c>
      <c r="B9" s="42" t="s">
        <v>69</v>
      </c>
      <c r="C9" s="43" t="s">
        <v>155</v>
      </c>
      <c r="D9" s="44" t="s">
        <v>51</v>
      </c>
      <c r="E9" s="44" t="s">
        <v>51</v>
      </c>
      <c r="F9" s="45">
        <v>0</v>
      </c>
      <c r="G9" s="60"/>
      <c r="H9" s="60"/>
      <c r="I9" s="60"/>
      <c r="J9" s="14"/>
      <c r="K9" s="8"/>
      <c r="L9" s="8"/>
      <c r="M9" s="8"/>
      <c r="N9" s="8"/>
      <c r="O9" s="8"/>
      <c r="P9" s="13"/>
      <c r="Q9" s="13"/>
      <c r="R9" s="13"/>
      <c r="S9" s="13"/>
      <c r="T9" s="13"/>
      <c r="U9" s="13"/>
      <c r="V9" s="13"/>
      <c r="W9" s="13"/>
      <c r="X9" s="13"/>
      <c r="Y9" s="13"/>
      <c r="Z9" s="13"/>
      <c r="AA9" s="13"/>
      <c r="AB9" s="13"/>
    </row>
    <row r="10" spans="1:28" ht="27" customHeight="1" x14ac:dyDescent="0.2">
      <c r="A10" s="41" t="s">
        <v>67</v>
      </c>
      <c r="B10" s="42" t="s">
        <v>73</v>
      </c>
      <c r="C10" s="43" t="s">
        <v>155</v>
      </c>
      <c r="D10" s="44" t="s">
        <v>75</v>
      </c>
      <c r="E10" s="44" t="s">
        <v>76</v>
      </c>
      <c r="F10" s="45">
        <v>0</v>
      </c>
      <c r="G10" s="60"/>
      <c r="H10" s="60"/>
      <c r="I10" s="60"/>
      <c r="J10" s="14"/>
      <c r="K10" s="8"/>
      <c r="L10" s="8"/>
      <c r="M10" s="8"/>
      <c r="N10" s="8"/>
      <c r="O10" s="8"/>
      <c r="P10" s="13"/>
      <c r="Q10" s="13"/>
      <c r="R10" s="13"/>
      <c r="S10" s="13"/>
      <c r="T10" s="13"/>
      <c r="U10" s="13"/>
      <c r="V10" s="13"/>
      <c r="W10" s="13"/>
      <c r="X10" s="13"/>
      <c r="Y10" s="13"/>
      <c r="Z10" s="13"/>
      <c r="AA10" s="13"/>
      <c r="AB10" s="13"/>
    </row>
    <row r="11" spans="1:28" ht="27" customHeight="1" x14ac:dyDescent="0.2">
      <c r="A11" s="41" t="s">
        <v>72</v>
      </c>
      <c r="B11" s="42" t="s">
        <v>70</v>
      </c>
      <c r="C11" s="43" t="s">
        <v>155</v>
      </c>
      <c r="D11" s="44" t="s">
        <v>71</v>
      </c>
      <c r="E11" s="44" t="s">
        <v>71</v>
      </c>
      <c r="F11" s="45">
        <v>0</v>
      </c>
      <c r="G11" s="60"/>
      <c r="H11" s="60"/>
      <c r="I11" s="60"/>
      <c r="J11" s="14"/>
      <c r="K11" s="8"/>
      <c r="L11" s="8"/>
      <c r="M11" s="8"/>
      <c r="N11" s="8"/>
      <c r="O11" s="8"/>
      <c r="P11" s="13"/>
      <c r="Q11" s="13"/>
      <c r="R11" s="13"/>
      <c r="S11" s="13"/>
      <c r="T11" s="13"/>
      <c r="U11" s="13"/>
      <c r="V11" s="13"/>
      <c r="W11" s="13"/>
      <c r="X11" s="13"/>
      <c r="Y11" s="13"/>
      <c r="Z11" s="13"/>
      <c r="AA11" s="13"/>
      <c r="AB11" s="13"/>
    </row>
    <row r="12" spans="1:28" ht="27" customHeight="1" x14ac:dyDescent="0.2">
      <c r="A12" s="39"/>
      <c r="B12" s="39"/>
      <c r="C12" s="39"/>
      <c r="D12" s="34"/>
      <c r="E12" s="34"/>
      <c r="F12" s="40"/>
      <c r="G12" s="60"/>
      <c r="H12" s="60"/>
      <c r="I12" s="60"/>
      <c r="J12" s="14"/>
      <c r="K12" s="8"/>
      <c r="L12" s="8"/>
      <c r="M12" s="8"/>
      <c r="N12" s="8"/>
      <c r="O12" s="8"/>
      <c r="P12" s="13"/>
      <c r="Q12" s="13"/>
      <c r="R12" s="13"/>
      <c r="S12" s="13"/>
      <c r="T12" s="13"/>
      <c r="U12" s="13"/>
      <c r="V12" s="13"/>
      <c r="W12" s="13"/>
      <c r="X12" s="13"/>
      <c r="Y12" s="13"/>
      <c r="Z12" s="13"/>
      <c r="AA12" s="13"/>
      <c r="AB12" s="13"/>
    </row>
    <row r="13" spans="1:28" ht="27" customHeight="1" x14ac:dyDescent="0.2">
      <c r="A13" s="26" t="s">
        <v>47</v>
      </c>
      <c r="B13" s="36"/>
      <c r="C13" s="28"/>
      <c r="D13" s="28"/>
      <c r="E13" s="28"/>
      <c r="F13" s="28"/>
      <c r="G13" s="60"/>
      <c r="H13" s="60"/>
      <c r="I13" s="60"/>
      <c r="J13" s="14"/>
      <c r="K13" s="8"/>
      <c r="L13" s="13"/>
      <c r="M13" s="8"/>
      <c r="N13" s="8"/>
      <c r="O13" s="8"/>
      <c r="P13" s="13"/>
      <c r="Q13" s="13"/>
      <c r="R13" s="13"/>
      <c r="S13" s="13"/>
      <c r="T13" s="13"/>
      <c r="U13" s="13"/>
      <c r="V13" s="13"/>
      <c r="W13" s="13"/>
      <c r="X13" s="13"/>
      <c r="Y13" s="13"/>
      <c r="Z13" s="13"/>
      <c r="AA13" s="13"/>
      <c r="AB13" s="13"/>
    </row>
    <row r="14" spans="1:28" ht="27" customHeight="1" x14ac:dyDescent="0.2">
      <c r="A14" s="37" t="s">
        <v>36</v>
      </c>
      <c r="B14" s="46" t="s">
        <v>49</v>
      </c>
      <c r="C14" s="47" t="s">
        <v>155</v>
      </c>
      <c r="D14" s="38" t="s">
        <v>52</v>
      </c>
      <c r="E14" s="38" t="s">
        <v>53</v>
      </c>
      <c r="F14" s="48">
        <v>1</v>
      </c>
      <c r="G14" s="60" t="s">
        <v>57</v>
      </c>
      <c r="H14" s="60"/>
      <c r="I14" s="60"/>
      <c r="J14" s="14"/>
      <c r="K14" s="8"/>
      <c r="L14" s="13"/>
      <c r="M14" s="8"/>
      <c r="N14" s="8"/>
      <c r="O14" s="8"/>
      <c r="P14" s="13"/>
      <c r="Q14" s="13"/>
      <c r="R14" s="13"/>
      <c r="S14" s="13"/>
      <c r="T14" s="13"/>
      <c r="U14" s="13"/>
      <c r="V14" s="13"/>
      <c r="W14" s="13"/>
      <c r="X14" s="13"/>
      <c r="Y14" s="13"/>
      <c r="Z14" s="13"/>
      <c r="AA14" s="13"/>
      <c r="AB14" s="13"/>
    </row>
    <row r="15" spans="1:28" ht="27" customHeight="1" x14ac:dyDescent="0.2">
      <c r="A15" s="41" t="s">
        <v>37</v>
      </c>
      <c r="B15" s="42" t="s">
        <v>50</v>
      </c>
      <c r="C15" s="43" t="s">
        <v>155</v>
      </c>
      <c r="D15" s="44" t="s">
        <v>54</v>
      </c>
      <c r="E15" s="44" t="s">
        <v>55</v>
      </c>
      <c r="F15" s="45">
        <v>0.8</v>
      </c>
      <c r="G15" s="60" t="s">
        <v>57</v>
      </c>
      <c r="H15" s="60"/>
      <c r="I15" s="60"/>
      <c r="J15" s="14"/>
      <c r="K15" s="8"/>
      <c r="L15" s="13"/>
      <c r="M15" s="8"/>
      <c r="N15" s="8"/>
      <c r="O15" s="8"/>
      <c r="P15" s="13"/>
      <c r="Q15" s="13"/>
      <c r="R15" s="13"/>
      <c r="S15" s="13"/>
      <c r="T15" s="13"/>
      <c r="U15" s="13"/>
      <c r="V15" s="13"/>
      <c r="W15" s="13"/>
      <c r="X15" s="13"/>
      <c r="Y15" s="13"/>
      <c r="Z15" s="13"/>
      <c r="AA15" s="13"/>
      <c r="AB15" s="13"/>
    </row>
    <row r="16" spans="1:28" ht="27" customHeight="1" x14ac:dyDescent="0.2">
      <c r="A16" s="37" t="s">
        <v>38</v>
      </c>
      <c r="B16" s="46" t="s">
        <v>64</v>
      </c>
      <c r="C16" s="47" t="s">
        <v>155</v>
      </c>
      <c r="D16" s="38" t="s">
        <v>54</v>
      </c>
      <c r="E16" s="38" t="s">
        <v>56</v>
      </c>
      <c r="F16" s="48">
        <v>1</v>
      </c>
      <c r="G16" s="60" t="s">
        <v>57</v>
      </c>
      <c r="H16" s="60"/>
      <c r="I16" s="60"/>
      <c r="J16" s="14"/>
      <c r="K16" s="8"/>
      <c r="L16" s="13"/>
      <c r="M16" s="8"/>
      <c r="N16" s="8"/>
      <c r="O16" s="8"/>
      <c r="P16" s="13"/>
      <c r="Q16" s="13"/>
      <c r="R16" s="13"/>
      <c r="S16" s="13"/>
      <c r="T16" s="13"/>
      <c r="U16" s="13"/>
      <c r="V16" s="13"/>
      <c r="W16" s="13"/>
      <c r="X16" s="13"/>
      <c r="Y16" s="13"/>
      <c r="Z16" s="13"/>
      <c r="AA16" s="13"/>
      <c r="AB16" s="13"/>
    </row>
    <row r="17" spans="1:28" ht="27" customHeight="1" x14ac:dyDescent="0.2">
      <c r="A17" s="39"/>
      <c r="B17" s="32"/>
      <c r="C17" s="49"/>
      <c r="D17" s="34"/>
      <c r="E17" s="34"/>
      <c r="F17" s="50"/>
      <c r="G17" s="60"/>
      <c r="H17" s="60"/>
      <c r="I17" s="60"/>
      <c r="J17" s="14"/>
      <c r="K17" s="8"/>
      <c r="L17" s="13"/>
      <c r="M17" s="8"/>
      <c r="N17" s="8"/>
      <c r="O17" s="8"/>
      <c r="P17" s="13"/>
      <c r="Q17" s="13"/>
      <c r="R17" s="13"/>
      <c r="S17" s="13"/>
      <c r="T17" s="13"/>
      <c r="U17" s="13"/>
      <c r="V17" s="13"/>
      <c r="W17" s="13"/>
      <c r="X17" s="13"/>
      <c r="Y17" s="13"/>
      <c r="Z17" s="13"/>
      <c r="AA17" s="13"/>
      <c r="AB17" s="13"/>
    </row>
    <row r="1048570" ht="12.75" customHeight="1" x14ac:dyDescent="0.2"/>
    <row r="1048571" ht="12.75" customHeight="1" x14ac:dyDescent="0.2"/>
    <row r="1048572" ht="12.75" customHeight="1" x14ac:dyDescent="0.2"/>
    <row r="1048573" ht="12.75" customHeight="1" x14ac:dyDescent="0.2"/>
    <row r="1048574" ht="12.75" customHeight="1" x14ac:dyDescent="0.2"/>
    <row r="1048575" ht="12.75" customHeight="1" x14ac:dyDescent="0.2"/>
  </sheetData>
  <pageMargins left="0.74791666666666701" right="0.74791666666666701" top="0.98402777777777795" bottom="0.9840277777777779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26</TotalTim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General</vt:lpstr>
      <vt:lpstr>Gantt</vt:lpstr>
      <vt:lpstr>Planificación</vt:lpstr>
      <vt:lpstr>Administración</vt:lpstr>
      <vt:lpstr>Planificación!_FilterDatabase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Matias</dc:creator>
  <dc:description/>
  <cp:lastModifiedBy>Matias</cp:lastModifiedBy>
  <cp:revision>14</cp:revision>
  <dcterms:created xsi:type="dcterms:W3CDTF">2018-11-10T00:39:46Z</dcterms:created>
  <dcterms:modified xsi:type="dcterms:W3CDTF">2018-11-10T02:55:33Z</dcterms:modified>
  <dc:language>en-US</dc:language>
</cp:coreProperties>
</file>