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Ryan Cascarano\Documents\Thesis 17-18\breakthrough curve analysis\May Breakthroughs Final\"/>
    </mc:Choice>
  </mc:AlternateContent>
  <xr:revisionPtr revIDLastSave="0" documentId="13_ncr:1_{465AA0D4-9F13-4E08-B185-D6ACAA732F89}" xr6:coauthVersionLast="33" xr6:coauthVersionMax="33" xr10:uidLastSave="{00000000-0000-0000-0000-000000000000}"/>
  <bookViews>
    <workbookView xWindow="0" yWindow="0" windowWidth="23880" windowHeight="17235" activeTab="1" xr2:uid="{00000000-000D-0000-FFFF-FFFF00000000}"/>
  </bookViews>
  <sheets>
    <sheet name="mass_breakthroughs" sheetId="1" r:id="rId1"/>
    <sheet name="mass_breakthroughs - gainadjust" sheetId="6" r:id="rId2"/>
    <sheet name="flux_issue" sheetId="5" r:id="rId3"/>
  </sheets>
  <definedNames>
    <definedName name="solver_adj" localSheetId="0" hidden="1">mass_breakthroughs!$V$4,mass_breakthroughs!$V$7</definedName>
    <definedName name="solver_adj" localSheetId="1" hidden="1">'mass_breakthroughs - gainadjust'!$V$4,'mass_breakthroughs - gainadjust'!$V$7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mass_breakthroughs!$S$4</definedName>
    <definedName name="solver_opt" localSheetId="1" hidden="1">'mass_breakthroughs - gainadjust'!$S$4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79017"/>
</workbook>
</file>

<file path=xl/calcChain.xml><?xml version="1.0" encoding="utf-8"?>
<calcChain xmlns="http://schemas.openxmlformats.org/spreadsheetml/2006/main">
  <c r="E5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F400" i="6" s="1"/>
  <c r="E401" i="6"/>
  <c r="E402" i="6"/>
  <c r="E403" i="6"/>
  <c r="E404" i="6"/>
  <c r="F404" i="6" s="1"/>
  <c r="E405" i="6"/>
  <c r="E406" i="6"/>
  <c r="E407" i="6"/>
  <c r="E408" i="6"/>
  <c r="F408" i="6" s="1"/>
  <c r="E409" i="6"/>
  <c r="E410" i="6"/>
  <c r="E411" i="6"/>
  <c r="E412" i="6"/>
  <c r="F412" i="6" s="1"/>
  <c r="E413" i="6"/>
  <c r="E414" i="6"/>
  <c r="E415" i="6"/>
  <c r="E416" i="6"/>
  <c r="F416" i="6" s="1"/>
  <c r="E417" i="6"/>
  <c r="E418" i="6"/>
  <c r="E419" i="6"/>
  <c r="E420" i="6"/>
  <c r="F420" i="6" s="1"/>
  <c r="E421" i="6"/>
  <c r="E422" i="6"/>
  <c r="E423" i="6"/>
  <c r="E424" i="6"/>
  <c r="F424" i="6" s="1"/>
  <c r="E425" i="6"/>
  <c r="E426" i="6"/>
  <c r="E427" i="6"/>
  <c r="E428" i="6"/>
  <c r="F428" i="6" s="1"/>
  <c r="E429" i="6"/>
  <c r="E430" i="6"/>
  <c r="E431" i="6"/>
  <c r="E432" i="6"/>
  <c r="F432" i="6" s="1"/>
  <c r="E433" i="6"/>
  <c r="E434" i="6"/>
  <c r="E435" i="6"/>
  <c r="E436" i="6"/>
  <c r="E437" i="6"/>
  <c r="E438" i="6"/>
  <c r="E439" i="6"/>
  <c r="E440" i="6"/>
  <c r="F440" i="6" s="1"/>
  <c r="E441" i="6"/>
  <c r="E442" i="6"/>
  <c r="E443" i="6"/>
  <c r="E444" i="6"/>
  <c r="F444" i="6" s="1"/>
  <c r="E445" i="6"/>
  <c r="E446" i="6"/>
  <c r="E447" i="6"/>
  <c r="E448" i="6"/>
  <c r="F448" i="6" s="1"/>
  <c r="E449" i="6"/>
  <c r="E450" i="6"/>
  <c r="E451" i="6"/>
  <c r="E452" i="6"/>
  <c r="F452" i="6" s="1"/>
  <c r="E453" i="6"/>
  <c r="E454" i="6"/>
  <c r="E455" i="6"/>
  <c r="E456" i="6"/>
  <c r="F456" i="6" s="1"/>
  <c r="E457" i="6"/>
  <c r="E458" i="6"/>
  <c r="E459" i="6"/>
  <c r="E460" i="6"/>
  <c r="F460" i="6" s="1"/>
  <c r="E461" i="6"/>
  <c r="E462" i="6"/>
  <c r="E463" i="6"/>
  <c r="E464" i="6"/>
  <c r="F464" i="6" s="1"/>
  <c r="E465" i="6"/>
  <c r="E466" i="6"/>
  <c r="E467" i="6"/>
  <c r="E468" i="6"/>
  <c r="F468" i="6" s="1"/>
  <c r="E469" i="6"/>
  <c r="E470" i="6"/>
  <c r="E471" i="6"/>
  <c r="E472" i="6"/>
  <c r="F472" i="6" s="1"/>
  <c r="E473" i="6"/>
  <c r="E474" i="6"/>
  <c r="E475" i="6"/>
  <c r="E476" i="6"/>
  <c r="F476" i="6" s="1"/>
  <c r="E477" i="6"/>
  <c r="E478" i="6"/>
  <c r="E479" i="6"/>
  <c r="E480" i="6"/>
  <c r="F480" i="6" s="1"/>
  <c r="E481" i="6"/>
  <c r="E482" i="6"/>
  <c r="E483" i="6"/>
  <c r="E484" i="6"/>
  <c r="F484" i="6" s="1"/>
  <c r="E485" i="6"/>
  <c r="E486" i="6"/>
  <c r="E487" i="6"/>
  <c r="E488" i="6"/>
  <c r="F488" i="6" s="1"/>
  <c r="E489" i="6"/>
  <c r="E490" i="6"/>
  <c r="E491" i="6"/>
  <c r="E492" i="6"/>
  <c r="F492" i="6" s="1"/>
  <c r="E493" i="6"/>
  <c r="E494" i="6"/>
  <c r="E495" i="6"/>
  <c r="E496" i="6"/>
  <c r="F496" i="6" s="1"/>
  <c r="E497" i="6"/>
  <c r="E498" i="6"/>
  <c r="E499" i="6"/>
  <c r="E500" i="6"/>
  <c r="E501" i="6"/>
  <c r="E502" i="6"/>
  <c r="E503" i="6"/>
  <c r="E504" i="6"/>
  <c r="F504" i="6" s="1"/>
  <c r="E505" i="6"/>
  <c r="E506" i="6"/>
  <c r="E507" i="6"/>
  <c r="E508" i="6"/>
  <c r="F508" i="6" s="1"/>
  <c r="E509" i="6"/>
  <c r="E510" i="6"/>
  <c r="E511" i="6"/>
  <c r="E512" i="6"/>
  <c r="F512" i="6" s="1"/>
  <c r="E513" i="6"/>
  <c r="E514" i="6"/>
  <c r="E515" i="6"/>
  <c r="E516" i="6"/>
  <c r="F516" i="6" s="1"/>
  <c r="E517" i="6"/>
  <c r="E518" i="6"/>
  <c r="E519" i="6"/>
  <c r="E520" i="6"/>
  <c r="F520" i="6" s="1"/>
  <c r="E521" i="6"/>
  <c r="E522" i="6"/>
  <c r="E523" i="6"/>
  <c r="E524" i="6"/>
  <c r="F524" i="6" s="1"/>
  <c r="E525" i="6"/>
  <c r="E526" i="6"/>
  <c r="E527" i="6"/>
  <c r="E528" i="6"/>
  <c r="F528" i="6" s="1"/>
  <c r="E529" i="6"/>
  <c r="E530" i="6"/>
  <c r="E531" i="6"/>
  <c r="E532" i="6"/>
  <c r="F532" i="6" s="1"/>
  <c r="E533" i="6"/>
  <c r="E534" i="6"/>
  <c r="E535" i="6"/>
  <c r="E536" i="6"/>
  <c r="F536" i="6" s="1"/>
  <c r="E537" i="6"/>
  <c r="E538" i="6"/>
  <c r="E539" i="6"/>
  <c r="E540" i="6"/>
  <c r="F540" i="6" s="1"/>
  <c r="E541" i="6"/>
  <c r="E542" i="6"/>
  <c r="E543" i="6"/>
  <c r="E544" i="6"/>
  <c r="F544" i="6" s="1"/>
  <c r="E545" i="6"/>
  <c r="E546" i="6"/>
  <c r="E547" i="6"/>
  <c r="E548" i="6"/>
  <c r="F548" i="6" s="1"/>
  <c r="E549" i="6"/>
  <c r="E550" i="6"/>
  <c r="E551" i="6"/>
  <c r="E552" i="6"/>
  <c r="F552" i="6" s="1"/>
  <c r="E553" i="6"/>
  <c r="E554" i="6"/>
  <c r="E555" i="6"/>
  <c r="E556" i="6"/>
  <c r="F556" i="6" s="1"/>
  <c r="E557" i="6"/>
  <c r="E558" i="6"/>
  <c r="E559" i="6"/>
  <c r="E560" i="6"/>
  <c r="F560" i="6" s="1"/>
  <c r="E561" i="6"/>
  <c r="E562" i="6"/>
  <c r="E563" i="6"/>
  <c r="E564" i="6"/>
  <c r="E565" i="6"/>
  <c r="E566" i="6"/>
  <c r="E567" i="6"/>
  <c r="E568" i="6"/>
  <c r="F568" i="6" s="1"/>
  <c r="E569" i="6"/>
  <c r="E570" i="6"/>
  <c r="E571" i="6"/>
  <c r="E572" i="6"/>
  <c r="F572" i="6" s="1"/>
  <c r="E573" i="6"/>
  <c r="E574" i="6"/>
  <c r="E575" i="6"/>
  <c r="E576" i="6"/>
  <c r="F576" i="6" s="1"/>
  <c r="E577" i="6"/>
  <c r="E578" i="6"/>
  <c r="E579" i="6"/>
  <c r="E580" i="6"/>
  <c r="F580" i="6" s="1"/>
  <c r="E581" i="6"/>
  <c r="E582" i="6"/>
  <c r="E583" i="6"/>
  <c r="E584" i="6"/>
  <c r="F584" i="6" s="1"/>
  <c r="E585" i="6"/>
  <c r="E586" i="6"/>
  <c r="E587" i="6"/>
  <c r="E588" i="6"/>
  <c r="F588" i="6" s="1"/>
  <c r="E589" i="6"/>
  <c r="E590" i="6"/>
  <c r="E591" i="6"/>
  <c r="E592" i="6"/>
  <c r="F592" i="6" s="1"/>
  <c r="E593" i="6"/>
  <c r="E594" i="6"/>
  <c r="E595" i="6"/>
  <c r="E596" i="6"/>
  <c r="F596" i="6" s="1"/>
  <c r="E597" i="6"/>
  <c r="E598" i="6"/>
  <c r="E599" i="6"/>
  <c r="E600" i="6"/>
  <c r="F600" i="6" s="1"/>
  <c r="E601" i="6"/>
  <c r="E602" i="6"/>
  <c r="E603" i="6"/>
  <c r="E604" i="6"/>
  <c r="F604" i="6" s="1"/>
  <c r="E605" i="6"/>
  <c r="E606" i="6"/>
  <c r="E607" i="6"/>
  <c r="E608" i="6"/>
  <c r="F608" i="6" s="1"/>
  <c r="E609" i="6"/>
  <c r="E610" i="6"/>
  <c r="E611" i="6"/>
  <c r="E612" i="6"/>
  <c r="F612" i="6" s="1"/>
  <c r="E613" i="6"/>
  <c r="E614" i="6"/>
  <c r="E615" i="6"/>
  <c r="E616" i="6"/>
  <c r="F616" i="6" s="1"/>
  <c r="E617" i="6"/>
  <c r="E618" i="6"/>
  <c r="E619" i="6"/>
  <c r="E620" i="6"/>
  <c r="F620" i="6" s="1"/>
  <c r="E621" i="6"/>
  <c r="E622" i="6"/>
  <c r="E623" i="6"/>
  <c r="E624" i="6"/>
  <c r="F624" i="6" s="1"/>
  <c r="E625" i="6"/>
  <c r="E626" i="6"/>
  <c r="E627" i="6"/>
  <c r="E628" i="6"/>
  <c r="F628" i="6" s="1"/>
  <c r="E629" i="6"/>
  <c r="E630" i="6"/>
  <c r="E631" i="6"/>
  <c r="E632" i="6"/>
  <c r="F632" i="6" s="1"/>
  <c r="E633" i="6"/>
  <c r="E634" i="6"/>
  <c r="E635" i="6"/>
  <c r="E636" i="6"/>
  <c r="F636" i="6" s="1"/>
  <c r="E637" i="6"/>
  <c r="E638" i="6"/>
  <c r="E639" i="6"/>
  <c r="E640" i="6"/>
  <c r="F640" i="6" s="1"/>
  <c r="E641" i="6"/>
  <c r="E642" i="6"/>
  <c r="E643" i="6"/>
  <c r="E644" i="6"/>
  <c r="F644" i="6" s="1"/>
  <c r="E645" i="6"/>
  <c r="E646" i="6"/>
  <c r="E647" i="6"/>
  <c r="E648" i="6"/>
  <c r="F648" i="6" s="1"/>
  <c r="E649" i="6"/>
  <c r="E650" i="6"/>
  <c r="E651" i="6"/>
  <c r="E652" i="6"/>
  <c r="F652" i="6" s="1"/>
  <c r="E653" i="6"/>
  <c r="E654" i="6"/>
  <c r="E655" i="6"/>
  <c r="E656" i="6"/>
  <c r="F656" i="6" s="1"/>
  <c r="E657" i="6"/>
  <c r="E658" i="6"/>
  <c r="E659" i="6"/>
  <c r="E660" i="6"/>
  <c r="F660" i="6" s="1"/>
  <c r="E661" i="6"/>
  <c r="E662" i="6"/>
  <c r="E663" i="6"/>
  <c r="E664" i="6"/>
  <c r="F664" i="6" s="1"/>
  <c r="E665" i="6"/>
  <c r="E666" i="6"/>
  <c r="E667" i="6"/>
  <c r="E668" i="6"/>
  <c r="F668" i="6" s="1"/>
  <c r="E669" i="6"/>
  <c r="E670" i="6"/>
  <c r="E671" i="6"/>
  <c r="E672" i="6"/>
  <c r="F672" i="6" s="1"/>
  <c r="E673" i="6"/>
  <c r="E674" i="6"/>
  <c r="E675" i="6"/>
  <c r="E676" i="6"/>
  <c r="F676" i="6" s="1"/>
  <c r="E677" i="6"/>
  <c r="E678" i="6"/>
  <c r="E679" i="6"/>
  <c r="E680" i="6"/>
  <c r="F680" i="6" s="1"/>
  <c r="E681" i="6"/>
  <c r="E682" i="6"/>
  <c r="E683" i="6"/>
  <c r="E684" i="6"/>
  <c r="F684" i="6" s="1"/>
  <c r="E685" i="6"/>
  <c r="E686" i="6"/>
  <c r="E687" i="6"/>
  <c r="E688" i="6"/>
  <c r="F688" i="6" s="1"/>
  <c r="E689" i="6"/>
  <c r="E690" i="6"/>
  <c r="E691" i="6"/>
  <c r="E692" i="6"/>
  <c r="F692" i="6" s="1"/>
  <c r="E693" i="6"/>
  <c r="E694" i="6"/>
  <c r="E695" i="6"/>
  <c r="E696" i="6"/>
  <c r="F696" i="6" s="1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F724" i="6" s="1"/>
  <c r="E725" i="6"/>
  <c r="E726" i="6"/>
  <c r="E727" i="6"/>
  <c r="E728" i="6"/>
  <c r="F728" i="6" s="1"/>
  <c r="E729" i="6"/>
  <c r="E730" i="6"/>
  <c r="E731" i="6"/>
  <c r="E732" i="6"/>
  <c r="F732" i="6" s="1"/>
  <c r="E733" i="6"/>
  <c r="E734" i="6"/>
  <c r="E735" i="6"/>
  <c r="E736" i="6"/>
  <c r="F736" i="6" s="1"/>
  <c r="E737" i="6"/>
  <c r="E738" i="6"/>
  <c r="E739" i="6"/>
  <c r="E740" i="6"/>
  <c r="F740" i="6" s="1"/>
  <c r="E741" i="6"/>
  <c r="E742" i="6"/>
  <c r="E743" i="6"/>
  <c r="E744" i="6"/>
  <c r="F744" i="6" s="1"/>
  <c r="E745" i="6"/>
  <c r="E746" i="6"/>
  <c r="E747" i="6"/>
  <c r="E748" i="6"/>
  <c r="F748" i="6" s="1"/>
  <c r="E749" i="6"/>
  <c r="E750" i="6"/>
  <c r="E751" i="6"/>
  <c r="E752" i="6"/>
  <c r="F752" i="6" s="1"/>
  <c r="E753" i="6"/>
  <c r="E754" i="6"/>
  <c r="E755" i="6"/>
  <c r="E756" i="6"/>
  <c r="F756" i="6" s="1"/>
  <c r="E757" i="6"/>
  <c r="E758" i="6"/>
  <c r="E759" i="6"/>
  <c r="E760" i="6"/>
  <c r="F760" i="6" s="1"/>
  <c r="E761" i="6"/>
  <c r="E762" i="6"/>
  <c r="E763" i="6"/>
  <c r="E764" i="6"/>
  <c r="F764" i="6" s="1"/>
  <c r="E765" i="6"/>
  <c r="E766" i="6"/>
  <c r="E767" i="6"/>
  <c r="E768" i="6"/>
  <c r="F768" i="6" s="1"/>
  <c r="E769" i="6"/>
  <c r="E770" i="6"/>
  <c r="E771" i="6"/>
  <c r="E772" i="6"/>
  <c r="F772" i="6" s="1"/>
  <c r="E773" i="6"/>
  <c r="E774" i="6"/>
  <c r="E775" i="6"/>
  <c r="E776" i="6"/>
  <c r="F776" i="6" s="1"/>
  <c r="E777" i="6"/>
  <c r="E778" i="6"/>
  <c r="E779" i="6"/>
  <c r="E780" i="6"/>
  <c r="F780" i="6" s="1"/>
  <c r="E781" i="6"/>
  <c r="E782" i="6"/>
  <c r="E783" i="6"/>
  <c r="E784" i="6"/>
  <c r="F784" i="6" s="1"/>
  <c r="E785" i="6"/>
  <c r="E786" i="6"/>
  <c r="E787" i="6"/>
  <c r="E788" i="6"/>
  <c r="F788" i="6" s="1"/>
  <c r="E789" i="6"/>
  <c r="E790" i="6"/>
  <c r="E791" i="6"/>
  <c r="E792" i="6"/>
  <c r="F792" i="6" s="1"/>
  <c r="E793" i="6"/>
  <c r="E794" i="6"/>
  <c r="E795" i="6"/>
  <c r="E796" i="6"/>
  <c r="F796" i="6" s="1"/>
  <c r="E797" i="6"/>
  <c r="E798" i="6"/>
  <c r="E799" i="6"/>
  <c r="E800" i="6"/>
  <c r="F800" i="6" s="1"/>
  <c r="E801" i="6"/>
  <c r="E802" i="6"/>
  <c r="E803" i="6"/>
  <c r="E804" i="6"/>
  <c r="F804" i="6" s="1"/>
  <c r="E805" i="6"/>
  <c r="E806" i="6"/>
  <c r="E807" i="6"/>
  <c r="E808" i="6"/>
  <c r="F808" i="6" s="1"/>
  <c r="E809" i="6"/>
  <c r="E810" i="6"/>
  <c r="E811" i="6"/>
  <c r="E812" i="6"/>
  <c r="F812" i="6" s="1"/>
  <c r="E813" i="6"/>
  <c r="E814" i="6"/>
  <c r="E815" i="6"/>
  <c r="E816" i="6"/>
  <c r="F816" i="6" s="1"/>
  <c r="E817" i="6"/>
  <c r="E818" i="6"/>
  <c r="E819" i="6"/>
  <c r="E820" i="6"/>
  <c r="F820" i="6" s="1"/>
  <c r="E821" i="6"/>
  <c r="E822" i="6"/>
  <c r="E823" i="6"/>
  <c r="E824" i="6"/>
  <c r="F824" i="6" s="1"/>
  <c r="E825" i="6"/>
  <c r="E826" i="6"/>
  <c r="E827" i="6"/>
  <c r="E828" i="6"/>
  <c r="F828" i="6" s="1"/>
  <c r="E829" i="6"/>
  <c r="E830" i="6"/>
  <c r="E831" i="6"/>
  <c r="E832" i="6"/>
  <c r="F832" i="6" s="1"/>
  <c r="E833" i="6"/>
  <c r="E834" i="6"/>
  <c r="E835" i="6"/>
  <c r="E836" i="6"/>
  <c r="F836" i="6" s="1"/>
  <c r="E837" i="6"/>
  <c r="E838" i="6"/>
  <c r="E839" i="6"/>
  <c r="E840" i="6"/>
  <c r="F840" i="6" s="1"/>
  <c r="E841" i="6"/>
  <c r="E842" i="6"/>
  <c r="E843" i="6"/>
  <c r="E844" i="6"/>
  <c r="F844" i="6" s="1"/>
  <c r="E845" i="6"/>
  <c r="E846" i="6"/>
  <c r="E847" i="6"/>
  <c r="E848" i="6"/>
  <c r="F848" i="6" s="1"/>
  <c r="E849" i="6"/>
  <c r="E850" i="6"/>
  <c r="E851" i="6"/>
  <c r="E852" i="6"/>
  <c r="F852" i="6" s="1"/>
  <c r="E853" i="6"/>
  <c r="E854" i="6"/>
  <c r="E855" i="6"/>
  <c r="E856" i="6"/>
  <c r="F856" i="6" s="1"/>
  <c r="E857" i="6"/>
  <c r="E858" i="6"/>
  <c r="E859" i="6"/>
  <c r="E860" i="6"/>
  <c r="F860" i="6" s="1"/>
  <c r="E861" i="6"/>
  <c r="E862" i="6"/>
  <c r="E863" i="6"/>
  <c r="E864" i="6"/>
  <c r="F864" i="6" s="1"/>
  <c r="E865" i="6"/>
  <c r="E866" i="6"/>
  <c r="E867" i="6"/>
  <c r="E868" i="6"/>
  <c r="F868" i="6" s="1"/>
  <c r="E869" i="6"/>
  <c r="E870" i="6"/>
  <c r="E871" i="6"/>
  <c r="E872" i="6"/>
  <c r="F872" i="6" s="1"/>
  <c r="E873" i="6"/>
  <c r="E874" i="6"/>
  <c r="E875" i="6"/>
  <c r="E876" i="6"/>
  <c r="F876" i="6" s="1"/>
  <c r="E877" i="6"/>
  <c r="E878" i="6"/>
  <c r="E879" i="6"/>
  <c r="E880" i="6"/>
  <c r="F880" i="6" s="1"/>
  <c r="E881" i="6"/>
  <c r="E882" i="6"/>
  <c r="E883" i="6"/>
  <c r="E884" i="6"/>
  <c r="F884" i="6" s="1"/>
  <c r="E885" i="6"/>
  <c r="E886" i="6"/>
  <c r="E887" i="6"/>
  <c r="E888" i="6"/>
  <c r="F888" i="6" s="1"/>
  <c r="E889" i="6"/>
  <c r="E890" i="6"/>
  <c r="E891" i="6"/>
  <c r="E892" i="6"/>
  <c r="F892" i="6" s="1"/>
  <c r="E893" i="6"/>
  <c r="E894" i="6"/>
  <c r="E895" i="6"/>
  <c r="E896" i="6"/>
  <c r="F896" i="6" s="1"/>
  <c r="E897" i="6"/>
  <c r="E898" i="6"/>
  <c r="E899" i="6"/>
  <c r="E900" i="6"/>
  <c r="F900" i="6" s="1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F952" i="6" s="1"/>
  <c r="E953" i="6"/>
  <c r="E954" i="6"/>
  <c r="E955" i="6"/>
  <c r="E956" i="6"/>
  <c r="F956" i="6" s="1"/>
  <c r="E957" i="6"/>
  <c r="E958" i="6"/>
  <c r="E959" i="6"/>
  <c r="E960" i="6"/>
  <c r="F960" i="6" s="1"/>
  <c r="E961" i="6"/>
  <c r="E962" i="6"/>
  <c r="E963" i="6"/>
  <c r="E964" i="6"/>
  <c r="F964" i="6" s="1"/>
  <c r="E965" i="6"/>
  <c r="E966" i="6"/>
  <c r="E967" i="6"/>
  <c r="E968" i="6"/>
  <c r="F968" i="6" s="1"/>
  <c r="E969" i="6"/>
  <c r="E970" i="6"/>
  <c r="E971" i="6"/>
  <c r="E972" i="6"/>
  <c r="F972" i="6" s="1"/>
  <c r="E973" i="6"/>
  <c r="E974" i="6"/>
  <c r="E975" i="6"/>
  <c r="E976" i="6"/>
  <c r="F976" i="6" s="1"/>
  <c r="E977" i="6"/>
  <c r="E978" i="6"/>
  <c r="E979" i="6"/>
  <c r="E980" i="6"/>
  <c r="F980" i="6" s="1"/>
  <c r="E981" i="6"/>
  <c r="E982" i="6"/>
  <c r="E983" i="6"/>
  <c r="E984" i="6"/>
  <c r="F984" i="6" s="1"/>
  <c r="E985" i="6"/>
  <c r="E986" i="6"/>
  <c r="E987" i="6"/>
  <c r="E988" i="6"/>
  <c r="F988" i="6" s="1"/>
  <c r="E989" i="6"/>
  <c r="E990" i="6"/>
  <c r="E991" i="6"/>
  <c r="E992" i="6"/>
  <c r="F992" i="6" s="1"/>
  <c r="E993" i="6"/>
  <c r="E994" i="6"/>
  <c r="E995" i="6"/>
  <c r="E996" i="6"/>
  <c r="F996" i="6" s="1"/>
  <c r="E997" i="6"/>
  <c r="E998" i="6"/>
  <c r="E999" i="6"/>
  <c r="E1000" i="6"/>
  <c r="F1000" i="6" s="1"/>
  <c r="E1001" i="6"/>
  <c r="E1002" i="6"/>
  <c r="E1003" i="6"/>
  <c r="E1004" i="6"/>
  <c r="F1004" i="6" s="1"/>
  <c r="E1005" i="6"/>
  <c r="E1006" i="6"/>
  <c r="E1007" i="6"/>
  <c r="E1008" i="6"/>
  <c r="F1008" i="6" s="1"/>
  <c r="E1009" i="6"/>
  <c r="E1010" i="6"/>
  <c r="E1011" i="6"/>
  <c r="E1012" i="6"/>
  <c r="F1012" i="6" s="1"/>
  <c r="E1013" i="6"/>
  <c r="E1014" i="6"/>
  <c r="E1015" i="6"/>
  <c r="E1016" i="6"/>
  <c r="F1016" i="6" s="1"/>
  <c r="E1017" i="6"/>
  <c r="E1018" i="6"/>
  <c r="E1019" i="6"/>
  <c r="E1020" i="6"/>
  <c r="F1020" i="6" s="1"/>
  <c r="E1021" i="6"/>
  <c r="E1022" i="6"/>
  <c r="E1023" i="6"/>
  <c r="E1024" i="6"/>
  <c r="F1024" i="6" s="1"/>
  <c r="E1025" i="6"/>
  <c r="E1026" i="6"/>
  <c r="E1027" i="6"/>
  <c r="E1028" i="6"/>
  <c r="F1028" i="6" s="1"/>
  <c r="E1029" i="6"/>
  <c r="E1030" i="6"/>
  <c r="E1031" i="6"/>
  <c r="E1032" i="6"/>
  <c r="F1032" i="6" s="1"/>
  <c r="E1033" i="6"/>
  <c r="E1034" i="6"/>
  <c r="E1035" i="6"/>
  <c r="E1036" i="6"/>
  <c r="F1036" i="6" s="1"/>
  <c r="E1037" i="6"/>
  <c r="E1038" i="6"/>
  <c r="E1039" i="6"/>
  <c r="E1040" i="6"/>
  <c r="F1040" i="6" s="1"/>
  <c r="E1041" i="6"/>
  <c r="E1042" i="6"/>
  <c r="E1043" i="6"/>
  <c r="E1044" i="6"/>
  <c r="F1044" i="6" s="1"/>
  <c r="E1045" i="6"/>
  <c r="E1046" i="6"/>
  <c r="E1047" i="6"/>
  <c r="E1048" i="6"/>
  <c r="F1048" i="6" s="1"/>
  <c r="E1049" i="6"/>
  <c r="E1050" i="6"/>
  <c r="E1051" i="6"/>
  <c r="E1052" i="6"/>
  <c r="F1052" i="6" s="1"/>
  <c r="E1053" i="6"/>
  <c r="E1054" i="6"/>
  <c r="E1055" i="6"/>
  <c r="E1056" i="6"/>
  <c r="F1056" i="6" s="1"/>
  <c r="E1057" i="6"/>
  <c r="E1058" i="6"/>
  <c r="E1059" i="6"/>
  <c r="E1060" i="6"/>
  <c r="F1060" i="6" s="1"/>
  <c r="E1061" i="6"/>
  <c r="E1062" i="6"/>
  <c r="E1063" i="6"/>
  <c r="E1064" i="6"/>
  <c r="F1064" i="6" s="1"/>
  <c r="E1065" i="6"/>
  <c r="E1066" i="6"/>
  <c r="E1067" i="6"/>
  <c r="E1068" i="6"/>
  <c r="F1068" i="6" s="1"/>
  <c r="E1069" i="6"/>
  <c r="E1070" i="6"/>
  <c r="E1071" i="6"/>
  <c r="E1072" i="6"/>
  <c r="F1072" i="6" s="1"/>
  <c r="E1073" i="6"/>
  <c r="E1074" i="6"/>
  <c r="E1075" i="6"/>
  <c r="E1076" i="6"/>
  <c r="F1076" i="6" s="1"/>
  <c r="E1077" i="6"/>
  <c r="E1078" i="6"/>
  <c r="E1079" i="6"/>
  <c r="E1080" i="6"/>
  <c r="F1080" i="6" s="1"/>
  <c r="E1081" i="6"/>
  <c r="E1082" i="6"/>
  <c r="E1083" i="6"/>
  <c r="E1084" i="6"/>
  <c r="F1084" i="6" s="1"/>
  <c r="E1085" i="6"/>
  <c r="E1086" i="6"/>
  <c r="E1087" i="6"/>
  <c r="E1088" i="6"/>
  <c r="F1088" i="6" s="1"/>
  <c r="E1089" i="6"/>
  <c r="E1090" i="6"/>
  <c r="E1091" i="6"/>
  <c r="E1092" i="6"/>
  <c r="F1092" i="6" s="1"/>
  <c r="E1093" i="6"/>
  <c r="E1094" i="6"/>
  <c r="E1095" i="6"/>
  <c r="E1096" i="6"/>
  <c r="F1096" i="6" s="1"/>
  <c r="E1097" i="6"/>
  <c r="E1098" i="6"/>
  <c r="E1099" i="6"/>
  <c r="E1100" i="6"/>
  <c r="F1100" i="6" s="1"/>
  <c r="E1101" i="6"/>
  <c r="E1102" i="6"/>
  <c r="E1103" i="6"/>
  <c r="E1104" i="6"/>
  <c r="F1104" i="6" s="1"/>
  <c r="E1105" i="6"/>
  <c r="E1106" i="6"/>
  <c r="E1107" i="6"/>
  <c r="E1108" i="6"/>
  <c r="F1108" i="6" s="1"/>
  <c r="E1109" i="6"/>
  <c r="E1110" i="6"/>
  <c r="E1111" i="6"/>
  <c r="E1112" i="6"/>
  <c r="F1112" i="6" s="1"/>
  <c r="E1113" i="6"/>
  <c r="E1114" i="6"/>
  <c r="E1115" i="6"/>
  <c r="E1116" i="6"/>
  <c r="F1116" i="6" s="1"/>
  <c r="E1117" i="6"/>
  <c r="E1118" i="6"/>
  <c r="E1119" i="6"/>
  <c r="E1120" i="6"/>
  <c r="F1120" i="6" s="1"/>
  <c r="E1121" i="6"/>
  <c r="E1122" i="6"/>
  <c r="E1123" i="6"/>
  <c r="E1124" i="6"/>
  <c r="F1124" i="6" s="1"/>
  <c r="E1125" i="6"/>
  <c r="E1126" i="6"/>
  <c r="E1127" i="6"/>
  <c r="E1128" i="6"/>
  <c r="F1128" i="6" s="1"/>
  <c r="E1129" i="6"/>
  <c r="E1130" i="6"/>
  <c r="E1131" i="6"/>
  <c r="E1132" i="6"/>
  <c r="F1132" i="6" s="1"/>
  <c r="E1133" i="6"/>
  <c r="E1134" i="6"/>
  <c r="E1135" i="6"/>
  <c r="E1136" i="6"/>
  <c r="F1136" i="6" s="1"/>
  <c r="E1137" i="6"/>
  <c r="E1138" i="6"/>
  <c r="E1139" i="6"/>
  <c r="E1140" i="6"/>
  <c r="F1140" i="6" s="1"/>
  <c r="E1141" i="6"/>
  <c r="E1142" i="6"/>
  <c r="E1143" i="6"/>
  <c r="E1144" i="6"/>
  <c r="F1144" i="6" s="1"/>
  <c r="E1145" i="6"/>
  <c r="E1146" i="6"/>
  <c r="E1147" i="6"/>
  <c r="E1148" i="6"/>
  <c r="F1148" i="6" s="1"/>
  <c r="E1149" i="6"/>
  <c r="E1150" i="6"/>
  <c r="E1151" i="6"/>
  <c r="E1152" i="6"/>
  <c r="F1152" i="6" s="1"/>
  <c r="E1153" i="6"/>
  <c r="E1154" i="6"/>
  <c r="E1155" i="6"/>
  <c r="E1156" i="6"/>
  <c r="F1156" i="6" s="1"/>
  <c r="E1157" i="6"/>
  <c r="E1158" i="6"/>
  <c r="E1159" i="6"/>
  <c r="E1160" i="6"/>
  <c r="F1160" i="6" s="1"/>
  <c r="E1161" i="6"/>
  <c r="E1162" i="6"/>
  <c r="E1163" i="6"/>
  <c r="E1164" i="6"/>
  <c r="F1164" i="6" s="1"/>
  <c r="E1165" i="6"/>
  <c r="E1166" i="6"/>
  <c r="E1167" i="6"/>
  <c r="E1168" i="6"/>
  <c r="F1168" i="6" s="1"/>
  <c r="E1169" i="6"/>
  <c r="E1170" i="6"/>
  <c r="E1171" i="6"/>
  <c r="E1172" i="6"/>
  <c r="F1172" i="6" s="1"/>
  <c r="E1173" i="6"/>
  <c r="E1174" i="6"/>
  <c r="E1175" i="6"/>
  <c r="E1176" i="6"/>
  <c r="F1176" i="6" s="1"/>
  <c r="E1177" i="6"/>
  <c r="E1178" i="6"/>
  <c r="E1179" i="6"/>
  <c r="E1180" i="6"/>
  <c r="F1180" i="6" s="1"/>
  <c r="E1181" i="6"/>
  <c r="E1182" i="6"/>
  <c r="E1183" i="6"/>
  <c r="E1184" i="6"/>
  <c r="F1184" i="6" s="1"/>
  <c r="E1185" i="6"/>
  <c r="E1186" i="6"/>
  <c r="E1187" i="6"/>
  <c r="E1188" i="6"/>
  <c r="F1188" i="6" s="1"/>
  <c r="E1189" i="6"/>
  <c r="E1190" i="6"/>
  <c r="E1191" i="6"/>
  <c r="E1192" i="6"/>
  <c r="F1192" i="6" s="1"/>
  <c r="E1193" i="6"/>
  <c r="E1194" i="6"/>
  <c r="E1195" i="6"/>
  <c r="E1196" i="6"/>
  <c r="F1196" i="6" s="1"/>
  <c r="E1197" i="6"/>
  <c r="E1198" i="6"/>
  <c r="E1199" i="6"/>
  <c r="E1200" i="6"/>
  <c r="F1200" i="6" s="1"/>
  <c r="E1201" i="6"/>
  <c r="E1202" i="6"/>
  <c r="E1203" i="6"/>
  <c r="E1204" i="6"/>
  <c r="F1204" i="6" s="1"/>
  <c r="E1205" i="6"/>
  <c r="E1206" i="6"/>
  <c r="E1207" i="6"/>
  <c r="E1208" i="6"/>
  <c r="F1208" i="6" s="1"/>
  <c r="E1209" i="6"/>
  <c r="E1210" i="6"/>
  <c r="E1211" i="6"/>
  <c r="E1212" i="6"/>
  <c r="F1212" i="6" s="1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F1240" i="6" s="1"/>
  <c r="E1241" i="6"/>
  <c r="E1242" i="6"/>
  <c r="E1243" i="6"/>
  <c r="E1244" i="6"/>
  <c r="F1244" i="6" s="1"/>
  <c r="E1245" i="6"/>
  <c r="E1246" i="6"/>
  <c r="E1247" i="6"/>
  <c r="E1248" i="6"/>
  <c r="F1248" i="6" s="1"/>
  <c r="E1249" i="6"/>
  <c r="E1250" i="6"/>
  <c r="E1251" i="6"/>
  <c r="E1252" i="6"/>
  <c r="F1252" i="6" s="1"/>
  <c r="E1253" i="6"/>
  <c r="E1254" i="6"/>
  <c r="E1255" i="6"/>
  <c r="E1256" i="6"/>
  <c r="F1256" i="6" s="1"/>
  <c r="E1257" i="6"/>
  <c r="E1258" i="6"/>
  <c r="E1259" i="6"/>
  <c r="E1260" i="6"/>
  <c r="F1260" i="6" s="1"/>
  <c r="E1261" i="6"/>
  <c r="E1262" i="6"/>
  <c r="E1263" i="6"/>
  <c r="E1264" i="6"/>
  <c r="F1264" i="6" s="1"/>
  <c r="E1265" i="6"/>
  <c r="E1266" i="6"/>
  <c r="E1267" i="6"/>
  <c r="E1268" i="6"/>
  <c r="F1268" i="6" s="1"/>
  <c r="E1269" i="6"/>
  <c r="E1270" i="6"/>
  <c r="E1271" i="6"/>
  <c r="E1272" i="6"/>
  <c r="F1272" i="6" s="1"/>
  <c r="E1273" i="6"/>
  <c r="E1274" i="6"/>
  <c r="E1275" i="6"/>
  <c r="E1276" i="6"/>
  <c r="F1276" i="6" s="1"/>
  <c r="E1277" i="6"/>
  <c r="E1278" i="6"/>
  <c r="E1279" i="6"/>
  <c r="E1280" i="6"/>
  <c r="F1280" i="6" s="1"/>
  <c r="E1281" i="6"/>
  <c r="E1282" i="6"/>
  <c r="E1283" i="6"/>
  <c r="E1284" i="6"/>
  <c r="F1284" i="6" s="1"/>
  <c r="E1285" i="6"/>
  <c r="E1286" i="6"/>
  <c r="E1287" i="6"/>
  <c r="E1288" i="6"/>
  <c r="F1288" i="6" s="1"/>
  <c r="E1289" i="6"/>
  <c r="E1290" i="6"/>
  <c r="E1291" i="6"/>
  <c r="E1292" i="6"/>
  <c r="F1292" i="6" s="1"/>
  <c r="E1293" i="6"/>
  <c r="E1294" i="6"/>
  <c r="E1295" i="6"/>
  <c r="E1296" i="6"/>
  <c r="F1296" i="6" s="1"/>
  <c r="E1297" i="6"/>
  <c r="E1298" i="6"/>
  <c r="E1299" i="6"/>
  <c r="E1300" i="6"/>
  <c r="F1300" i="6" s="1"/>
  <c r="E1301" i="6"/>
  <c r="E1302" i="6"/>
  <c r="E1303" i="6"/>
  <c r="E1304" i="6"/>
  <c r="F1304" i="6" s="1"/>
  <c r="E1305" i="6"/>
  <c r="E1306" i="6"/>
  <c r="E1307" i="6"/>
  <c r="E1308" i="6"/>
  <c r="F1308" i="6" s="1"/>
  <c r="E1309" i="6"/>
  <c r="E1310" i="6"/>
  <c r="E1311" i="6"/>
  <c r="E1312" i="6"/>
  <c r="F1312" i="6" s="1"/>
  <c r="E1313" i="6"/>
  <c r="E1314" i="6"/>
  <c r="E1315" i="6"/>
  <c r="E1316" i="6"/>
  <c r="F1316" i="6" s="1"/>
  <c r="E1317" i="6"/>
  <c r="E1318" i="6"/>
  <c r="E1319" i="6"/>
  <c r="E1320" i="6"/>
  <c r="F1320" i="6" s="1"/>
  <c r="E1321" i="6"/>
  <c r="E1322" i="6"/>
  <c r="E1323" i="6"/>
  <c r="E1324" i="6"/>
  <c r="F1324" i="6" s="1"/>
  <c r="E1325" i="6"/>
  <c r="E1326" i="6"/>
  <c r="E1327" i="6"/>
  <c r="E1328" i="6"/>
  <c r="F1328" i="6" s="1"/>
  <c r="E1329" i="6"/>
  <c r="E1330" i="6"/>
  <c r="E1331" i="6"/>
  <c r="E1332" i="6"/>
  <c r="F1332" i="6" s="1"/>
  <c r="E1333" i="6"/>
  <c r="E1334" i="6"/>
  <c r="E1335" i="6"/>
  <c r="E1336" i="6"/>
  <c r="F1336" i="6" s="1"/>
  <c r="E1337" i="6"/>
  <c r="E1338" i="6"/>
  <c r="E1339" i="6"/>
  <c r="E1340" i="6"/>
  <c r="F1340" i="6" s="1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F1464" i="6" s="1"/>
  <c r="E1465" i="6"/>
  <c r="E1466" i="6"/>
  <c r="E1467" i="6"/>
  <c r="E1468" i="6"/>
  <c r="F1468" i="6" s="1"/>
  <c r="E1469" i="6"/>
  <c r="E1470" i="6"/>
  <c r="E1471" i="6"/>
  <c r="E1472" i="6"/>
  <c r="F1472" i="6" s="1"/>
  <c r="E1473" i="6"/>
  <c r="E1474" i="6"/>
  <c r="E1475" i="6"/>
  <c r="E1476" i="6"/>
  <c r="F1476" i="6" s="1"/>
  <c r="E1477" i="6"/>
  <c r="E1478" i="6"/>
  <c r="E1479" i="6"/>
  <c r="E1480" i="6"/>
  <c r="F1480" i="6" s="1"/>
  <c r="E1481" i="6"/>
  <c r="E1482" i="6"/>
  <c r="E1483" i="6"/>
  <c r="E1484" i="6"/>
  <c r="F1484" i="6" s="1"/>
  <c r="E1485" i="6"/>
  <c r="E1486" i="6"/>
  <c r="E1487" i="6"/>
  <c r="E1488" i="6"/>
  <c r="F1488" i="6" s="1"/>
  <c r="E1489" i="6"/>
  <c r="E1490" i="6"/>
  <c r="E1491" i="6"/>
  <c r="E1492" i="6"/>
  <c r="F1492" i="6" s="1"/>
  <c r="E1493" i="6"/>
  <c r="E1494" i="6"/>
  <c r="E1495" i="6"/>
  <c r="E1496" i="6"/>
  <c r="F1496" i="6" s="1"/>
  <c r="E1497" i="6"/>
  <c r="E1498" i="6"/>
  <c r="E1499" i="6"/>
  <c r="E1500" i="6"/>
  <c r="F1500" i="6" s="1"/>
  <c r="E1501" i="6"/>
  <c r="E1502" i="6"/>
  <c r="E1503" i="6"/>
  <c r="E1504" i="6"/>
  <c r="F1504" i="6" s="1"/>
  <c r="E1505" i="6"/>
  <c r="E1506" i="6"/>
  <c r="E1507" i="6"/>
  <c r="E1508" i="6"/>
  <c r="F1508" i="6" s="1"/>
  <c r="E1509" i="6"/>
  <c r="E1510" i="6"/>
  <c r="E1511" i="6"/>
  <c r="E1512" i="6"/>
  <c r="F1512" i="6" s="1"/>
  <c r="E1513" i="6"/>
  <c r="E1514" i="6"/>
  <c r="E1515" i="6"/>
  <c r="E1516" i="6"/>
  <c r="F1516" i="6" s="1"/>
  <c r="E1517" i="6"/>
  <c r="E1518" i="6"/>
  <c r="E1519" i="6"/>
  <c r="E1520" i="6"/>
  <c r="F1520" i="6" s="1"/>
  <c r="E1521" i="6"/>
  <c r="E1522" i="6"/>
  <c r="E1523" i="6"/>
  <c r="E1524" i="6"/>
  <c r="F1524" i="6" s="1"/>
  <c r="E1525" i="6"/>
  <c r="E1526" i="6"/>
  <c r="E1527" i="6"/>
  <c r="E1528" i="6"/>
  <c r="F1528" i="6" s="1"/>
  <c r="E1529" i="6"/>
  <c r="E1530" i="6"/>
  <c r="E1531" i="6"/>
  <c r="E1532" i="6"/>
  <c r="F1532" i="6" s="1"/>
  <c r="E1533" i="6"/>
  <c r="E1534" i="6"/>
  <c r="E1535" i="6"/>
  <c r="E1536" i="6"/>
  <c r="F1536" i="6" s="1"/>
  <c r="E1537" i="6"/>
  <c r="E1538" i="6"/>
  <c r="E1539" i="6"/>
  <c r="E1540" i="6"/>
  <c r="F1540" i="6" s="1"/>
  <c r="E1541" i="6"/>
  <c r="E1542" i="6"/>
  <c r="E1543" i="6"/>
  <c r="E1544" i="6"/>
  <c r="F1544" i="6" s="1"/>
  <c r="E1545" i="6"/>
  <c r="E1546" i="6"/>
  <c r="E1547" i="6"/>
  <c r="E1548" i="6"/>
  <c r="F1548" i="6" s="1"/>
  <c r="E1549" i="6"/>
  <c r="E1550" i="6"/>
  <c r="E1551" i="6"/>
  <c r="E1552" i="6"/>
  <c r="F1552" i="6" s="1"/>
  <c r="E1553" i="6"/>
  <c r="E1554" i="6"/>
  <c r="E1555" i="6"/>
  <c r="E1556" i="6"/>
  <c r="F1556" i="6" s="1"/>
  <c r="E1557" i="6"/>
  <c r="E1558" i="6"/>
  <c r="E1559" i="6"/>
  <c r="E1560" i="6"/>
  <c r="F1560" i="6" s="1"/>
  <c r="E1561" i="6"/>
  <c r="E1562" i="6"/>
  <c r="E1563" i="6"/>
  <c r="E1564" i="6"/>
  <c r="F1564" i="6" s="1"/>
  <c r="E1565" i="6"/>
  <c r="E1566" i="6"/>
  <c r="E1567" i="6"/>
  <c r="E1568" i="6"/>
  <c r="F1568" i="6" s="1"/>
  <c r="E1569" i="6"/>
  <c r="E1570" i="6"/>
  <c r="E1571" i="6"/>
  <c r="E1572" i="6"/>
  <c r="F1572" i="6" s="1"/>
  <c r="E1573" i="6"/>
  <c r="E1574" i="6"/>
  <c r="E1575" i="6"/>
  <c r="E1576" i="6"/>
  <c r="F1576" i="6" s="1"/>
  <c r="E1577" i="6"/>
  <c r="E1578" i="6"/>
  <c r="E1579" i="6"/>
  <c r="E1580" i="6"/>
  <c r="F1580" i="6" s="1"/>
  <c r="E1581" i="6"/>
  <c r="E1582" i="6"/>
  <c r="E1583" i="6"/>
  <c r="E1584" i="6"/>
  <c r="F1584" i="6" s="1"/>
  <c r="E1585" i="6"/>
  <c r="E1586" i="6"/>
  <c r="E1587" i="6"/>
  <c r="E1588" i="6"/>
  <c r="F1588" i="6" s="1"/>
  <c r="E1589" i="6"/>
  <c r="E1590" i="6"/>
  <c r="E1591" i="6"/>
  <c r="E1592" i="6"/>
  <c r="F1592" i="6" s="1"/>
  <c r="E1593" i="6"/>
  <c r="E1594" i="6"/>
  <c r="E1595" i="6"/>
  <c r="E1596" i="6"/>
  <c r="F1596" i="6" s="1"/>
  <c r="E1597" i="6"/>
  <c r="E1598" i="6"/>
  <c r="E1599" i="6"/>
  <c r="E1600" i="6"/>
  <c r="F1600" i="6" s="1"/>
  <c r="E1601" i="6"/>
  <c r="E1602" i="6"/>
  <c r="E1603" i="6"/>
  <c r="E1604" i="6"/>
  <c r="F1604" i="6" s="1"/>
  <c r="E1605" i="6"/>
  <c r="E1606" i="6"/>
  <c r="E1607" i="6"/>
  <c r="E1608" i="6"/>
  <c r="F1608" i="6" s="1"/>
  <c r="E1609" i="6"/>
  <c r="E1610" i="6"/>
  <c r="E1611" i="6"/>
  <c r="E1612" i="6"/>
  <c r="F1612" i="6" s="1"/>
  <c r="E1613" i="6"/>
  <c r="E1614" i="6"/>
  <c r="E1615" i="6"/>
  <c r="E1616" i="6"/>
  <c r="F1616" i="6" s="1"/>
  <c r="E1617" i="6"/>
  <c r="E1618" i="6"/>
  <c r="E1619" i="6"/>
  <c r="E1620" i="6"/>
  <c r="F1620" i="6" s="1"/>
  <c r="E1621" i="6"/>
  <c r="E1622" i="6"/>
  <c r="E1623" i="6"/>
  <c r="E1624" i="6"/>
  <c r="F1624" i="6" s="1"/>
  <c r="E1625" i="6"/>
  <c r="E1626" i="6"/>
  <c r="E1627" i="6"/>
  <c r="E1628" i="6"/>
  <c r="F1628" i="6" s="1"/>
  <c r="E1629" i="6"/>
  <c r="E1630" i="6"/>
  <c r="E1631" i="6"/>
  <c r="E1632" i="6"/>
  <c r="F1632" i="6" s="1"/>
  <c r="E1633" i="6"/>
  <c r="E1634" i="6"/>
  <c r="E1635" i="6"/>
  <c r="E1636" i="6"/>
  <c r="F1636" i="6" s="1"/>
  <c r="E1637" i="6"/>
  <c r="E1638" i="6"/>
  <c r="E1639" i="6"/>
  <c r="E1640" i="6"/>
  <c r="F1640" i="6" s="1"/>
  <c r="E1641" i="6"/>
  <c r="E1642" i="6"/>
  <c r="E1643" i="6"/>
  <c r="E1644" i="6"/>
  <c r="F1644" i="6" s="1"/>
  <c r="E1645" i="6"/>
  <c r="E1646" i="6"/>
  <c r="E1647" i="6"/>
  <c r="E1648" i="6"/>
  <c r="F1648" i="6" s="1"/>
  <c r="E1649" i="6"/>
  <c r="E1650" i="6"/>
  <c r="E1651" i="6"/>
  <c r="E1652" i="6"/>
  <c r="F1652" i="6" s="1"/>
  <c r="E1653" i="6"/>
  <c r="E1654" i="6"/>
  <c r="E1655" i="6"/>
  <c r="E1656" i="6"/>
  <c r="F1656" i="6" s="1"/>
  <c r="E1657" i="6"/>
  <c r="E1658" i="6"/>
  <c r="E1659" i="6"/>
  <c r="E1660" i="6"/>
  <c r="F1660" i="6" s="1"/>
  <c r="E1661" i="6"/>
  <c r="E1662" i="6"/>
  <c r="E1663" i="6"/>
  <c r="E1664" i="6"/>
  <c r="F1664" i="6" s="1"/>
  <c r="E1665" i="6"/>
  <c r="E1666" i="6"/>
  <c r="E1667" i="6"/>
  <c r="E1668" i="6"/>
  <c r="F1668" i="6" s="1"/>
  <c r="E1669" i="6"/>
  <c r="E1670" i="6"/>
  <c r="E1671" i="6"/>
  <c r="E1672" i="6"/>
  <c r="F1672" i="6" s="1"/>
  <c r="E1673" i="6"/>
  <c r="E1674" i="6"/>
  <c r="E1675" i="6"/>
  <c r="E1676" i="6"/>
  <c r="F1676" i="6" s="1"/>
  <c r="E1677" i="6"/>
  <c r="E1678" i="6"/>
  <c r="E1679" i="6"/>
  <c r="E1680" i="6"/>
  <c r="F1680" i="6" s="1"/>
  <c r="E1681" i="6"/>
  <c r="E1682" i="6"/>
  <c r="E1683" i="6"/>
  <c r="E1684" i="6"/>
  <c r="F1684" i="6" s="1"/>
  <c r="E1685" i="6"/>
  <c r="E1686" i="6"/>
  <c r="E1687" i="6"/>
  <c r="E1688" i="6"/>
  <c r="F1688" i="6" s="1"/>
  <c r="E1689" i="6"/>
  <c r="E1690" i="6"/>
  <c r="E1691" i="6"/>
  <c r="E1692" i="6"/>
  <c r="F1692" i="6" s="1"/>
  <c r="E1693" i="6"/>
  <c r="E1694" i="6"/>
  <c r="E1695" i="6"/>
  <c r="E1696" i="6"/>
  <c r="F1696" i="6" s="1"/>
  <c r="E1697" i="6"/>
  <c r="E1698" i="6"/>
  <c r="E1699" i="6"/>
  <c r="E1700" i="6"/>
  <c r="F1700" i="6" s="1"/>
  <c r="E1701" i="6"/>
  <c r="E1702" i="6"/>
  <c r="E1703" i="6"/>
  <c r="E1704" i="6"/>
  <c r="F1704" i="6" s="1"/>
  <c r="E1705" i="6"/>
  <c r="E1706" i="6"/>
  <c r="E1707" i="6"/>
  <c r="E1708" i="6"/>
  <c r="F1708" i="6" s="1"/>
  <c r="E1709" i="6"/>
  <c r="E1710" i="6"/>
  <c r="E1711" i="6"/>
  <c r="E1712" i="6"/>
  <c r="F1712" i="6" s="1"/>
  <c r="E1713" i="6"/>
  <c r="E1714" i="6"/>
  <c r="E1715" i="6"/>
  <c r="E1716" i="6"/>
  <c r="F1716" i="6" s="1"/>
  <c r="E1717" i="6"/>
  <c r="E1718" i="6"/>
  <c r="E1719" i="6"/>
  <c r="E1720" i="6"/>
  <c r="F1720" i="6" s="1"/>
  <c r="E1721" i="6"/>
  <c r="E1722" i="6"/>
  <c r="E1723" i="6"/>
  <c r="E1724" i="6"/>
  <c r="F1724" i="6" s="1"/>
  <c r="E1725" i="6"/>
  <c r="E1726" i="6"/>
  <c r="E1727" i="6"/>
  <c r="E1728" i="6"/>
  <c r="F1728" i="6" s="1"/>
  <c r="E1729" i="6"/>
  <c r="E1730" i="6"/>
  <c r="E1731" i="6"/>
  <c r="E1732" i="6"/>
  <c r="F1732" i="6" s="1"/>
  <c r="E1733" i="6"/>
  <c r="E1734" i="6"/>
  <c r="E1735" i="6"/>
  <c r="E1736" i="6"/>
  <c r="F1736" i="6" s="1"/>
  <c r="E1737" i="6"/>
  <c r="E1738" i="6"/>
  <c r="E1739" i="6"/>
  <c r="E1740" i="6"/>
  <c r="F1740" i="6" s="1"/>
  <c r="E1741" i="6"/>
  <c r="E1742" i="6"/>
  <c r="E1743" i="6"/>
  <c r="E1744" i="6"/>
  <c r="F1744" i="6" s="1"/>
  <c r="E1745" i="6"/>
  <c r="E1746" i="6"/>
  <c r="E1747" i="6"/>
  <c r="E1748" i="6"/>
  <c r="F1748" i="6" s="1"/>
  <c r="E1749" i="6"/>
  <c r="E1750" i="6"/>
  <c r="E1751" i="6"/>
  <c r="E1752" i="6"/>
  <c r="F1752" i="6" s="1"/>
  <c r="E1753" i="6"/>
  <c r="E1754" i="6"/>
  <c r="E1755" i="6"/>
  <c r="E1756" i="6"/>
  <c r="F1756" i="6" s="1"/>
  <c r="E1757" i="6"/>
  <c r="E1758" i="6"/>
  <c r="E1759" i="6"/>
  <c r="E1760" i="6"/>
  <c r="F1760" i="6" s="1"/>
  <c r="E1761" i="6"/>
  <c r="E1762" i="6"/>
  <c r="E1763" i="6"/>
  <c r="E1764" i="6"/>
  <c r="F1764" i="6" s="1"/>
  <c r="E1765" i="6"/>
  <c r="E1766" i="6"/>
  <c r="E1767" i="6"/>
  <c r="E1768" i="6"/>
  <c r="F1768" i="6" s="1"/>
  <c r="E1769" i="6"/>
  <c r="E1770" i="6"/>
  <c r="E1771" i="6"/>
  <c r="E1772" i="6"/>
  <c r="F1772" i="6" s="1"/>
  <c r="E1773" i="6"/>
  <c r="E1774" i="6"/>
  <c r="E1775" i="6"/>
  <c r="E1776" i="6"/>
  <c r="F1776" i="6" s="1"/>
  <c r="E1777" i="6"/>
  <c r="E1778" i="6"/>
  <c r="E1779" i="6"/>
  <c r="E1780" i="6"/>
  <c r="F1780" i="6" s="1"/>
  <c r="E1781" i="6"/>
  <c r="E1782" i="6"/>
  <c r="E1783" i="6"/>
  <c r="E1784" i="6"/>
  <c r="F1784" i="6" s="1"/>
  <c r="E1785" i="6"/>
  <c r="E1786" i="6"/>
  <c r="E1787" i="6"/>
  <c r="E1788" i="6"/>
  <c r="F1788" i="6" s="1"/>
  <c r="E1789" i="6"/>
  <c r="E1790" i="6"/>
  <c r="E1791" i="6"/>
  <c r="E1792" i="6"/>
  <c r="F1792" i="6" s="1"/>
  <c r="E1793" i="6"/>
  <c r="E1794" i="6"/>
  <c r="E1795" i="6"/>
  <c r="E1796" i="6"/>
  <c r="F1796" i="6" s="1"/>
  <c r="E1797" i="6"/>
  <c r="E1798" i="6"/>
  <c r="E1799" i="6"/>
  <c r="E1800" i="6"/>
  <c r="F1800" i="6" s="1"/>
  <c r="E1801" i="6"/>
  <c r="E1802" i="6"/>
  <c r="E1803" i="6"/>
  <c r="E1804" i="6"/>
  <c r="F1804" i="6" s="1"/>
  <c r="E1805" i="6"/>
  <c r="E1806" i="6"/>
  <c r="E1807" i="6"/>
  <c r="E1808" i="6"/>
  <c r="F1808" i="6" s="1"/>
  <c r="E1809" i="6"/>
  <c r="E1810" i="6"/>
  <c r="E1811" i="6"/>
  <c r="E1812" i="6"/>
  <c r="F1812" i="6" s="1"/>
  <c r="E1813" i="6"/>
  <c r="E1814" i="6"/>
  <c r="E1815" i="6"/>
  <c r="E1816" i="6"/>
  <c r="F1816" i="6" s="1"/>
  <c r="E1817" i="6"/>
  <c r="E1818" i="6"/>
  <c r="E1819" i="6"/>
  <c r="E1820" i="6"/>
  <c r="F1820" i="6" s="1"/>
  <c r="E1821" i="6"/>
  <c r="E1822" i="6"/>
  <c r="E1823" i="6"/>
  <c r="E1824" i="6"/>
  <c r="F1824" i="6" s="1"/>
  <c r="E1825" i="6"/>
  <c r="E1826" i="6"/>
  <c r="E1827" i="6"/>
  <c r="E1828" i="6"/>
  <c r="F1828" i="6" s="1"/>
  <c r="E1829" i="6"/>
  <c r="E1830" i="6"/>
  <c r="E1831" i="6"/>
  <c r="E1832" i="6"/>
  <c r="F1832" i="6" s="1"/>
  <c r="E1833" i="6"/>
  <c r="E1834" i="6"/>
  <c r="E1835" i="6"/>
  <c r="E1836" i="6"/>
  <c r="F1836" i="6" s="1"/>
  <c r="E1837" i="6"/>
  <c r="E1838" i="6"/>
  <c r="E1839" i="6"/>
  <c r="E1840" i="6"/>
  <c r="F1840" i="6" s="1"/>
  <c r="E1841" i="6"/>
  <c r="E1842" i="6"/>
  <c r="E1843" i="6"/>
  <c r="E1844" i="6"/>
  <c r="F1844" i="6" s="1"/>
  <c r="E1845" i="6"/>
  <c r="E1846" i="6"/>
  <c r="E1847" i="6"/>
  <c r="E1848" i="6"/>
  <c r="F1848" i="6" s="1"/>
  <c r="E1849" i="6"/>
  <c r="E1850" i="6"/>
  <c r="E1851" i="6"/>
  <c r="E1852" i="6"/>
  <c r="F1852" i="6" s="1"/>
  <c r="E1853" i="6"/>
  <c r="E1854" i="6"/>
  <c r="E1855" i="6"/>
  <c r="E1856" i="6"/>
  <c r="F1856" i="6" s="1"/>
  <c r="E1857" i="6"/>
  <c r="E1858" i="6"/>
  <c r="E1859" i="6"/>
  <c r="E1860" i="6"/>
  <c r="F1860" i="6" s="1"/>
  <c r="E1861" i="6"/>
  <c r="E1862" i="6"/>
  <c r="E1863" i="6"/>
  <c r="E1864" i="6"/>
  <c r="F1864" i="6" s="1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4" i="6"/>
  <c r="D1931" i="6"/>
  <c r="D1930" i="6"/>
  <c r="F1930" i="6" s="1"/>
  <c r="D1929" i="6"/>
  <c r="F1929" i="6" s="1"/>
  <c r="D1928" i="6"/>
  <c r="F1928" i="6" s="1"/>
  <c r="D1927" i="6"/>
  <c r="F1927" i="6" s="1"/>
  <c r="D1926" i="6"/>
  <c r="F1926" i="6" s="1"/>
  <c r="D1925" i="6"/>
  <c r="F1925" i="6" s="1"/>
  <c r="D1924" i="6"/>
  <c r="F1924" i="6" s="1"/>
  <c r="D1923" i="6"/>
  <c r="F1923" i="6" s="1"/>
  <c r="D1922" i="6"/>
  <c r="F1922" i="6" s="1"/>
  <c r="D1921" i="6"/>
  <c r="F1921" i="6" s="1"/>
  <c r="D1920" i="6"/>
  <c r="F1920" i="6" s="1"/>
  <c r="D1919" i="6"/>
  <c r="F1919" i="6" s="1"/>
  <c r="D1918" i="6"/>
  <c r="F1918" i="6" s="1"/>
  <c r="D1917" i="6"/>
  <c r="F1917" i="6" s="1"/>
  <c r="D1916" i="6"/>
  <c r="F1916" i="6" s="1"/>
  <c r="D1915" i="6"/>
  <c r="F1915" i="6" s="1"/>
  <c r="D1914" i="6"/>
  <c r="F1914" i="6" s="1"/>
  <c r="D1913" i="6"/>
  <c r="F1913" i="6" s="1"/>
  <c r="D1912" i="6"/>
  <c r="F1912" i="6" s="1"/>
  <c r="D1911" i="6"/>
  <c r="F1911" i="6" s="1"/>
  <c r="D1910" i="6"/>
  <c r="F1910" i="6" s="1"/>
  <c r="D1909" i="6"/>
  <c r="F1909" i="6" s="1"/>
  <c r="D1908" i="6"/>
  <c r="F1908" i="6" s="1"/>
  <c r="D1907" i="6"/>
  <c r="F1907" i="6" s="1"/>
  <c r="D1906" i="6"/>
  <c r="F1906" i="6" s="1"/>
  <c r="D1905" i="6"/>
  <c r="F1905" i="6" s="1"/>
  <c r="F1904" i="6"/>
  <c r="D1904" i="6"/>
  <c r="F1903" i="6"/>
  <c r="D1903" i="6"/>
  <c r="F1902" i="6"/>
  <c r="D1902" i="6"/>
  <c r="F1901" i="6"/>
  <c r="D1901" i="6"/>
  <c r="F1900" i="6"/>
  <c r="D1900" i="6"/>
  <c r="F1899" i="6"/>
  <c r="D1899" i="6"/>
  <c r="F1898" i="6"/>
  <c r="D1898" i="6"/>
  <c r="F1897" i="6"/>
  <c r="D1897" i="6"/>
  <c r="F1896" i="6"/>
  <c r="D1896" i="6"/>
  <c r="F1895" i="6"/>
  <c r="D1895" i="6"/>
  <c r="F1894" i="6"/>
  <c r="D1894" i="6"/>
  <c r="F1893" i="6"/>
  <c r="D1893" i="6"/>
  <c r="F1892" i="6"/>
  <c r="D1892" i="6"/>
  <c r="F1891" i="6"/>
  <c r="D1891" i="6"/>
  <c r="F1890" i="6"/>
  <c r="D1890" i="6"/>
  <c r="F1889" i="6"/>
  <c r="D1889" i="6"/>
  <c r="F1888" i="6"/>
  <c r="D1888" i="6"/>
  <c r="F1887" i="6"/>
  <c r="D1887" i="6"/>
  <c r="F1886" i="6"/>
  <c r="D1886" i="6"/>
  <c r="F1885" i="6"/>
  <c r="D1885" i="6"/>
  <c r="F1884" i="6"/>
  <c r="D1884" i="6"/>
  <c r="F1883" i="6"/>
  <c r="D1883" i="6"/>
  <c r="F1882" i="6"/>
  <c r="D1882" i="6"/>
  <c r="F1881" i="6"/>
  <c r="D1881" i="6"/>
  <c r="F1880" i="6"/>
  <c r="D1880" i="6"/>
  <c r="F1879" i="6"/>
  <c r="D1879" i="6"/>
  <c r="F1878" i="6"/>
  <c r="D1878" i="6"/>
  <c r="F1877" i="6"/>
  <c r="D1877" i="6"/>
  <c r="F1876" i="6"/>
  <c r="D1876" i="6"/>
  <c r="F1875" i="6"/>
  <c r="D1875" i="6"/>
  <c r="F1874" i="6"/>
  <c r="D1874" i="6"/>
  <c r="F1873" i="6"/>
  <c r="D1873" i="6"/>
  <c r="F1872" i="6"/>
  <c r="D1872" i="6"/>
  <c r="F1871" i="6"/>
  <c r="D1871" i="6"/>
  <c r="F1870" i="6"/>
  <c r="D1870" i="6"/>
  <c r="F1869" i="6"/>
  <c r="D1869" i="6"/>
  <c r="F1868" i="6"/>
  <c r="D1868" i="6"/>
  <c r="D1867" i="6"/>
  <c r="F1867" i="6" s="1"/>
  <c r="F1866" i="6"/>
  <c r="D1866" i="6"/>
  <c r="D1865" i="6"/>
  <c r="F1865" i="6" s="1"/>
  <c r="D1864" i="6"/>
  <c r="D1863" i="6"/>
  <c r="F1863" i="6" s="1"/>
  <c r="F1862" i="6"/>
  <c r="D1862" i="6"/>
  <c r="D1861" i="6"/>
  <c r="F1861" i="6" s="1"/>
  <c r="D1860" i="6"/>
  <c r="F1859" i="6"/>
  <c r="D1859" i="6"/>
  <c r="F1858" i="6"/>
  <c r="D1858" i="6"/>
  <c r="F1857" i="6"/>
  <c r="D1857" i="6"/>
  <c r="D1856" i="6"/>
  <c r="F1855" i="6"/>
  <c r="D1855" i="6"/>
  <c r="F1854" i="6"/>
  <c r="D1854" i="6"/>
  <c r="F1853" i="6"/>
  <c r="D1853" i="6"/>
  <c r="D1852" i="6"/>
  <c r="F1851" i="6"/>
  <c r="D1851" i="6"/>
  <c r="F1850" i="6"/>
  <c r="D1850" i="6"/>
  <c r="F1849" i="6"/>
  <c r="D1849" i="6"/>
  <c r="D1848" i="6"/>
  <c r="F1847" i="6"/>
  <c r="D1847" i="6"/>
  <c r="F1846" i="6"/>
  <c r="D1846" i="6"/>
  <c r="F1845" i="6"/>
  <c r="D1845" i="6"/>
  <c r="D1844" i="6"/>
  <c r="F1843" i="6"/>
  <c r="D1843" i="6"/>
  <c r="F1842" i="6"/>
  <c r="D1842" i="6"/>
  <c r="F1841" i="6"/>
  <c r="D1841" i="6"/>
  <c r="D1840" i="6"/>
  <c r="F1839" i="6"/>
  <c r="D1839" i="6"/>
  <c r="F1838" i="6"/>
  <c r="D1838" i="6"/>
  <c r="F1837" i="6"/>
  <c r="D1837" i="6"/>
  <c r="D1836" i="6"/>
  <c r="F1835" i="6"/>
  <c r="D1835" i="6"/>
  <c r="F1834" i="6"/>
  <c r="D1834" i="6"/>
  <c r="F1833" i="6"/>
  <c r="D1833" i="6"/>
  <c r="D1832" i="6"/>
  <c r="F1831" i="6"/>
  <c r="D1831" i="6"/>
  <c r="F1830" i="6"/>
  <c r="D1830" i="6"/>
  <c r="F1829" i="6"/>
  <c r="D1829" i="6"/>
  <c r="D1828" i="6"/>
  <c r="F1827" i="6"/>
  <c r="D1827" i="6"/>
  <c r="F1826" i="6"/>
  <c r="D1826" i="6"/>
  <c r="F1825" i="6"/>
  <c r="D1825" i="6"/>
  <c r="D1824" i="6"/>
  <c r="F1823" i="6"/>
  <c r="D1823" i="6"/>
  <c r="F1822" i="6"/>
  <c r="D1822" i="6"/>
  <c r="F1821" i="6"/>
  <c r="D1821" i="6"/>
  <c r="D1820" i="6"/>
  <c r="F1819" i="6"/>
  <c r="D1819" i="6"/>
  <c r="F1818" i="6"/>
  <c r="D1818" i="6"/>
  <c r="F1817" i="6"/>
  <c r="D1817" i="6"/>
  <c r="D1816" i="6"/>
  <c r="F1815" i="6"/>
  <c r="D1815" i="6"/>
  <c r="F1814" i="6"/>
  <c r="D1814" i="6"/>
  <c r="F1813" i="6"/>
  <c r="D1813" i="6"/>
  <c r="D1812" i="6"/>
  <c r="F1811" i="6"/>
  <c r="D1811" i="6"/>
  <c r="F1810" i="6"/>
  <c r="D1810" i="6"/>
  <c r="F1809" i="6"/>
  <c r="D1809" i="6"/>
  <c r="D1808" i="6"/>
  <c r="F1807" i="6"/>
  <c r="D1807" i="6"/>
  <c r="F1806" i="6"/>
  <c r="D1806" i="6"/>
  <c r="F1805" i="6"/>
  <c r="D1805" i="6"/>
  <c r="D1804" i="6"/>
  <c r="F1803" i="6"/>
  <c r="D1803" i="6"/>
  <c r="F1802" i="6"/>
  <c r="D1802" i="6"/>
  <c r="F1801" i="6"/>
  <c r="D1801" i="6"/>
  <c r="D1800" i="6"/>
  <c r="F1799" i="6"/>
  <c r="D1799" i="6"/>
  <c r="F1798" i="6"/>
  <c r="D1798" i="6"/>
  <c r="F1797" i="6"/>
  <c r="D1797" i="6"/>
  <c r="D1796" i="6"/>
  <c r="F1795" i="6"/>
  <c r="D1795" i="6"/>
  <c r="F1794" i="6"/>
  <c r="D1794" i="6"/>
  <c r="F1793" i="6"/>
  <c r="D1793" i="6"/>
  <c r="D1792" i="6"/>
  <c r="F1791" i="6"/>
  <c r="D1791" i="6"/>
  <c r="F1790" i="6"/>
  <c r="D1790" i="6"/>
  <c r="F1789" i="6"/>
  <c r="D1789" i="6"/>
  <c r="D1788" i="6"/>
  <c r="F1787" i="6"/>
  <c r="D1787" i="6"/>
  <c r="F1786" i="6"/>
  <c r="D1786" i="6"/>
  <c r="F1785" i="6"/>
  <c r="D1785" i="6"/>
  <c r="D1784" i="6"/>
  <c r="F1783" i="6"/>
  <c r="D1783" i="6"/>
  <c r="F1782" i="6"/>
  <c r="D1782" i="6"/>
  <c r="F1781" i="6"/>
  <c r="D1781" i="6"/>
  <c r="D1780" i="6"/>
  <c r="F1779" i="6"/>
  <c r="D1779" i="6"/>
  <c r="F1778" i="6"/>
  <c r="D1778" i="6"/>
  <c r="F1777" i="6"/>
  <c r="D1777" i="6"/>
  <c r="D1776" i="6"/>
  <c r="F1775" i="6"/>
  <c r="D1775" i="6"/>
  <c r="F1774" i="6"/>
  <c r="D1774" i="6"/>
  <c r="F1773" i="6"/>
  <c r="D1773" i="6"/>
  <c r="D1772" i="6"/>
  <c r="F1771" i="6"/>
  <c r="D1771" i="6"/>
  <c r="D1770" i="6"/>
  <c r="F1770" i="6" s="1"/>
  <c r="F1769" i="6"/>
  <c r="D1769" i="6"/>
  <c r="D1768" i="6"/>
  <c r="F1767" i="6"/>
  <c r="D1767" i="6"/>
  <c r="F1766" i="6"/>
  <c r="D1766" i="6"/>
  <c r="F1765" i="6"/>
  <c r="D1765" i="6"/>
  <c r="D1764" i="6"/>
  <c r="F1763" i="6"/>
  <c r="D1763" i="6"/>
  <c r="F1762" i="6"/>
  <c r="D1762" i="6"/>
  <c r="F1761" i="6"/>
  <c r="D1761" i="6"/>
  <c r="D1760" i="6"/>
  <c r="F1759" i="6"/>
  <c r="D1759" i="6"/>
  <c r="F1758" i="6"/>
  <c r="D1758" i="6"/>
  <c r="F1757" i="6"/>
  <c r="D1757" i="6"/>
  <c r="D1756" i="6"/>
  <c r="F1755" i="6"/>
  <c r="D1755" i="6"/>
  <c r="F1754" i="6"/>
  <c r="D1754" i="6"/>
  <c r="F1753" i="6"/>
  <c r="D1753" i="6"/>
  <c r="D1752" i="6"/>
  <c r="F1751" i="6"/>
  <c r="D1751" i="6"/>
  <c r="F1750" i="6"/>
  <c r="D1750" i="6"/>
  <c r="F1749" i="6"/>
  <c r="D1749" i="6"/>
  <c r="D1748" i="6"/>
  <c r="F1747" i="6"/>
  <c r="D1747" i="6"/>
  <c r="F1746" i="6"/>
  <c r="D1746" i="6"/>
  <c r="F1745" i="6"/>
  <c r="D1745" i="6"/>
  <c r="D1744" i="6"/>
  <c r="F1743" i="6"/>
  <c r="D1743" i="6"/>
  <c r="F1742" i="6"/>
  <c r="D1742" i="6"/>
  <c r="F1741" i="6"/>
  <c r="D1741" i="6"/>
  <c r="D1740" i="6"/>
  <c r="F1739" i="6"/>
  <c r="D1739" i="6"/>
  <c r="F1738" i="6"/>
  <c r="D1738" i="6"/>
  <c r="F1737" i="6"/>
  <c r="D1737" i="6"/>
  <c r="D1736" i="6"/>
  <c r="F1735" i="6"/>
  <c r="D1735" i="6"/>
  <c r="F1734" i="6"/>
  <c r="D1734" i="6"/>
  <c r="F1733" i="6"/>
  <c r="D1733" i="6"/>
  <c r="D1732" i="6"/>
  <c r="F1731" i="6"/>
  <c r="D1731" i="6"/>
  <c r="F1730" i="6"/>
  <c r="D1730" i="6"/>
  <c r="F1729" i="6"/>
  <c r="D1729" i="6"/>
  <c r="D1728" i="6"/>
  <c r="F1727" i="6"/>
  <c r="D1727" i="6"/>
  <c r="F1726" i="6"/>
  <c r="D1726" i="6"/>
  <c r="F1725" i="6"/>
  <c r="D1725" i="6"/>
  <c r="D1724" i="6"/>
  <c r="F1723" i="6"/>
  <c r="D1723" i="6"/>
  <c r="F1722" i="6"/>
  <c r="D1722" i="6"/>
  <c r="F1721" i="6"/>
  <c r="D1721" i="6"/>
  <c r="D1720" i="6"/>
  <c r="F1719" i="6"/>
  <c r="D1719" i="6"/>
  <c r="F1718" i="6"/>
  <c r="D1718" i="6"/>
  <c r="F1717" i="6"/>
  <c r="D1717" i="6"/>
  <c r="D1716" i="6"/>
  <c r="F1715" i="6"/>
  <c r="D1715" i="6"/>
  <c r="F1714" i="6"/>
  <c r="D1714" i="6"/>
  <c r="F1713" i="6"/>
  <c r="D1713" i="6"/>
  <c r="D1712" i="6"/>
  <c r="F1711" i="6"/>
  <c r="D1711" i="6"/>
  <c r="F1710" i="6"/>
  <c r="D1710" i="6"/>
  <c r="F1709" i="6"/>
  <c r="D1709" i="6"/>
  <c r="D1708" i="6"/>
  <c r="F1707" i="6"/>
  <c r="D1707" i="6"/>
  <c r="F1706" i="6"/>
  <c r="D1706" i="6"/>
  <c r="F1705" i="6"/>
  <c r="D1705" i="6"/>
  <c r="D1704" i="6"/>
  <c r="F1703" i="6"/>
  <c r="D1703" i="6"/>
  <c r="F1702" i="6"/>
  <c r="D1702" i="6"/>
  <c r="F1701" i="6"/>
  <c r="D1701" i="6"/>
  <c r="D1700" i="6"/>
  <c r="F1699" i="6"/>
  <c r="D1699" i="6"/>
  <c r="F1698" i="6"/>
  <c r="D1698" i="6"/>
  <c r="F1697" i="6"/>
  <c r="D1697" i="6"/>
  <c r="D1696" i="6"/>
  <c r="F1695" i="6"/>
  <c r="D1695" i="6"/>
  <c r="F1694" i="6"/>
  <c r="D1694" i="6"/>
  <c r="F1693" i="6"/>
  <c r="D1693" i="6"/>
  <c r="D1692" i="6"/>
  <c r="F1691" i="6"/>
  <c r="D1691" i="6"/>
  <c r="F1690" i="6"/>
  <c r="D1690" i="6"/>
  <c r="F1689" i="6"/>
  <c r="D1689" i="6"/>
  <c r="D1688" i="6"/>
  <c r="F1687" i="6"/>
  <c r="D1687" i="6"/>
  <c r="F1686" i="6"/>
  <c r="D1686" i="6"/>
  <c r="F1685" i="6"/>
  <c r="D1685" i="6"/>
  <c r="D1684" i="6"/>
  <c r="F1683" i="6"/>
  <c r="D1683" i="6"/>
  <c r="F1682" i="6"/>
  <c r="D1682" i="6"/>
  <c r="F1681" i="6"/>
  <c r="D1681" i="6"/>
  <c r="D1680" i="6"/>
  <c r="F1679" i="6"/>
  <c r="D1679" i="6"/>
  <c r="F1678" i="6"/>
  <c r="D1678" i="6"/>
  <c r="F1677" i="6"/>
  <c r="D1677" i="6"/>
  <c r="D1676" i="6"/>
  <c r="F1675" i="6"/>
  <c r="D1675" i="6"/>
  <c r="F1674" i="6"/>
  <c r="D1674" i="6"/>
  <c r="F1673" i="6"/>
  <c r="D1673" i="6"/>
  <c r="D1672" i="6"/>
  <c r="F1671" i="6"/>
  <c r="D1671" i="6"/>
  <c r="F1670" i="6"/>
  <c r="D1670" i="6"/>
  <c r="F1669" i="6"/>
  <c r="D1669" i="6"/>
  <c r="D1668" i="6"/>
  <c r="F1667" i="6"/>
  <c r="D1667" i="6"/>
  <c r="F1666" i="6"/>
  <c r="D1666" i="6"/>
  <c r="F1665" i="6"/>
  <c r="D1665" i="6"/>
  <c r="D1664" i="6"/>
  <c r="F1663" i="6"/>
  <c r="D1663" i="6"/>
  <c r="F1662" i="6"/>
  <c r="D1662" i="6"/>
  <c r="F1661" i="6"/>
  <c r="D1661" i="6"/>
  <c r="D1660" i="6"/>
  <c r="F1659" i="6"/>
  <c r="D1659" i="6"/>
  <c r="F1658" i="6"/>
  <c r="D1658" i="6"/>
  <c r="F1657" i="6"/>
  <c r="D1657" i="6"/>
  <c r="D1656" i="6"/>
  <c r="F1655" i="6"/>
  <c r="D1655" i="6"/>
  <c r="F1654" i="6"/>
  <c r="D1654" i="6"/>
  <c r="F1653" i="6"/>
  <c r="D1653" i="6"/>
  <c r="D1652" i="6"/>
  <c r="F1651" i="6"/>
  <c r="D1651" i="6"/>
  <c r="F1650" i="6"/>
  <c r="D1650" i="6"/>
  <c r="F1649" i="6"/>
  <c r="D1649" i="6"/>
  <c r="D1648" i="6"/>
  <c r="F1647" i="6"/>
  <c r="D1647" i="6"/>
  <c r="F1646" i="6"/>
  <c r="D1646" i="6"/>
  <c r="F1645" i="6"/>
  <c r="D1645" i="6"/>
  <c r="D1644" i="6"/>
  <c r="F1643" i="6"/>
  <c r="D1643" i="6"/>
  <c r="F1642" i="6"/>
  <c r="D1642" i="6"/>
  <c r="F1641" i="6"/>
  <c r="D1641" i="6"/>
  <c r="D1640" i="6"/>
  <c r="F1639" i="6"/>
  <c r="D1639" i="6"/>
  <c r="F1638" i="6"/>
  <c r="D1638" i="6"/>
  <c r="F1637" i="6"/>
  <c r="D1637" i="6"/>
  <c r="D1636" i="6"/>
  <c r="F1635" i="6"/>
  <c r="D1635" i="6"/>
  <c r="F1634" i="6"/>
  <c r="D1634" i="6"/>
  <c r="F1633" i="6"/>
  <c r="D1633" i="6"/>
  <c r="D1632" i="6"/>
  <c r="F1631" i="6"/>
  <c r="D1631" i="6"/>
  <c r="F1630" i="6"/>
  <c r="D1630" i="6"/>
  <c r="F1629" i="6"/>
  <c r="D1629" i="6"/>
  <c r="D1628" i="6"/>
  <c r="F1627" i="6"/>
  <c r="D1627" i="6"/>
  <c r="F1626" i="6"/>
  <c r="D1626" i="6"/>
  <c r="F1625" i="6"/>
  <c r="D1625" i="6"/>
  <c r="D1624" i="6"/>
  <c r="F1623" i="6"/>
  <c r="D1623" i="6"/>
  <c r="F1622" i="6"/>
  <c r="D1622" i="6"/>
  <c r="F1621" i="6"/>
  <c r="D1621" i="6"/>
  <c r="D1620" i="6"/>
  <c r="F1619" i="6"/>
  <c r="D1619" i="6"/>
  <c r="F1618" i="6"/>
  <c r="D1618" i="6"/>
  <c r="F1617" i="6"/>
  <c r="D1617" i="6"/>
  <c r="D1616" i="6"/>
  <c r="F1615" i="6"/>
  <c r="D1615" i="6"/>
  <c r="F1614" i="6"/>
  <c r="D1614" i="6"/>
  <c r="F1613" i="6"/>
  <c r="D1613" i="6"/>
  <c r="D1612" i="6"/>
  <c r="F1611" i="6"/>
  <c r="D1611" i="6"/>
  <c r="F1610" i="6"/>
  <c r="D1610" i="6"/>
  <c r="F1609" i="6"/>
  <c r="D1609" i="6"/>
  <c r="D1608" i="6"/>
  <c r="F1607" i="6"/>
  <c r="D1607" i="6"/>
  <c r="F1606" i="6"/>
  <c r="D1606" i="6"/>
  <c r="F1605" i="6"/>
  <c r="D1605" i="6"/>
  <c r="D1604" i="6"/>
  <c r="F1603" i="6"/>
  <c r="D1603" i="6"/>
  <c r="F1602" i="6"/>
  <c r="D1602" i="6"/>
  <c r="F1601" i="6"/>
  <c r="D1601" i="6"/>
  <c r="D1600" i="6"/>
  <c r="F1599" i="6"/>
  <c r="D1599" i="6"/>
  <c r="F1598" i="6"/>
  <c r="D1598" i="6"/>
  <c r="F1597" i="6"/>
  <c r="D1597" i="6"/>
  <c r="D1596" i="6"/>
  <c r="F1595" i="6"/>
  <c r="D1595" i="6"/>
  <c r="F1594" i="6"/>
  <c r="D1594" i="6"/>
  <c r="F1593" i="6"/>
  <c r="D1593" i="6"/>
  <c r="D1592" i="6"/>
  <c r="F1591" i="6"/>
  <c r="D1591" i="6"/>
  <c r="F1590" i="6"/>
  <c r="D1590" i="6"/>
  <c r="F1589" i="6"/>
  <c r="D1589" i="6"/>
  <c r="D1588" i="6"/>
  <c r="F1587" i="6"/>
  <c r="D1587" i="6"/>
  <c r="F1586" i="6"/>
  <c r="D1586" i="6"/>
  <c r="F1585" i="6"/>
  <c r="D1585" i="6"/>
  <c r="D1584" i="6"/>
  <c r="F1583" i="6"/>
  <c r="D1583" i="6"/>
  <c r="F1582" i="6"/>
  <c r="D1582" i="6"/>
  <c r="F1581" i="6"/>
  <c r="D1581" i="6"/>
  <c r="D1580" i="6"/>
  <c r="F1579" i="6"/>
  <c r="D1579" i="6"/>
  <c r="F1578" i="6"/>
  <c r="D1578" i="6"/>
  <c r="F1577" i="6"/>
  <c r="D1577" i="6"/>
  <c r="D1576" i="6"/>
  <c r="F1575" i="6"/>
  <c r="D1575" i="6"/>
  <c r="F1574" i="6"/>
  <c r="D1574" i="6"/>
  <c r="F1573" i="6"/>
  <c r="D1573" i="6"/>
  <c r="D1572" i="6"/>
  <c r="F1571" i="6"/>
  <c r="D1571" i="6"/>
  <c r="F1570" i="6"/>
  <c r="D1570" i="6"/>
  <c r="F1569" i="6"/>
  <c r="D1569" i="6"/>
  <c r="D1568" i="6"/>
  <c r="F1567" i="6"/>
  <c r="D1567" i="6"/>
  <c r="F1566" i="6"/>
  <c r="D1566" i="6"/>
  <c r="F1565" i="6"/>
  <c r="D1565" i="6"/>
  <c r="D1564" i="6"/>
  <c r="F1563" i="6"/>
  <c r="D1563" i="6"/>
  <c r="F1562" i="6"/>
  <c r="D1562" i="6"/>
  <c r="F1561" i="6"/>
  <c r="D1561" i="6"/>
  <c r="D1560" i="6"/>
  <c r="F1559" i="6"/>
  <c r="D1559" i="6"/>
  <c r="F1558" i="6"/>
  <c r="D1558" i="6"/>
  <c r="F1557" i="6"/>
  <c r="D1557" i="6"/>
  <c r="D1556" i="6"/>
  <c r="F1555" i="6"/>
  <c r="D1555" i="6"/>
  <c r="F1554" i="6"/>
  <c r="D1554" i="6"/>
  <c r="F1553" i="6"/>
  <c r="D1553" i="6"/>
  <c r="D1552" i="6"/>
  <c r="F1551" i="6"/>
  <c r="D1551" i="6"/>
  <c r="F1550" i="6"/>
  <c r="D1550" i="6"/>
  <c r="F1549" i="6"/>
  <c r="D1549" i="6"/>
  <c r="D1548" i="6"/>
  <c r="F1547" i="6"/>
  <c r="D1547" i="6"/>
  <c r="F1546" i="6"/>
  <c r="D1546" i="6"/>
  <c r="F1545" i="6"/>
  <c r="D1545" i="6"/>
  <c r="D1544" i="6"/>
  <c r="F1543" i="6"/>
  <c r="D1543" i="6"/>
  <c r="F1542" i="6"/>
  <c r="D1542" i="6"/>
  <c r="F1541" i="6"/>
  <c r="D1541" i="6"/>
  <c r="D1540" i="6"/>
  <c r="F1539" i="6"/>
  <c r="D1539" i="6"/>
  <c r="F1538" i="6"/>
  <c r="D1538" i="6"/>
  <c r="F1537" i="6"/>
  <c r="D1537" i="6"/>
  <c r="D1536" i="6"/>
  <c r="F1535" i="6"/>
  <c r="D1535" i="6"/>
  <c r="F1534" i="6"/>
  <c r="D1534" i="6"/>
  <c r="F1533" i="6"/>
  <c r="D1533" i="6"/>
  <c r="D1532" i="6"/>
  <c r="F1531" i="6"/>
  <c r="D1531" i="6"/>
  <c r="F1530" i="6"/>
  <c r="D1530" i="6"/>
  <c r="F1529" i="6"/>
  <c r="D1529" i="6"/>
  <c r="D1528" i="6"/>
  <c r="F1527" i="6"/>
  <c r="D1527" i="6"/>
  <c r="F1526" i="6"/>
  <c r="D1526" i="6"/>
  <c r="F1525" i="6"/>
  <c r="D1525" i="6"/>
  <c r="D1524" i="6"/>
  <c r="F1523" i="6"/>
  <c r="D1523" i="6"/>
  <c r="F1522" i="6"/>
  <c r="D1522" i="6"/>
  <c r="F1521" i="6"/>
  <c r="D1521" i="6"/>
  <c r="D1520" i="6"/>
  <c r="F1519" i="6"/>
  <c r="D1519" i="6"/>
  <c r="F1518" i="6"/>
  <c r="D1518" i="6"/>
  <c r="F1517" i="6"/>
  <c r="D1517" i="6"/>
  <c r="D1516" i="6"/>
  <c r="F1515" i="6"/>
  <c r="D1515" i="6"/>
  <c r="F1514" i="6"/>
  <c r="D1514" i="6"/>
  <c r="F1513" i="6"/>
  <c r="D1513" i="6"/>
  <c r="D1512" i="6"/>
  <c r="F1511" i="6"/>
  <c r="D1511" i="6"/>
  <c r="F1510" i="6"/>
  <c r="D1510" i="6"/>
  <c r="F1509" i="6"/>
  <c r="D1509" i="6"/>
  <c r="D1508" i="6"/>
  <c r="F1507" i="6"/>
  <c r="D1507" i="6"/>
  <c r="F1506" i="6"/>
  <c r="D1506" i="6"/>
  <c r="F1505" i="6"/>
  <c r="D1505" i="6"/>
  <c r="D1504" i="6"/>
  <c r="F1503" i="6"/>
  <c r="D1503" i="6"/>
  <c r="F1502" i="6"/>
  <c r="D1502" i="6"/>
  <c r="F1501" i="6"/>
  <c r="D1501" i="6"/>
  <c r="D1500" i="6"/>
  <c r="F1499" i="6"/>
  <c r="D1499" i="6"/>
  <c r="F1498" i="6"/>
  <c r="D1498" i="6"/>
  <c r="F1497" i="6"/>
  <c r="D1497" i="6"/>
  <c r="D1496" i="6"/>
  <c r="F1495" i="6"/>
  <c r="D1495" i="6"/>
  <c r="F1494" i="6"/>
  <c r="D1494" i="6"/>
  <c r="F1493" i="6"/>
  <c r="D1493" i="6"/>
  <c r="D1492" i="6"/>
  <c r="F1491" i="6"/>
  <c r="D1491" i="6"/>
  <c r="F1490" i="6"/>
  <c r="D1490" i="6"/>
  <c r="F1489" i="6"/>
  <c r="D1489" i="6"/>
  <c r="D1488" i="6"/>
  <c r="F1487" i="6"/>
  <c r="D1487" i="6"/>
  <c r="F1486" i="6"/>
  <c r="D1486" i="6"/>
  <c r="F1485" i="6"/>
  <c r="D1485" i="6"/>
  <c r="D1484" i="6"/>
  <c r="F1483" i="6"/>
  <c r="D1483" i="6"/>
  <c r="F1482" i="6"/>
  <c r="D1482" i="6"/>
  <c r="F1481" i="6"/>
  <c r="D1481" i="6"/>
  <c r="D1480" i="6"/>
  <c r="F1479" i="6"/>
  <c r="D1479" i="6"/>
  <c r="F1478" i="6"/>
  <c r="D1478" i="6"/>
  <c r="F1477" i="6"/>
  <c r="D1477" i="6"/>
  <c r="D1476" i="6"/>
  <c r="F1475" i="6"/>
  <c r="D1475" i="6"/>
  <c r="F1474" i="6"/>
  <c r="D1474" i="6"/>
  <c r="F1473" i="6"/>
  <c r="D1473" i="6"/>
  <c r="D1472" i="6"/>
  <c r="F1471" i="6"/>
  <c r="D1471" i="6"/>
  <c r="F1470" i="6"/>
  <c r="D1470" i="6"/>
  <c r="F1469" i="6"/>
  <c r="D1469" i="6"/>
  <c r="D1468" i="6"/>
  <c r="F1467" i="6"/>
  <c r="D1467" i="6"/>
  <c r="F1466" i="6"/>
  <c r="D1466" i="6"/>
  <c r="F1465" i="6"/>
  <c r="D1465" i="6"/>
  <c r="D1464" i="6"/>
  <c r="F1463" i="6"/>
  <c r="D1463" i="6"/>
  <c r="F1462" i="6"/>
  <c r="D1462" i="6"/>
  <c r="D1461" i="6"/>
  <c r="F1461" i="6" s="1"/>
  <c r="D1460" i="6"/>
  <c r="D1459" i="6"/>
  <c r="F1459" i="6" s="1"/>
  <c r="D1458" i="6"/>
  <c r="F1458" i="6" s="1"/>
  <c r="D1457" i="6"/>
  <c r="F1457" i="6" s="1"/>
  <c r="D1456" i="6"/>
  <c r="D1455" i="6"/>
  <c r="F1455" i="6" s="1"/>
  <c r="D1454" i="6"/>
  <c r="F1454" i="6" s="1"/>
  <c r="D1453" i="6"/>
  <c r="F1453" i="6" s="1"/>
  <c r="D1452" i="6"/>
  <c r="D1451" i="6"/>
  <c r="F1451" i="6" s="1"/>
  <c r="D1450" i="6"/>
  <c r="F1450" i="6" s="1"/>
  <c r="D1449" i="6"/>
  <c r="F1449" i="6" s="1"/>
  <c r="D1448" i="6"/>
  <c r="D1447" i="6"/>
  <c r="F1447" i="6" s="1"/>
  <c r="D1446" i="6"/>
  <c r="F1446" i="6" s="1"/>
  <c r="D1445" i="6"/>
  <c r="F1445" i="6" s="1"/>
  <c r="D1444" i="6"/>
  <c r="D1443" i="6"/>
  <c r="F1443" i="6" s="1"/>
  <c r="D1442" i="6"/>
  <c r="F1442" i="6" s="1"/>
  <c r="D1441" i="6"/>
  <c r="F1441" i="6" s="1"/>
  <c r="D1440" i="6"/>
  <c r="D1439" i="6"/>
  <c r="F1439" i="6" s="1"/>
  <c r="D1438" i="6"/>
  <c r="F1438" i="6" s="1"/>
  <c r="D1437" i="6"/>
  <c r="F1437" i="6" s="1"/>
  <c r="D1436" i="6"/>
  <c r="D1435" i="6"/>
  <c r="F1435" i="6" s="1"/>
  <c r="D1434" i="6"/>
  <c r="F1434" i="6" s="1"/>
  <c r="D1433" i="6"/>
  <c r="F1433" i="6" s="1"/>
  <c r="D1432" i="6"/>
  <c r="D1431" i="6"/>
  <c r="F1431" i="6" s="1"/>
  <c r="D1430" i="6"/>
  <c r="F1430" i="6" s="1"/>
  <c r="D1429" i="6"/>
  <c r="F1429" i="6" s="1"/>
  <c r="D1428" i="6"/>
  <c r="D1427" i="6"/>
  <c r="F1427" i="6" s="1"/>
  <c r="D1426" i="6"/>
  <c r="F1426" i="6" s="1"/>
  <c r="D1425" i="6"/>
  <c r="F1425" i="6" s="1"/>
  <c r="D1424" i="6"/>
  <c r="D1423" i="6"/>
  <c r="F1423" i="6" s="1"/>
  <c r="D1422" i="6"/>
  <c r="F1422" i="6" s="1"/>
  <c r="D1421" i="6"/>
  <c r="F1421" i="6" s="1"/>
  <c r="D1420" i="6"/>
  <c r="D1419" i="6"/>
  <c r="F1419" i="6" s="1"/>
  <c r="D1418" i="6"/>
  <c r="F1418" i="6" s="1"/>
  <c r="D1417" i="6"/>
  <c r="F1417" i="6" s="1"/>
  <c r="D1416" i="6"/>
  <c r="D1415" i="6"/>
  <c r="F1415" i="6" s="1"/>
  <c r="D1414" i="6"/>
  <c r="F1414" i="6" s="1"/>
  <c r="D1413" i="6"/>
  <c r="F1413" i="6" s="1"/>
  <c r="D1412" i="6"/>
  <c r="D1411" i="6"/>
  <c r="F1411" i="6" s="1"/>
  <c r="D1410" i="6"/>
  <c r="F1410" i="6" s="1"/>
  <c r="D1409" i="6"/>
  <c r="F1409" i="6" s="1"/>
  <c r="D1408" i="6"/>
  <c r="D1407" i="6"/>
  <c r="F1407" i="6" s="1"/>
  <c r="D1406" i="6"/>
  <c r="F1406" i="6" s="1"/>
  <c r="D1405" i="6"/>
  <c r="F1405" i="6" s="1"/>
  <c r="D1404" i="6"/>
  <c r="D1403" i="6"/>
  <c r="F1403" i="6" s="1"/>
  <c r="D1402" i="6"/>
  <c r="F1402" i="6" s="1"/>
  <c r="D1401" i="6"/>
  <c r="F1401" i="6" s="1"/>
  <c r="D1400" i="6"/>
  <c r="D1399" i="6"/>
  <c r="F1399" i="6" s="1"/>
  <c r="D1398" i="6"/>
  <c r="F1398" i="6" s="1"/>
  <c r="D1397" i="6"/>
  <c r="F1397" i="6" s="1"/>
  <c r="D1396" i="6"/>
  <c r="D1395" i="6"/>
  <c r="F1395" i="6" s="1"/>
  <c r="D1394" i="6"/>
  <c r="F1394" i="6" s="1"/>
  <c r="D1393" i="6"/>
  <c r="F1393" i="6" s="1"/>
  <c r="D1392" i="6"/>
  <c r="D1391" i="6"/>
  <c r="F1391" i="6" s="1"/>
  <c r="D1390" i="6"/>
  <c r="F1390" i="6" s="1"/>
  <c r="D1389" i="6"/>
  <c r="F1389" i="6" s="1"/>
  <c r="D1388" i="6"/>
  <c r="D1387" i="6"/>
  <c r="F1387" i="6" s="1"/>
  <c r="D1386" i="6"/>
  <c r="F1386" i="6" s="1"/>
  <c r="D1385" i="6"/>
  <c r="F1385" i="6" s="1"/>
  <c r="D1384" i="6"/>
  <c r="D1383" i="6"/>
  <c r="F1383" i="6" s="1"/>
  <c r="D1382" i="6"/>
  <c r="F1382" i="6" s="1"/>
  <c r="D1381" i="6"/>
  <c r="F1381" i="6" s="1"/>
  <c r="D1380" i="6"/>
  <c r="D1379" i="6"/>
  <c r="F1379" i="6" s="1"/>
  <c r="D1378" i="6"/>
  <c r="F1378" i="6" s="1"/>
  <c r="D1377" i="6"/>
  <c r="F1377" i="6" s="1"/>
  <c r="D1376" i="6"/>
  <c r="D1375" i="6"/>
  <c r="F1375" i="6" s="1"/>
  <c r="D1374" i="6"/>
  <c r="F1374" i="6" s="1"/>
  <c r="D1373" i="6"/>
  <c r="F1373" i="6" s="1"/>
  <c r="D1372" i="6"/>
  <c r="D1371" i="6"/>
  <c r="F1371" i="6" s="1"/>
  <c r="D1370" i="6"/>
  <c r="F1370" i="6" s="1"/>
  <c r="D1369" i="6"/>
  <c r="F1369" i="6" s="1"/>
  <c r="D1368" i="6"/>
  <c r="D1367" i="6"/>
  <c r="F1367" i="6" s="1"/>
  <c r="D1366" i="6"/>
  <c r="F1366" i="6" s="1"/>
  <c r="D1365" i="6"/>
  <c r="F1365" i="6" s="1"/>
  <c r="D1364" i="6"/>
  <c r="D1363" i="6"/>
  <c r="F1363" i="6" s="1"/>
  <c r="D1362" i="6"/>
  <c r="F1362" i="6" s="1"/>
  <c r="D1361" i="6"/>
  <c r="F1361" i="6" s="1"/>
  <c r="D1360" i="6"/>
  <c r="D1359" i="6"/>
  <c r="F1359" i="6" s="1"/>
  <c r="D1358" i="6"/>
  <c r="F1358" i="6" s="1"/>
  <c r="D1357" i="6"/>
  <c r="F1357" i="6" s="1"/>
  <c r="D1356" i="6"/>
  <c r="D1355" i="6"/>
  <c r="F1355" i="6" s="1"/>
  <c r="D1354" i="6"/>
  <c r="F1354" i="6" s="1"/>
  <c r="D1353" i="6"/>
  <c r="F1353" i="6" s="1"/>
  <c r="D1352" i="6"/>
  <c r="D1351" i="6"/>
  <c r="F1351" i="6" s="1"/>
  <c r="D1350" i="6"/>
  <c r="F1350" i="6" s="1"/>
  <c r="D1349" i="6"/>
  <c r="F1349" i="6" s="1"/>
  <c r="D1348" i="6"/>
  <c r="D1347" i="6"/>
  <c r="F1347" i="6" s="1"/>
  <c r="D1346" i="6"/>
  <c r="F1346" i="6" s="1"/>
  <c r="D1345" i="6"/>
  <c r="F1345" i="6" s="1"/>
  <c r="D1344" i="6"/>
  <c r="D1343" i="6"/>
  <c r="F1343" i="6" s="1"/>
  <c r="F1342" i="6"/>
  <c r="D1342" i="6"/>
  <c r="F1341" i="6"/>
  <c r="D1341" i="6"/>
  <c r="D1340" i="6"/>
  <c r="F1339" i="6"/>
  <c r="D1339" i="6"/>
  <c r="F1338" i="6"/>
  <c r="D1338" i="6"/>
  <c r="F1337" i="6"/>
  <c r="D1337" i="6"/>
  <c r="D1336" i="6"/>
  <c r="F1335" i="6"/>
  <c r="D1335" i="6"/>
  <c r="F1334" i="6"/>
  <c r="D1334" i="6"/>
  <c r="F1333" i="6"/>
  <c r="D1333" i="6"/>
  <c r="D1332" i="6"/>
  <c r="F1331" i="6"/>
  <c r="D1331" i="6"/>
  <c r="F1330" i="6"/>
  <c r="D1330" i="6"/>
  <c r="F1329" i="6"/>
  <c r="D1329" i="6"/>
  <c r="D1328" i="6"/>
  <c r="F1327" i="6"/>
  <c r="D1327" i="6"/>
  <c r="F1326" i="6"/>
  <c r="D1326" i="6"/>
  <c r="F1325" i="6"/>
  <c r="D1325" i="6"/>
  <c r="D1324" i="6"/>
  <c r="F1323" i="6"/>
  <c r="D1323" i="6"/>
  <c r="F1322" i="6"/>
  <c r="D1322" i="6"/>
  <c r="F1321" i="6"/>
  <c r="D1321" i="6"/>
  <c r="D1320" i="6"/>
  <c r="F1319" i="6"/>
  <c r="D1319" i="6"/>
  <c r="F1318" i="6"/>
  <c r="D1318" i="6"/>
  <c r="F1317" i="6"/>
  <c r="D1317" i="6"/>
  <c r="D1316" i="6"/>
  <c r="F1315" i="6"/>
  <c r="D1315" i="6"/>
  <c r="F1314" i="6"/>
  <c r="D1314" i="6"/>
  <c r="F1313" i="6"/>
  <c r="D1313" i="6"/>
  <c r="D1312" i="6"/>
  <c r="F1311" i="6"/>
  <c r="D1311" i="6"/>
  <c r="F1310" i="6"/>
  <c r="D1310" i="6"/>
  <c r="F1309" i="6"/>
  <c r="D1309" i="6"/>
  <c r="D1308" i="6"/>
  <c r="F1307" i="6"/>
  <c r="D1307" i="6"/>
  <c r="F1306" i="6"/>
  <c r="D1306" i="6"/>
  <c r="F1305" i="6"/>
  <c r="D1305" i="6"/>
  <c r="D1304" i="6"/>
  <c r="F1303" i="6"/>
  <c r="D1303" i="6"/>
  <c r="F1302" i="6"/>
  <c r="D1302" i="6"/>
  <c r="F1301" i="6"/>
  <c r="D1301" i="6"/>
  <c r="D1300" i="6"/>
  <c r="F1299" i="6"/>
  <c r="D1299" i="6"/>
  <c r="F1298" i="6"/>
  <c r="D1298" i="6"/>
  <c r="F1297" i="6"/>
  <c r="D1297" i="6"/>
  <c r="D1296" i="6"/>
  <c r="F1295" i="6"/>
  <c r="D1295" i="6"/>
  <c r="F1294" i="6"/>
  <c r="D1294" i="6"/>
  <c r="F1293" i="6"/>
  <c r="D1293" i="6"/>
  <c r="D1292" i="6"/>
  <c r="F1291" i="6"/>
  <c r="D1291" i="6"/>
  <c r="F1290" i="6"/>
  <c r="D1290" i="6"/>
  <c r="F1289" i="6"/>
  <c r="D1289" i="6"/>
  <c r="D1288" i="6"/>
  <c r="F1287" i="6"/>
  <c r="D1287" i="6"/>
  <c r="F1286" i="6"/>
  <c r="D1286" i="6"/>
  <c r="F1285" i="6"/>
  <c r="D1285" i="6"/>
  <c r="D1284" i="6"/>
  <c r="F1283" i="6"/>
  <c r="D1283" i="6"/>
  <c r="F1282" i="6"/>
  <c r="D1282" i="6"/>
  <c r="F1281" i="6"/>
  <c r="D1281" i="6"/>
  <c r="D1280" i="6"/>
  <c r="F1279" i="6"/>
  <c r="D1279" i="6"/>
  <c r="F1278" i="6"/>
  <c r="D1278" i="6"/>
  <c r="F1277" i="6"/>
  <c r="D1277" i="6"/>
  <c r="D1276" i="6"/>
  <c r="F1275" i="6"/>
  <c r="D1275" i="6"/>
  <c r="F1274" i="6"/>
  <c r="D1274" i="6"/>
  <c r="F1273" i="6"/>
  <c r="D1273" i="6"/>
  <c r="D1272" i="6"/>
  <c r="F1271" i="6"/>
  <c r="D1271" i="6"/>
  <c r="F1270" i="6"/>
  <c r="D1270" i="6"/>
  <c r="F1269" i="6"/>
  <c r="D1269" i="6"/>
  <c r="D1268" i="6"/>
  <c r="F1267" i="6"/>
  <c r="D1267" i="6"/>
  <c r="F1266" i="6"/>
  <c r="D1266" i="6"/>
  <c r="F1265" i="6"/>
  <c r="D1265" i="6"/>
  <c r="D1264" i="6"/>
  <c r="F1263" i="6"/>
  <c r="D1263" i="6"/>
  <c r="F1262" i="6"/>
  <c r="D1262" i="6"/>
  <c r="F1261" i="6"/>
  <c r="D1261" i="6"/>
  <c r="D1260" i="6"/>
  <c r="F1259" i="6"/>
  <c r="D1259" i="6"/>
  <c r="F1258" i="6"/>
  <c r="D1258" i="6"/>
  <c r="F1257" i="6"/>
  <c r="D1257" i="6"/>
  <c r="D1256" i="6"/>
  <c r="F1255" i="6"/>
  <c r="D1255" i="6"/>
  <c r="F1254" i="6"/>
  <c r="D1254" i="6"/>
  <c r="F1253" i="6"/>
  <c r="D1253" i="6"/>
  <c r="D1252" i="6"/>
  <c r="F1251" i="6"/>
  <c r="D1251" i="6"/>
  <c r="F1250" i="6"/>
  <c r="D1250" i="6"/>
  <c r="F1249" i="6"/>
  <c r="D1249" i="6"/>
  <c r="D1248" i="6"/>
  <c r="F1247" i="6"/>
  <c r="D1247" i="6"/>
  <c r="F1246" i="6"/>
  <c r="D1246" i="6"/>
  <c r="F1245" i="6"/>
  <c r="D1245" i="6"/>
  <c r="D1244" i="6"/>
  <c r="F1243" i="6"/>
  <c r="D1243" i="6"/>
  <c r="F1242" i="6"/>
  <c r="D1242" i="6"/>
  <c r="F1241" i="6"/>
  <c r="D1241" i="6"/>
  <c r="D1240" i="6"/>
  <c r="F1239" i="6"/>
  <c r="D1239" i="6"/>
  <c r="D1238" i="6"/>
  <c r="F1238" i="6" s="1"/>
  <c r="D1237" i="6"/>
  <c r="F1237" i="6" s="1"/>
  <c r="D1236" i="6"/>
  <c r="D1235" i="6"/>
  <c r="F1235" i="6" s="1"/>
  <c r="D1234" i="6"/>
  <c r="F1234" i="6" s="1"/>
  <c r="D1233" i="6"/>
  <c r="F1233" i="6" s="1"/>
  <c r="D1232" i="6"/>
  <c r="D1231" i="6"/>
  <c r="F1231" i="6" s="1"/>
  <c r="D1230" i="6"/>
  <c r="F1230" i="6" s="1"/>
  <c r="D1229" i="6"/>
  <c r="F1229" i="6" s="1"/>
  <c r="D1228" i="6"/>
  <c r="D1227" i="6"/>
  <c r="F1227" i="6" s="1"/>
  <c r="D1226" i="6"/>
  <c r="F1226" i="6" s="1"/>
  <c r="D1225" i="6"/>
  <c r="F1225" i="6" s="1"/>
  <c r="D1224" i="6"/>
  <c r="D1223" i="6"/>
  <c r="F1223" i="6" s="1"/>
  <c r="D1222" i="6"/>
  <c r="F1222" i="6" s="1"/>
  <c r="D1221" i="6"/>
  <c r="F1221" i="6" s="1"/>
  <c r="D1220" i="6"/>
  <c r="D1219" i="6"/>
  <c r="F1219" i="6" s="1"/>
  <c r="D1218" i="6"/>
  <c r="F1218" i="6" s="1"/>
  <c r="D1217" i="6"/>
  <c r="F1217" i="6" s="1"/>
  <c r="D1216" i="6"/>
  <c r="D1215" i="6"/>
  <c r="F1215" i="6" s="1"/>
  <c r="I1214" i="6"/>
  <c r="H1214" i="6"/>
  <c r="F1214" i="6"/>
  <c r="D1214" i="6"/>
  <c r="F1213" i="6"/>
  <c r="D1213" i="6"/>
  <c r="D1212" i="6"/>
  <c r="F1211" i="6"/>
  <c r="D1211" i="6"/>
  <c r="F1210" i="6"/>
  <c r="D1210" i="6"/>
  <c r="F1209" i="6"/>
  <c r="D1209" i="6"/>
  <c r="D1208" i="6"/>
  <c r="F1207" i="6"/>
  <c r="D1207" i="6"/>
  <c r="F1206" i="6"/>
  <c r="D1206" i="6"/>
  <c r="F1205" i="6"/>
  <c r="D1205" i="6"/>
  <c r="D1204" i="6"/>
  <c r="F1203" i="6"/>
  <c r="D1203" i="6"/>
  <c r="F1202" i="6"/>
  <c r="D1202" i="6"/>
  <c r="F1201" i="6"/>
  <c r="D1201" i="6"/>
  <c r="D1200" i="6"/>
  <c r="F1199" i="6"/>
  <c r="D1199" i="6"/>
  <c r="F1198" i="6"/>
  <c r="D1198" i="6"/>
  <c r="F1197" i="6"/>
  <c r="D1197" i="6"/>
  <c r="D1196" i="6"/>
  <c r="F1195" i="6"/>
  <c r="D1195" i="6"/>
  <c r="F1194" i="6"/>
  <c r="D1194" i="6"/>
  <c r="F1193" i="6"/>
  <c r="D1193" i="6"/>
  <c r="D1192" i="6"/>
  <c r="F1191" i="6"/>
  <c r="D1191" i="6"/>
  <c r="F1190" i="6"/>
  <c r="D1190" i="6"/>
  <c r="F1189" i="6"/>
  <c r="D1189" i="6"/>
  <c r="D1188" i="6"/>
  <c r="F1187" i="6"/>
  <c r="D1187" i="6"/>
  <c r="F1186" i="6"/>
  <c r="D1186" i="6"/>
  <c r="F1185" i="6"/>
  <c r="D1185" i="6"/>
  <c r="D1184" i="6"/>
  <c r="F1183" i="6"/>
  <c r="D1183" i="6"/>
  <c r="F1182" i="6"/>
  <c r="D1182" i="6"/>
  <c r="F1181" i="6"/>
  <c r="D1181" i="6"/>
  <c r="D1180" i="6"/>
  <c r="F1179" i="6"/>
  <c r="D1179" i="6"/>
  <c r="F1178" i="6"/>
  <c r="D1178" i="6"/>
  <c r="F1177" i="6"/>
  <c r="D1177" i="6"/>
  <c r="D1176" i="6"/>
  <c r="F1175" i="6"/>
  <c r="D1175" i="6"/>
  <c r="F1174" i="6"/>
  <c r="D1174" i="6"/>
  <c r="F1173" i="6"/>
  <c r="D1173" i="6"/>
  <c r="D1172" i="6"/>
  <c r="F1171" i="6"/>
  <c r="D1171" i="6"/>
  <c r="F1170" i="6"/>
  <c r="D1170" i="6"/>
  <c r="F1169" i="6"/>
  <c r="D1169" i="6"/>
  <c r="D1168" i="6"/>
  <c r="F1167" i="6"/>
  <c r="D1167" i="6"/>
  <c r="F1166" i="6"/>
  <c r="D1166" i="6"/>
  <c r="F1165" i="6"/>
  <c r="D1165" i="6"/>
  <c r="D1164" i="6"/>
  <c r="F1163" i="6"/>
  <c r="D1163" i="6"/>
  <c r="F1162" i="6"/>
  <c r="D1162" i="6"/>
  <c r="F1161" i="6"/>
  <c r="D1161" i="6"/>
  <c r="D1160" i="6"/>
  <c r="F1159" i="6"/>
  <c r="D1159" i="6"/>
  <c r="F1158" i="6"/>
  <c r="D1158" i="6"/>
  <c r="F1157" i="6"/>
  <c r="D1157" i="6"/>
  <c r="D1156" i="6"/>
  <c r="F1155" i="6"/>
  <c r="D1155" i="6"/>
  <c r="F1154" i="6"/>
  <c r="D1154" i="6"/>
  <c r="F1153" i="6"/>
  <c r="D1153" i="6"/>
  <c r="D1152" i="6"/>
  <c r="F1151" i="6"/>
  <c r="D1151" i="6"/>
  <c r="F1150" i="6"/>
  <c r="D1150" i="6"/>
  <c r="F1149" i="6"/>
  <c r="D1149" i="6"/>
  <c r="D1148" i="6"/>
  <c r="F1147" i="6"/>
  <c r="D1147" i="6"/>
  <c r="F1146" i="6"/>
  <c r="D1146" i="6"/>
  <c r="F1145" i="6"/>
  <c r="D1145" i="6"/>
  <c r="D1144" i="6"/>
  <c r="F1143" i="6"/>
  <c r="D1143" i="6"/>
  <c r="F1142" i="6"/>
  <c r="D1142" i="6"/>
  <c r="F1141" i="6"/>
  <c r="D1141" i="6"/>
  <c r="D1140" i="6"/>
  <c r="F1139" i="6"/>
  <c r="D1139" i="6"/>
  <c r="F1138" i="6"/>
  <c r="D1138" i="6"/>
  <c r="F1137" i="6"/>
  <c r="D1137" i="6"/>
  <c r="D1136" i="6"/>
  <c r="F1135" i="6"/>
  <c r="D1135" i="6"/>
  <c r="F1134" i="6"/>
  <c r="D1134" i="6"/>
  <c r="F1133" i="6"/>
  <c r="D1133" i="6"/>
  <c r="D1132" i="6"/>
  <c r="F1131" i="6"/>
  <c r="D1131" i="6"/>
  <c r="F1130" i="6"/>
  <c r="D1130" i="6"/>
  <c r="F1129" i="6"/>
  <c r="D1129" i="6"/>
  <c r="D1128" i="6"/>
  <c r="F1127" i="6"/>
  <c r="D1127" i="6"/>
  <c r="F1126" i="6"/>
  <c r="D1126" i="6"/>
  <c r="F1125" i="6"/>
  <c r="D1125" i="6"/>
  <c r="D1124" i="6"/>
  <c r="F1123" i="6"/>
  <c r="D1123" i="6"/>
  <c r="F1122" i="6"/>
  <c r="D1122" i="6"/>
  <c r="F1121" i="6"/>
  <c r="D1121" i="6"/>
  <c r="D1120" i="6"/>
  <c r="F1119" i="6"/>
  <c r="D1119" i="6"/>
  <c r="F1118" i="6"/>
  <c r="D1118" i="6"/>
  <c r="F1117" i="6"/>
  <c r="D1117" i="6"/>
  <c r="D1116" i="6"/>
  <c r="F1115" i="6"/>
  <c r="D1115" i="6"/>
  <c r="F1114" i="6"/>
  <c r="D1114" i="6"/>
  <c r="F1113" i="6"/>
  <c r="D1113" i="6"/>
  <c r="D1112" i="6"/>
  <c r="F1111" i="6"/>
  <c r="D1111" i="6"/>
  <c r="F1110" i="6"/>
  <c r="D1110" i="6"/>
  <c r="F1109" i="6"/>
  <c r="D1109" i="6"/>
  <c r="D1108" i="6"/>
  <c r="F1107" i="6"/>
  <c r="D1107" i="6"/>
  <c r="F1106" i="6"/>
  <c r="D1106" i="6"/>
  <c r="F1105" i="6"/>
  <c r="D1105" i="6"/>
  <c r="D1104" i="6"/>
  <c r="F1103" i="6"/>
  <c r="D1103" i="6"/>
  <c r="F1102" i="6"/>
  <c r="D1102" i="6"/>
  <c r="F1101" i="6"/>
  <c r="D1101" i="6"/>
  <c r="D1100" i="6"/>
  <c r="F1099" i="6"/>
  <c r="D1099" i="6"/>
  <c r="F1098" i="6"/>
  <c r="D1098" i="6"/>
  <c r="F1097" i="6"/>
  <c r="D1097" i="6"/>
  <c r="D1096" i="6"/>
  <c r="F1095" i="6"/>
  <c r="D1095" i="6"/>
  <c r="F1094" i="6"/>
  <c r="D1094" i="6"/>
  <c r="F1093" i="6"/>
  <c r="D1093" i="6"/>
  <c r="D1092" i="6"/>
  <c r="F1091" i="6"/>
  <c r="D1091" i="6"/>
  <c r="F1090" i="6"/>
  <c r="D1090" i="6"/>
  <c r="F1089" i="6"/>
  <c r="D1089" i="6"/>
  <c r="D1088" i="6"/>
  <c r="F1087" i="6"/>
  <c r="D1087" i="6"/>
  <c r="F1086" i="6"/>
  <c r="D1086" i="6"/>
  <c r="F1085" i="6"/>
  <c r="D1085" i="6"/>
  <c r="D1084" i="6"/>
  <c r="F1083" i="6"/>
  <c r="D1083" i="6"/>
  <c r="F1082" i="6"/>
  <c r="D1082" i="6"/>
  <c r="F1081" i="6"/>
  <c r="D1081" i="6"/>
  <c r="D1080" i="6"/>
  <c r="F1079" i="6"/>
  <c r="D1079" i="6"/>
  <c r="F1078" i="6"/>
  <c r="D1078" i="6"/>
  <c r="F1077" i="6"/>
  <c r="D1077" i="6"/>
  <c r="D1076" i="6"/>
  <c r="F1075" i="6"/>
  <c r="D1075" i="6"/>
  <c r="F1074" i="6"/>
  <c r="D1074" i="6"/>
  <c r="F1073" i="6"/>
  <c r="D1073" i="6"/>
  <c r="D1072" i="6"/>
  <c r="F1071" i="6"/>
  <c r="D1071" i="6"/>
  <c r="F1070" i="6"/>
  <c r="D1070" i="6"/>
  <c r="F1069" i="6"/>
  <c r="D1069" i="6"/>
  <c r="D1068" i="6"/>
  <c r="F1067" i="6"/>
  <c r="D1067" i="6"/>
  <c r="F1066" i="6"/>
  <c r="D1066" i="6"/>
  <c r="F1065" i="6"/>
  <c r="D1065" i="6"/>
  <c r="D1064" i="6"/>
  <c r="F1063" i="6"/>
  <c r="D1063" i="6"/>
  <c r="F1062" i="6"/>
  <c r="D1062" i="6"/>
  <c r="F1061" i="6"/>
  <c r="D1061" i="6"/>
  <c r="D1060" i="6"/>
  <c r="F1059" i="6"/>
  <c r="D1059" i="6"/>
  <c r="F1058" i="6"/>
  <c r="D1058" i="6"/>
  <c r="F1057" i="6"/>
  <c r="D1057" i="6"/>
  <c r="D1056" i="6"/>
  <c r="F1055" i="6"/>
  <c r="D1055" i="6"/>
  <c r="F1054" i="6"/>
  <c r="D1054" i="6"/>
  <c r="F1053" i="6"/>
  <c r="D1053" i="6"/>
  <c r="D1052" i="6"/>
  <c r="F1051" i="6"/>
  <c r="D1051" i="6"/>
  <c r="F1050" i="6"/>
  <c r="D1050" i="6"/>
  <c r="F1049" i="6"/>
  <c r="D1049" i="6"/>
  <c r="D1048" i="6"/>
  <c r="F1047" i="6"/>
  <c r="D1047" i="6"/>
  <c r="F1046" i="6"/>
  <c r="D1046" i="6"/>
  <c r="F1045" i="6"/>
  <c r="D1045" i="6"/>
  <c r="D1044" i="6"/>
  <c r="F1043" i="6"/>
  <c r="D1043" i="6"/>
  <c r="F1042" i="6"/>
  <c r="D1042" i="6"/>
  <c r="F1041" i="6"/>
  <c r="D1041" i="6"/>
  <c r="D1040" i="6"/>
  <c r="F1039" i="6"/>
  <c r="D1039" i="6"/>
  <c r="F1038" i="6"/>
  <c r="D1038" i="6"/>
  <c r="F1037" i="6"/>
  <c r="D1037" i="6"/>
  <c r="D1036" i="6"/>
  <c r="F1035" i="6"/>
  <c r="D1035" i="6"/>
  <c r="F1034" i="6"/>
  <c r="D1034" i="6"/>
  <c r="F1033" i="6"/>
  <c r="D1033" i="6"/>
  <c r="D1032" i="6"/>
  <c r="F1031" i="6"/>
  <c r="D1031" i="6"/>
  <c r="F1030" i="6"/>
  <c r="D1030" i="6"/>
  <c r="F1029" i="6"/>
  <c r="D1029" i="6"/>
  <c r="D1028" i="6"/>
  <c r="F1027" i="6"/>
  <c r="D1027" i="6"/>
  <c r="F1026" i="6"/>
  <c r="D1026" i="6"/>
  <c r="F1025" i="6"/>
  <c r="D1025" i="6"/>
  <c r="D1024" i="6"/>
  <c r="F1023" i="6"/>
  <c r="D1023" i="6"/>
  <c r="F1022" i="6"/>
  <c r="D1022" i="6"/>
  <c r="F1021" i="6"/>
  <c r="D1021" i="6"/>
  <c r="D1020" i="6"/>
  <c r="F1019" i="6"/>
  <c r="D1019" i="6"/>
  <c r="F1018" i="6"/>
  <c r="D1018" i="6"/>
  <c r="F1017" i="6"/>
  <c r="D1017" i="6"/>
  <c r="D1016" i="6"/>
  <c r="F1015" i="6"/>
  <c r="D1015" i="6"/>
  <c r="F1014" i="6"/>
  <c r="D1014" i="6"/>
  <c r="F1013" i="6"/>
  <c r="D1013" i="6"/>
  <c r="D1012" i="6"/>
  <c r="F1011" i="6"/>
  <c r="D1011" i="6"/>
  <c r="F1010" i="6"/>
  <c r="D1010" i="6"/>
  <c r="F1009" i="6"/>
  <c r="D1009" i="6"/>
  <c r="D1008" i="6"/>
  <c r="F1007" i="6"/>
  <c r="D1007" i="6"/>
  <c r="F1006" i="6"/>
  <c r="D1006" i="6"/>
  <c r="F1005" i="6"/>
  <c r="D1005" i="6"/>
  <c r="D1004" i="6"/>
  <c r="F1003" i="6"/>
  <c r="D1003" i="6"/>
  <c r="F1002" i="6"/>
  <c r="D1002" i="6"/>
  <c r="F1001" i="6"/>
  <c r="D1001" i="6"/>
  <c r="D1000" i="6"/>
  <c r="F999" i="6"/>
  <c r="D999" i="6"/>
  <c r="F998" i="6"/>
  <c r="D998" i="6"/>
  <c r="F997" i="6"/>
  <c r="D997" i="6"/>
  <c r="D996" i="6"/>
  <c r="F995" i="6"/>
  <c r="D995" i="6"/>
  <c r="F994" i="6"/>
  <c r="D994" i="6"/>
  <c r="F993" i="6"/>
  <c r="D993" i="6"/>
  <c r="D992" i="6"/>
  <c r="F991" i="6"/>
  <c r="D991" i="6"/>
  <c r="F990" i="6"/>
  <c r="D990" i="6"/>
  <c r="F989" i="6"/>
  <c r="D989" i="6"/>
  <c r="D988" i="6"/>
  <c r="F987" i="6"/>
  <c r="D987" i="6"/>
  <c r="F986" i="6"/>
  <c r="D986" i="6"/>
  <c r="F985" i="6"/>
  <c r="D985" i="6"/>
  <c r="D984" i="6"/>
  <c r="F983" i="6"/>
  <c r="D983" i="6"/>
  <c r="F982" i="6"/>
  <c r="D982" i="6"/>
  <c r="F981" i="6"/>
  <c r="D981" i="6"/>
  <c r="D980" i="6"/>
  <c r="F979" i="6"/>
  <c r="D979" i="6"/>
  <c r="F978" i="6"/>
  <c r="D978" i="6"/>
  <c r="F977" i="6"/>
  <c r="D977" i="6"/>
  <c r="D976" i="6"/>
  <c r="F975" i="6"/>
  <c r="D975" i="6"/>
  <c r="F974" i="6"/>
  <c r="D974" i="6"/>
  <c r="F973" i="6"/>
  <c r="D973" i="6"/>
  <c r="D972" i="6"/>
  <c r="F971" i="6"/>
  <c r="D971" i="6"/>
  <c r="F970" i="6"/>
  <c r="D970" i="6"/>
  <c r="F969" i="6"/>
  <c r="D969" i="6"/>
  <c r="D968" i="6"/>
  <c r="F967" i="6"/>
  <c r="D967" i="6"/>
  <c r="F966" i="6"/>
  <c r="D966" i="6"/>
  <c r="F965" i="6"/>
  <c r="D965" i="6"/>
  <c r="D964" i="6"/>
  <c r="F963" i="6"/>
  <c r="D963" i="6"/>
  <c r="F962" i="6"/>
  <c r="D962" i="6"/>
  <c r="F961" i="6"/>
  <c r="D961" i="6"/>
  <c r="D960" i="6"/>
  <c r="F959" i="6"/>
  <c r="D959" i="6"/>
  <c r="F958" i="6"/>
  <c r="D958" i="6"/>
  <c r="F957" i="6"/>
  <c r="D957" i="6"/>
  <c r="D956" i="6"/>
  <c r="F955" i="6"/>
  <c r="D955" i="6"/>
  <c r="F954" i="6"/>
  <c r="D954" i="6"/>
  <c r="F953" i="6"/>
  <c r="D953" i="6"/>
  <c r="D952" i="6"/>
  <c r="F951" i="6"/>
  <c r="D951" i="6"/>
  <c r="D950" i="6"/>
  <c r="F950" i="6" s="1"/>
  <c r="D949" i="6"/>
  <c r="F949" i="6" s="1"/>
  <c r="D948" i="6"/>
  <c r="D947" i="6"/>
  <c r="F947" i="6" s="1"/>
  <c r="D946" i="6"/>
  <c r="F946" i="6" s="1"/>
  <c r="D945" i="6"/>
  <c r="F945" i="6" s="1"/>
  <c r="D944" i="6"/>
  <c r="D943" i="6"/>
  <c r="F943" i="6" s="1"/>
  <c r="D942" i="6"/>
  <c r="F942" i="6" s="1"/>
  <c r="D941" i="6"/>
  <c r="F941" i="6" s="1"/>
  <c r="D940" i="6"/>
  <c r="D939" i="6"/>
  <c r="F939" i="6" s="1"/>
  <c r="D938" i="6"/>
  <c r="F938" i="6" s="1"/>
  <c r="D937" i="6"/>
  <c r="F937" i="6" s="1"/>
  <c r="D936" i="6"/>
  <c r="D935" i="6"/>
  <c r="F935" i="6" s="1"/>
  <c r="D934" i="6"/>
  <c r="F934" i="6" s="1"/>
  <c r="D933" i="6"/>
  <c r="F933" i="6" s="1"/>
  <c r="D932" i="6"/>
  <c r="D931" i="6"/>
  <c r="F931" i="6" s="1"/>
  <c r="D930" i="6"/>
  <c r="F930" i="6" s="1"/>
  <c r="D929" i="6"/>
  <c r="F929" i="6" s="1"/>
  <c r="D928" i="6"/>
  <c r="D927" i="6"/>
  <c r="F927" i="6" s="1"/>
  <c r="D926" i="6"/>
  <c r="F926" i="6" s="1"/>
  <c r="D925" i="6"/>
  <c r="F925" i="6" s="1"/>
  <c r="D924" i="6"/>
  <c r="D923" i="6"/>
  <c r="F923" i="6" s="1"/>
  <c r="D922" i="6"/>
  <c r="F922" i="6" s="1"/>
  <c r="D921" i="6"/>
  <c r="F921" i="6" s="1"/>
  <c r="D920" i="6"/>
  <c r="D919" i="6"/>
  <c r="F919" i="6" s="1"/>
  <c r="D918" i="6"/>
  <c r="F918" i="6" s="1"/>
  <c r="D917" i="6"/>
  <c r="F917" i="6" s="1"/>
  <c r="D916" i="6"/>
  <c r="D915" i="6"/>
  <c r="F915" i="6" s="1"/>
  <c r="D914" i="6"/>
  <c r="F914" i="6" s="1"/>
  <c r="D913" i="6"/>
  <c r="F913" i="6" s="1"/>
  <c r="D912" i="6"/>
  <c r="D911" i="6"/>
  <c r="F911" i="6" s="1"/>
  <c r="D910" i="6"/>
  <c r="F910" i="6" s="1"/>
  <c r="D909" i="6"/>
  <c r="F909" i="6" s="1"/>
  <c r="D908" i="6"/>
  <c r="D907" i="6"/>
  <c r="F907" i="6" s="1"/>
  <c r="D906" i="6"/>
  <c r="F906" i="6" s="1"/>
  <c r="D905" i="6"/>
  <c r="F905" i="6" s="1"/>
  <c r="D904" i="6"/>
  <c r="F903" i="6"/>
  <c r="D903" i="6"/>
  <c r="F902" i="6"/>
  <c r="D902" i="6"/>
  <c r="F901" i="6"/>
  <c r="D901" i="6"/>
  <c r="D900" i="6"/>
  <c r="F899" i="6"/>
  <c r="D899" i="6"/>
  <c r="F898" i="6"/>
  <c r="D898" i="6"/>
  <c r="F897" i="6"/>
  <c r="D897" i="6"/>
  <c r="D896" i="6"/>
  <c r="F895" i="6"/>
  <c r="D895" i="6"/>
  <c r="F894" i="6"/>
  <c r="D894" i="6"/>
  <c r="F893" i="6"/>
  <c r="D893" i="6"/>
  <c r="D892" i="6"/>
  <c r="F891" i="6"/>
  <c r="D891" i="6"/>
  <c r="F890" i="6"/>
  <c r="D890" i="6"/>
  <c r="F889" i="6"/>
  <c r="D889" i="6"/>
  <c r="D888" i="6"/>
  <c r="F887" i="6"/>
  <c r="D887" i="6"/>
  <c r="F886" i="6"/>
  <c r="D886" i="6"/>
  <c r="F885" i="6"/>
  <c r="D885" i="6"/>
  <c r="D884" i="6"/>
  <c r="F883" i="6"/>
  <c r="D883" i="6"/>
  <c r="F882" i="6"/>
  <c r="D882" i="6"/>
  <c r="F881" i="6"/>
  <c r="D881" i="6"/>
  <c r="D880" i="6"/>
  <c r="F879" i="6"/>
  <c r="D879" i="6"/>
  <c r="F878" i="6"/>
  <c r="D878" i="6"/>
  <c r="F877" i="6"/>
  <c r="D877" i="6"/>
  <c r="D876" i="6"/>
  <c r="F875" i="6"/>
  <c r="D875" i="6"/>
  <c r="F874" i="6"/>
  <c r="D874" i="6"/>
  <c r="F873" i="6"/>
  <c r="D873" i="6"/>
  <c r="D872" i="6"/>
  <c r="F871" i="6"/>
  <c r="D871" i="6"/>
  <c r="F870" i="6"/>
  <c r="D870" i="6"/>
  <c r="F869" i="6"/>
  <c r="D869" i="6"/>
  <c r="D868" i="6"/>
  <c r="F867" i="6"/>
  <c r="D867" i="6"/>
  <c r="F866" i="6"/>
  <c r="D866" i="6"/>
  <c r="F865" i="6"/>
  <c r="D865" i="6"/>
  <c r="D864" i="6"/>
  <c r="F863" i="6"/>
  <c r="D863" i="6"/>
  <c r="F862" i="6"/>
  <c r="D862" i="6"/>
  <c r="F861" i="6"/>
  <c r="D861" i="6"/>
  <c r="D860" i="6"/>
  <c r="F859" i="6"/>
  <c r="D859" i="6"/>
  <c r="F858" i="6"/>
  <c r="D858" i="6"/>
  <c r="F857" i="6"/>
  <c r="D857" i="6"/>
  <c r="D856" i="6"/>
  <c r="F855" i="6"/>
  <c r="D855" i="6"/>
  <c r="F854" i="6"/>
  <c r="D854" i="6"/>
  <c r="F853" i="6"/>
  <c r="D853" i="6"/>
  <c r="D852" i="6"/>
  <c r="F851" i="6"/>
  <c r="D851" i="6"/>
  <c r="F850" i="6"/>
  <c r="D850" i="6"/>
  <c r="F849" i="6"/>
  <c r="D849" i="6"/>
  <c r="D848" i="6"/>
  <c r="F847" i="6"/>
  <c r="D847" i="6"/>
  <c r="F846" i="6"/>
  <c r="D846" i="6"/>
  <c r="F845" i="6"/>
  <c r="D845" i="6"/>
  <c r="D844" i="6"/>
  <c r="F843" i="6"/>
  <c r="D843" i="6"/>
  <c r="F842" i="6"/>
  <c r="D842" i="6"/>
  <c r="F841" i="6"/>
  <c r="D841" i="6"/>
  <c r="D840" i="6"/>
  <c r="F839" i="6"/>
  <c r="D839" i="6"/>
  <c r="F838" i="6"/>
  <c r="D838" i="6"/>
  <c r="F837" i="6"/>
  <c r="D837" i="6"/>
  <c r="D836" i="6"/>
  <c r="F835" i="6"/>
  <c r="D835" i="6"/>
  <c r="F834" i="6"/>
  <c r="D834" i="6"/>
  <c r="F833" i="6"/>
  <c r="D833" i="6"/>
  <c r="D832" i="6"/>
  <c r="F831" i="6"/>
  <c r="D831" i="6"/>
  <c r="F830" i="6"/>
  <c r="D830" i="6"/>
  <c r="F829" i="6"/>
  <c r="D829" i="6"/>
  <c r="D828" i="6"/>
  <c r="F827" i="6"/>
  <c r="D827" i="6"/>
  <c r="F826" i="6"/>
  <c r="D826" i="6"/>
  <c r="F825" i="6"/>
  <c r="D825" i="6"/>
  <c r="D824" i="6"/>
  <c r="F823" i="6"/>
  <c r="D823" i="6"/>
  <c r="F822" i="6"/>
  <c r="D822" i="6"/>
  <c r="F821" i="6"/>
  <c r="D821" i="6"/>
  <c r="D820" i="6"/>
  <c r="F819" i="6"/>
  <c r="D819" i="6"/>
  <c r="F818" i="6"/>
  <c r="D818" i="6"/>
  <c r="F817" i="6"/>
  <c r="D817" i="6"/>
  <c r="D816" i="6"/>
  <c r="F815" i="6"/>
  <c r="D815" i="6"/>
  <c r="F814" i="6"/>
  <c r="D814" i="6"/>
  <c r="F813" i="6"/>
  <c r="D813" i="6"/>
  <c r="D812" i="6"/>
  <c r="F811" i="6"/>
  <c r="D811" i="6"/>
  <c r="F810" i="6"/>
  <c r="D810" i="6"/>
  <c r="F809" i="6"/>
  <c r="D809" i="6"/>
  <c r="D808" i="6"/>
  <c r="F807" i="6"/>
  <c r="D807" i="6"/>
  <c r="F806" i="6"/>
  <c r="D806" i="6"/>
  <c r="F805" i="6"/>
  <c r="D805" i="6"/>
  <c r="D804" i="6"/>
  <c r="F803" i="6"/>
  <c r="D803" i="6"/>
  <c r="F802" i="6"/>
  <c r="D802" i="6"/>
  <c r="F801" i="6"/>
  <c r="D801" i="6"/>
  <c r="D800" i="6"/>
  <c r="F799" i="6"/>
  <c r="D799" i="6"/>
  <c r="F798" i="6"/>
  <c r="D798" i="6"/>
  <c r="F797" i="6"/>
  <c r="D797" i="6"/>
  <c r="D796" i="6"/>
  <c r="F795" i="6"/>
  <c r="D795" i="6"/>
  <c r="F794" i="6"/>
  <c r="D794" i="6"/>
  <c r="F793" i="6"/>
  <c r="D793" i="6"/>
  <c r="D792" i="6"/>
  <c r="F791" i="6"/>
  <c r="D791" i="6"/>
  <c r="F790" i="6"/>
  <c r="D790" i="6"/>
  <c r="F789" i="6"/>
  <c r="D789" i="6"/>
  <c r="D788" i="6"/>
  <c r="F787" i="6"/>
  <c r="D787" i="6"/>
  <c r="F786" i="6"/>
  <c r="D786" i="6"/>
  <c r="F785" i="6"/>
  <c r="D785" i="6"/>
  <c r="D784" i="6"/>
  <c r="F783" i="6"/>
  <c r="D783" i="6"/>
  <c r="F782" i="6"/>
  <c r="D782" i="6"/>
  <c r="F781" i="6"/>
  <c r="D781" i="6"/>
  <c r="D780" i="6"/>
  <c r="F779" i="6"/>
  <c r="D779" i="6"/>
  <c r="F778" i="6"/>
  <c r="D778" i="6"/>
  <c r="F777" i="6"/>
  <c r="D777" i="6"/>
  <c r="D776" i="6"/>
  <c r="F775" i="6"/>
  <c r="D775" i="6"/>
  <c r="F774" i="6"/>
  <c r="D774" i="6"/>
  <c r="F773" i="6"/>
  <c r="D773" i="6"/>
  <c r="D772" i="6"/>
  <c r="F771" i="6"/>
  <c r="D771" i="6"/>
  <c r="F770" i="6"/>
  <c r="D770" i="6"/>
  <c r="F769" i="6"/>
  <c r="D769" i="6"/>
  <c r="D768" i="6"/>
  <c r="F767" i="6"/>
  <c r="D767" i="6"/>
  <c r="F766" i="6"/>
  <c r="D766" i="6"/>
  <c r="F765" i="6"/>
  <c r="D765" i="6"/>
  <c r="D764" i="6"/>
  <c r="F763" i="6"/>
  <c r="D763" i="6"/>
  <c r="F762" i="6"/>
  <c r="D762" i="6"/>
  <c r="F761" i="6"/>
  <c r="D761" i="6"/>
  <c r="D760" i="6"/>
  <c r="F759" i="6"/>
  <c r="D759" i="6"/>
  <c r="F758" i="6"/>
  <c r="D758" i="6"/>
  <c r="F757" i="6"/>
  <c r="D757" i="6"/>
  <c r="D756" i="6"/>
  <c r="F755" i="6"/>
  <c r="D755" i="6"/>
  <c r="F754" i="6"/>
  <c r="D754" i="6"/>
  <c r="F753" i="6"/>
  <c r="D753" i="6"/>
  <c r="D752" i="6"/>
  <c r="F751" i="6"/>
  <c r="D751" i="6"/>
  <c r="F750" i="6"/>
  <c r="D750" i="6"/>
  <c r="F749" i="6"/>
  <c r="D749" i="6"/>
  <c r="D748" i="6"/>
  <c r="F747" i="6"/>
  <c r="D747" i="6"/>
  <c r="F746" i="6"/>
  <c r="D746" i="6"/>
  <c r="F745" i="6"/>
  <c r="D745" i="6"/>
  <c r="D744" i="6"/>
  <c r="F743" i="6"/>
  <c r="D743" i="6"/>
  <c r="F742" i="6"/>
  <c r="D742" i="6"/>
  <c r="F741" i="6"/>
  <c r="D741" i="6"/>
  <c r="D740" i="6"/>
  <c r="F739" i="6"/>
  <c r="D739" i="6"/>
  <c r="F738" i="6"/>
  <c r="D738" i="6"/>
  <c r="F737" i="6"/>
  <c r="D737" i="6"/>
  <c r="D736" i="6"/>
  <c r="F735" i="6"/>
  <c r="D735" i="6"/>
  <c r="F734" i="6"/>
  <c r="D734" i="6"/>
  <c r="F733" i="6"/>
  <c r="D733" i="6"/>
  <c r="D732" i="6"/>
  <c r="F731" i="6"/>
  <c r="D731" i="6"/>
  <c r="F730" i="6"/>
  <c r="D730" i="6"/>
  <c r="F729" i="6"/>
  <c r="D729" i="6"/>
  <c r="D728" i="6"/>
  <c r="F727" i="6"/>
  <c r="D727" i="6"/>
  <c r="F726" i="6"/>
  <c r="D726" i="6"/>
  <c r="F725" i="6"/>
  <c r="D725" i="6"/>
  <c r="D724" i="6"/>
  <c r="F723" i="6"/>
  <c r="D723" i="6"/>
  <c r="F722" i="6"/>
  <c r="D722" i="6"/>
  <c r="D721" i="6"/>
  <c r="F721" i="6" s="1"/>
  <c r="D720" i="6"/>
  <c r="D719" i="6"/>
  <c r="F719" i="6" s="1"/>
  <c r="D718" i="6"/>
  <c r="F718" i="6" s="1"/>
  <c r="D717" i="6"/>
  <c r="F717" i="6" s="1"/>
  <c r="D716" i="6"/>
  <c r="D715" i="6"/>
  <c r="F715" i="6" s="1"/>
  <c r="D714" i="6"/>
  <c r="F714" i="6" s="1"/>
  <c r="D713" i="6"/>
  <c r="F713" i="6" s="1"/>
  <c r="D712" i="6"/>
  <c r="D711" i="6"/>
  <c r="F711" i="6" s="1"/>
  <c r="D710" i="6"/>
  <c r="F710" i="6" s="1"/>
  <c r="D709" i="6"/>
  <c r="F709" i="6" s="1"/>
  <c r="D708" i="6"/>
  <c r="D707" i="6"/>
  <c r="F707" i="6" s="1"/>
  <c r="D706" i="6"/>
  <c r="F706" i="6" s="1"/>
  <c r="D705" i="6"/>
  <c r="F705" i="6" s="1"/>
  <c r="D704" i="6"/>
  <c r="D703" i="6"/>
  <c r="F703" i="6" s="1"/>
  <c r="D702" i="6"/>
  <c r="F702" i="6" s="1"/>
  <c r="F701" i="6"/>
  <c r="D701" i="6"/>
  <c r="D700" i="6"/>
  <c r="F699" i="6"/>
  <c r="D699" i="6"/>
  <c r="D698" i="6"/>
  <c r="F698" i="6" s="1"/>
  <c r="F697" i="6"/>
  <c r="D697" i="6"/>
  <c r="D696" i="6"/>
  <c r="F695" i="6"/>
  <c r="D695" i="6"/>
  <c r="F694" i="6"/>
  <c r="D694" i="6"/>
  <c r="F693" i="6"/>
  <c r="D693" i="6"/>
  <c r="D692" i="6"/>
  <c r="F691" i="6"/>
  <c r="D691" i="6"/>
  <c r="F690" i="6"/>
  <c r="D690" i="6"/>
  <c r="F689" i="6"/>
  <c r="D689" i="6"/>
  <c r="D688" i="6"/>
  <c r="F687" i="6"/>
  <c r="D687" i="6"/>
  <c r="F686" i="6"/>
  <c r="D686" i="6"/>
  <c r="F685" i="6"/>
  <c r="D685" i="6"/>
  <c r="D684" i="6"/>
  <c r="F683" i="6"/>
  <c r="D683" i="6"/>
  <c r="F682" i="6"/>
  <c r="D682" i="6"/>
  <c r="F681" i="6"/>
  <c r="D681" i="6"/>
  <c r="D680" i="6"/>
  <c r="F679" i="6"/>
  <c r="D679" i="6"/>
  <c r="F678" i="6"/>
  <c r="D678" i="6"/>
  <c r="F677" i="6"/>
  <c r="D677" i="6"/>
  <c r="D676" i="6"/>
  <c r="F675" i="6"/>
  <c r="D675" i="6"/>
  <c r="F674" i="6"/>
  <c r="D674" i="6"/>
  <c r="F673" i="6"/>
  <c r="D673" i="6"/>
  <c r="D672" i="6"/>
  <c r="F671" i="6"/>
  <c r="D671" i="6"/>
  <c r="F670" i="6"/>
  <c r="D670" i="6"/>
  <c r="F669" i="6"/>
  <c r="D669" i="6"/>
  <c r="D668" i="6"/>
  <c r="F667" i="6"/>
  <c r="D667" i="6"/>
  <c r="F666" i="6"/>
  <c r="D666" i="6"/>
  <c r="F665" i="6"/>
  <c r="D665" i="6"/>
  <c r="D664" i="6"/>
  <c r="F663" i="6"/>
  <c r="D663" i="6"/>
  <c r="F662" i="6"/>
  <c r="D662" i="6"/>
  <c r="F661" i="6"/>
  <c r="D661" i="6"/>
  <c r="D660" i="6"/>
  <c r="F659" i="6"/>
  <c r="D659" i="6"/>
  <c r="F658" i="6"/>
  <c r="D658" i="6"/>
  <c r="F657" i="6"/>
  <c r="D657" i="6"/>
  <c r="D656" i="6"/>
  <c r="F655" i="6"/>
  <c r="D655" i="6"/>
  <c r="F654" i="6"/>
  <c r="D654" i="6"/>
  <c r="F653" i="6"/>
  <c r="D653" i="6"/>
  <c r="D652" i="6"/>
  <c r="F651" i="6"/>
  <c r="D651" i="6"/>
  <c r="F650" i="6"/>
  <c r="D650" i="6"/>
  <c r="F649" i="6"/>
  <c r="D649" i="6"/>
  <c r="D648" i="6"/>
  <c r="F647" i="6"/>
  <c r="D647" i="6"/>
  <c r="F646" i="6"/>
  <c r="D646" i="6"/>
  <c r="F645" i="6"/>
  <c r="D645" i="6"/>
  <c r="D644" i="6"/>
  <c r="F643" i="6"/>
  <c r="D643" i="6"/>
  <c r="F642" i="6"/>
  <c r="D642" i="6"/>
  <c r="F641" i="6"/>
  <c r="D641" i="6"/>
  <c r="D640" i="6"/>
  <c r="F639" i="6"/>
  <c r="D639" i="6"/>
  <c r="F638" i="6"/>
  <c r="D638" i="6"/>
  <c r="F637" i="6"/>
  <c r="D637" i="6"/>
  <c r="D636" i="6"/>
  <c r="F635" i="6"/>
  <c r="D635" i="6"/>
  <c r="F634" i="6"/>
  <c r="D634" i="6"/>
  <c r="F633" i="6"/>
  <c r="D633" i="6"/>
  <c r="D632" i="6"/>
  <c r="F631" i="6"/>
  <c r="D631" i="6"/>
  <c r="F630" i="6"/>
  <c r="D630" i="6"/>
  <c r="F629" i="6"/>
  <c r="D629" i="6"/>
  <c r="D628" i="6"/>
  <c r="F627" i="6"/>
  <c r="D627" i="6"/>
  <c r="F626" i="6"/>
  <c r="D626" i="6"/>
  <c r="F625" i="6"/>
  <c r="D625" i="6"/>
  <c r="D624" i="6"/>
  <c r="F623" i="6"/>
  <c r="D623" i="6"/>
  <c r="F622" i="6"/>
  <c r="D622" i="6"/>
  <c r="F621" i="6"/>
  <c r="D621" i="6"/>
  <c r="D620" i="6"/>
  <c r="F619" i="6"/>
  <c r="D619" i="6"/>
  <c r="F618" i="6"/>
  <c r="D618" i="6"/>
  <c r="F617" i="6"/>
  <c r="D617" i="6"/>
  <c r="D616" i="6"/>
  <c r="F615" i="6"/>
  <c r="D615" i="6"/>
  <c r="F614" i="6"/>
  <c r="D614" i="6"/>
  <c r="F613" i="6"/>
  <c r="D613" i="6"/>
  <c r="D612" i="6"/>
  <c r="F611" i="6"/>
  <c r="D611" i="6"/>
  <c r="F610" i="6"/>
  <c r="D610" i="6"/>
  <c r="F609" i="6"/>
  <c r="D609" i="6"/>
  <c r="D608" i="6"/>
  <c r="F607" i="6"/>
  <c r="D607" i="6"/>
  <c r="F606" i="6"/>
  <c r="D606" i="6"/>
  <c r="F605" i="6"/>
  <c r="D605" i="6"/>
  <c r="D604" i="6"/>
  <c r="F603" i="6"/>
  <c r="D603" i="6"/>
  <c r="F602" i="6"/>
  <c r="D602" i="6"/>
  <c r="F601" i="6"/>
  <c r="D601" i="6"/>
  <c r="D600" i="6"/>
  <c r="F599" i="6"/>
  <c r="D599" i="6"/>
  <c r="F598" i="6"/>
  <c r="D598" i="6"/>
  <c r="F597" i="6"/>
  <c r="D597" i="6"/>
  <c r="D596" i="6"/>
  <c r="F595" i="6"/>
  <c r="D595" i="6"/>
  <c r="F594" i="6"/>
  <c r="D594" i="6"/>
  <c r="F593" i="6"/>
  <c r="D593" i="6"/>
  <c r="D592" i="6"/>
  <c r="F591" i="6"/>
  <c r="D591" i="6"/>
  <c r="F590" i="6"/>
  <c r="D590" i="6"/>
  <c r="F589" i="6"/>
  <c r="D589" i="6"/>
  <c r="D588" i="6"/>
  <c r="F587" i="6"/>
  <c r="D587" i="6"/>
  <c r="F586" i="6"/>
  <c r="D586" i="6"/>
  <c r="K585" i="6"/>
  <c r="D585" i="6"/>
  <c r="F585" i="6" s="1"/>
  <c r="D584" i="6"/>
  <c r="D583" i="6"/>
  <c r="F583" i="6" s="1"/>
  <c r="F582" i="6"/>
  <c r="D582" i="6"/>
  <c r="K581" i="6"/>
  <c r="D581" i="6"/>
  <c r="F581" i="6" s="1"/>
  <c r="D580" i="6"/>
  <c r="D579" i="6"/>
  <c r="F579" i="6" s="1"/>
  <c r="F578" i="6"/>
  <c r="D578" i="6"/>
  <c r="K577" i="6"/>
  <c r="D577" i="6"/>
  <c r="F577" i="6" s="1"/>
  <c r="D576" i="6"/>
  <c r="D575" i="6"/>
  <c r="F575" i="6" s="1"/>
  <c r="F574" i="6"/>
  <c r="D574" i="6"/>
  <c r="K573" i="6"/>
  <c r="D573" i="6"/>
  <c r="F573" i="6" s="1"/>
  <c r="D572" i="6"/>
  <c r="D571" i="6"/>
  <c r="F571" i="6" s="1"/>
  <c r="F570" i="6"/>
  <c r="D570" i="6"/>
  <c r="K569" i="6"/>
  <c r="D569" i="6"/>
  <c r="F569" i="6" s="1"/>
  <c r="D568" i="6"/>
  <c r="D567" i="6"/>
  <c r="F567" i="6" s="1"/>
  <c r="F566" i="6"/>
  <c r="D566" i="6"/>
  <c r="K565" i="6"/>
  <c r="D565" i="6"/>
  <c r="F565" i="6" s="1"/>
  <c r="F564" i="6"/>
  <c r="D564" i="6"/>
  <c r="D563" i="6"/>
  <c r="F563" i="6" s="1"/>
  <c r="F562" i="6"/>
  <c r="D562" i="6"/>
  <c r="K561" i="6"/>
  <c r="D561" i="6"/>
  <c r="F561" i="6" s="1"/>
  <c r="D560" i="6"/>
  <c r="D559" i="6"/>
  <c r="F559" i="6" s="1"/>
  <c r="F558" i="6"/>
  <c r="D558" i="6"/>
  <c r="K557" i="6"/>
  <c r="D557" i="6"/>
  <c r="F557" i="6" s="1"/>
  <c r="D556" i="6"/>
  <c r="D555" i="6"/>
  <c r="F555" i="6" s="1"/>
  <c r="F554" i="6"/>
  <c r="D554" i="6"/>
  <c r="K553" i="6"/>
  <c r="D553" i="6"/>
  <c r="F553" i="6" s="1"/>
  <c r="D552" i="6"/>
  <c r="D551" i="6"/>
  <c r="F551" i="6" s="1"/>
  <c r="F550" i="6"/>
  <c r="D550" i="6"/>
  <c r="K549" i="6"/>
  <c r="D549" i="6"/>
  <c r="F549" i="6" s="1"/>
  <c r="D548" i="6"/>
  <c r="D547" i="6"/>
  <c r="F547" i="6" s="1"/>
  <c r="F546" i="6"/>
  <c r="D546" i="6"/>
  <c r="K545" i="6"/>
  <c r="D545" i="6"/>
  <c r="F545" i="6" s="1"/>
  <c r="D544" i="6"/>
  <c r="D543" i="6"/>
  <c r="F543" i="6" s="1"/>
  <c r="F542" i="6"/>
  <c r="D542" i="6"/>
  <c r="K541" i="6"/>
  <c r="D541" i="6"/>
  <c r="F541" i="6" s="1"/>
  <c r="D540" i="6"/>
  <c r="D539" i="6"/>
  <c r="F539" i="6" s="1"/>
  <c r="F538" i="6"/>
  <c r="D538" i="6"/>
  <c r="K537" i="6"/>
  <c r="D537" i="6"/>
  <c r="F537" i="6" s="1"/>
  <c r="D536" i="6"/>
  <c r="D535" i="6"/>
  <c r="F535" i="6" s="1"/>
  <c r="F534" i="6"/>
  <c r="D534" i="6"/>
  <c r="K533" i="6"/>
  <c r="D533" i="6"/>
  <c r="F533" i="6" s="1"/>
  <c r="D532" i="6"/>
  <c r="D531" i="6"/>
  <c r="F531" i="6" s="1"/>
  <c r="F530" i="6"/>
  <c r="D530" i="6"/>
  <c r="K529" i="6"/>
  <c r="D529" i="6"/>
  <c r="F529" i="6" s="1"/>
  <c r="D528" i="6"/>
  <c r="D527" i="6"/>
  <c r="F527" i="6" s="1"/>
  <c r="F526" i="6"/>
  <c r="D526" i="6"/>
  <c r="K525" i="6"/>
  <c r="D525" i="6"/>
  <c r="F525" i="6" s="1"/>
  <c r="D524" i="6"/>
  <c r="D523" i="6"/>
  <c r="F523" i="6" s="1"/>
  <c r="F522" i="6"/>
  <c r="D522" i="6"/>
  <c r="K521" i="6"/>
  <c r="D521" i="6"/>
  <c r="F521" i="6" s="1"/>
  <c r="D520" i="6"/>
  <c r="D519" i="6"/>
  <c r="F519" i="6" s="1"/>
  <c r="F518" i="6"/>
  <c r="D518" i="6"/>
  <c r="K517" i="6"/>
  <c r="D517" i="6"/>
  <c r="F517" i="6" s="1"/>
  <c r="D516" i="6"/>
  <c r="D515" i="6"/>
  <c r="F515" i="6" s="1"/>
  <c r="F514" i="6"/>
  <c r="D514" i="6"/>
  <c r="K513" i="6"/>
  <c r="D513" i="6"/>
  <c r="F513" i="6" s="1"/>
  <c r="D512" i="6"/>
  <c r="D511" i="6"/>
  <c r="F511" i="6" s="1"/>
  <c r="F510" i="6"/>
  <c r="D510" i="6"/>
  <c r="K509" i="6"/>
  <c r="D509" i="6"/>
  <c r="F509" i="6" s="1"/>
  <c r="D508" i="6"/>
  <c r="D507" i="6"/>
  <c r="F507" i="6" s="1"/>
  <c r="F506" i="6"/>
  <c r="D506" i="6"/>
  <c r="K505" i="6"/>
  <c r="D505" i="6"/>
  <c r="F505" i="6" s="1"/>
  <c r="D504" i="6"/>
  <c r="D503" i="6"/>
  <c r="F503" i="6" s="1"/>
  <c r="F502" i="6"/>
  <c r="D502" i="6"/>
  <c r="K501" i="6"/>
  <c r="D501" i="6"/>
  <c r="F501" i="6" s="1"/>
  <c r="F500" i="6"/>
  <c r="D500" i="6"/>
  <c r="D499" i="6"/>
  <c r="F499" i="6" s="1"/>
  <c r="F498" i="6"/>
  <c r="D498" i="6"/>
  <c r="K497" i="6"/>
  <c r="D497" i="6"/>
  <c r="F497" i="6" s="1"/>
  <c r="D496" i="6"/>
  <c r="D495" i="6"/>
  <c r="F495" i="6" s="1"/>
  <c r="F494" i="6"/>
  <c r="D494" i="6"/>
  <c r="K493" i="6"/>
  <c r="D493" i="6"/>
  <c r="F493" i="6" s="1"/>
  <c r="D492" i="6"/>
  <c r="D491" i="6"/>
  <c r="F491" i="6" s="1"/>
  <c r="F490" i="6"/>
  <c r="D490" i="6"/>
  <c r="K489" i="6"/>
  <c r="D489" i="6"/>
  <c r="F489" i="6" s="1"/>
  <c r="D488" i="6"/>
  <c r="D487" i="6"/>
  <c r="F487" i="6" s="1"/>
  <c r="F486" i="6"/>
  <c r="D486" i="6"/>
  <c r="K485" i="6"/>
  <c r="D485" i="6"/>
  <c r="F485" i="6" s="1"/>
  <c r="D484" i="6"/>
  <c r="D483" i="6"/>
  <c r="F483" i="6" s="1"/>
  <c r="F482" i="6"/>
  <c r="D482" i="6"/>
  <c r="K481" i="6"/>
  <c r="D481" i="6"/>
  <c r="F481" i="6" s="1"/>
  <c r="D480" i="6"/>
  <c r="D479" i="6"/>
  <c r="F479" i="6" s="1"/>
  <c r="F478" i="6"/>
  <c r="D478" i="6"/>
  <c r="K477" i="6"/>
  <c r="D477" i="6"/>
  <c r="F477" i="6" s="1"/>
  <c r="D476" i="6"/>
  <c r="D475" i="6"/>
  <c r="F475" i="6" s="1"/>
  <c r="F474" i="6"/>
  <c r="D474" i="6"/>
  <c r="K473" i="6"/>
  <c r="D473" i="6"/>
  <c r="F473" i="6" s="1"/>
  <c r="D472" i="6"/>
  <c r="D471" i="6"/>
  <c r="F471" i="6" s="1"/>
  <c r="F470" i="6"/>
  <c r="D470" i="6"/>
  <c r="K469" i="6"/>
  <c r="D469" i="6"/>
  <c r="F469" i="6" s="1"/>
  <c r="D468" i="6"/>
  <c r="D467" i="6"/>
  <c r="F467" i="6" s="1"/>
  <c r="F466" i="6"/>
  <c r="D466" i="6"/>
  <c r="K465" i="6"/>
  <c r="D465" i="6"/>
  <c r="F465" i="6" s="1"/>
  <c r="D464" i="6"/>
  <c r="D463" i="6"/>
  <c r="F463" i="6" s="1"/>
  <c r="F462" i="6"/>
  <c r="D462" i="6"/>
  <c r="K461" i="6"/>
  <c r="D461" i="6"/>
  <c r="F461" i="6" s="1"/>
  <c r="D460" i="6"/>
  <c r="D459" i="6"/>
  <c r="F459" i="6" s="1"/>
  <c r="F458" i="6"/>
  <c r="D458" i="6"/>
  <c r="K457" i="6"/>
  <c r="D457" i="6"/>
  <c r="F457" i="6" s="1"/>
  <c r="D456" i="6"/>
  <c r="D455" i="6"/>
  <c r="F455" i="6" s="1"/>
  <c r="F454" i="6"/>
  <c r="D454" i="6"/>
  <c r="K453" i="6"/>
  <c r="D453" i="6"/>
  <c r="F453" i="6" s="1"/>
  <c r="D452" i="6"/>
  <c r="D451" i="6"/>
  <c r="F451" i="6" s="1"/>
  <c r="F450" i="6"/>
  <c r="D450" i="6"/>
  <c r="K449" i="6"/>
  <c r="D449" i="6"/>
  <c r="F449" i="6" s="1"/>
  <c r="D448" i="6"/>
  <c r="D447" i="6"/>
  <c r="F447" i="6" s="1"/>
  <c r="F446" i="6"/>
  <c r="D446" i="6"/>
  <c r="K445" i="6"/>
  <c r="D445" i="6"/>
  <c r="F445" i="6" s="1"/>
  <c r="D444" i="6"/>
  <c r="D443" i="6"/>
  <c r="F443" i="6" s="1"/>
  <c r="F442" i="6"/>
  <c r="D442" i="6"/>
  <c r="K441" i="6"/>
  <c r="D441" i="6"/>
  <c r="F441" i="6" s="1"/>
  <c r="D440" i="6"/>
  <c r="D439" i="6"/>
  <c r="F439" i="6" s="1"/>
  <c r="F438" i="6"/>
  <c r="D438" i="6"/>
  <c r="K437" i="6"/>
  <c r="D437" i="6"/>
  <c r="F437" i="6" s="1"/>
  <c r="F436" i="6"/>
  <c r="D436" i="6"/>
  <c r="D435" i="6"/>
  <c r="F435" i="6" s="1"/>
  <c r="F434" i="6"/>
  <c r="D434" i="6"/>
  <c r="K433" i="6"/>
  <c r="D433" i="6"/>
  <c r="F433" i="6" s="1"/>
  <c r="D432" i="6"/>
  <c r="D431" i="6"/>
  <c r="F431" i="6" s="1"/>
  <c r="F430" i="6"/>
  <c r="D430" i="6"/>
  <c r="K429" i="6"/>
  <c r="D429" i="6"/>
  <c r="F429" i="6" s="1"/>
  <c r="D428" i="6"/>
  <c r="D427" i="6"/>
  <c r="F427" i="6" s="1"/>
  <c r="F426" i="6"/>
  <c r="D426" i="6"/>
  <c r="K425" i="6"/>
  <c r="D425" i="6"/>
  <c r="F425" i="6" s="1"/>
  <c r="D424" i="6"/>
  <c r="D423" i="6"/>
  <c r="F423" i="6" s="1"/>
  <c r="F422" i="6"/>
  <c r="D422" i="6"/>
  <c r="K421" i="6"/>
  <c r="D421" i="6"/>
  <c r="F421" i="6" s="1"/>
  <c r="D420" i="6"/>
  <c r="D419" i="6"/>
  <c r="F419" i="6" s="1"/>
  <c r="F418" i="6"/>
  <c r="D418" i="6"/>
  <c r="K417" i="6"/>
  <c r="D417" i="6"/>
  <c r="F417" i="6" s="1"/>
  <c r="D416" i="6"/>
  <c r="D415" i="6"/>
  <c r="F415" i="6" s="1"/>
  <c r="F414" i="6"/>
  <c r="D414" i="6"/>
  <c r="K413" i="6"/>
  <c r="D413" i="6"/>
  <c r="F413" i="6" s="1"/>
  <c r="D412" i="6"/>
  <c r="D411" i="6"/>
  <c r="F411" i="6" s="1"/>
  <c r="F410" i="6"/>
  <c r="D410" i="6"/>
  <c r="K409" i="6"/>
  <c r="D409" i="6"/>
  <c r="F409" i="6" s="1"/>
  <c r="D408" i="6"/>
  <c r="D407" i="6"/>
  <c r="F407" i="6" s="1"/>
  <c r="F406" i="6"/>
  <c r="D406" i="6"/>
  <c r="K405" i="6"/>
  <c r="D405" i="6"/>
  <c r="F405" i="6" s="1"/>
  <c r="D404" i="6"/>
  <c r="D403" i="6"/>
  <c r="F403" i="6" s="1"/>
  <c r="F402" i="6"/>
  <c r="D402" i="6"/>
  <c r="K401" i="6"/>
  <c r="D401" i="6"/>
  <c r="F401" i="6" s="1"/>
  <c r="D400" i="6"/>
  <c r="D399" i="6"/>
  <c r="F399" i="6" s="1"/>
  <c r="D398" i="6"/>
  <c r="F398" i="6" s="1"/>
  <c r="D397" i="6"/>
  <c r="F397" i="6" s="1"/>
  <c r="D396" i="6"/>
  <c r="D395" i="6"/>
  <c r="F395" i="6" s="1"/>
  <c r="D394" i="6"/>
  <c r="F394" i="6" s="1"/>
  <c r="D393" i="6"/>
  <c r="F393" i="6" s="1"/>
  <c r="D392" i="6"/>
  <c r="D391" i="6"/>
  <c r="F391" i="6" s="1"/>
  <c r="D390" i="6"/>
  <c r="F390" i="6" s="1"/>
  <c r="D389" i="6"/>
  <c r="F389" i="6" s="1"/>
  <c r="D388" i="6"/>
  <c r="D387" i="6"/>
  <c r="F387" i="6" s="1"/>
  <c r="D386" i="6"/>
  <c r="F386" i="6" s="1"/>
  <c r="D385" i="6"/>
  <c r="F385" i="6" s="1"/>
  <c r="K384" i="6"/>
  <c r="D384" i="6"/>
  <c r="K383" i="6"/>
  <c r="D383" i="6"/>
  <c r="F383" i="6" s="1"/>
  <c r="K382" i="6"/>
  <c r="D382" i="6"/>
  <c r="F382" i="6" s="1"/>
  <c r="K381" i="6"/>
  <c r="D381" i="6"/>
  <c r="F381" i="6" s="1"/>
  <c r="K380" i="6"/>
  <c r="D380" i="6"/>
  <c r="K379" i="6"/>
  <c r="D379" i="6"/>
  <c r="F379" i="6" s="1"/>
  <c r="K378" i="6"/>
  <c r="D378" i="6"/>
  <c r="F378" i="6" s="1"/>
  <c r="K377" i="6"/>
  <c r="D377" i="6"/>
  <c r="F377" i="6" s="1"/>
  <c r="K376" i="6"/>
  <c r="D376" i="6"/>
  <c r="K375" i="6"/>
  <c r="D375" i="6"/>
  <c r="F375" i="6" s="1"/>
  <c r="K374" i="6"/>
  <c r="D374" i="6"/>
  <c r="F374" i="6" s="1"/>
  <c r="K373" i="6"/>
  <c r="D373" i="6"/>
  <c r="F373" i="6" s="1"/>
  <c r="K372" i="6"/>
  <c r="D372" i="6"/>
  <c r="K371" i="6"/>
  <c r="D371" i="6"/>
  <c r="F371" i="6" s="1"/>
  <c r="K370" i="6"/>
  <c r="D370" i="6"/>
  <c r="F370" i="6" s="1"/>
  <c r="K369" i="6"/>
  <c r="D369" i="6"/>
  <c r="F369" i="6" s="1"/>
  <c r="K368" i="6"/>
  <c r="D368" i="6"/>
  <c r="K367" i="6"/>
  <c r="D367" i="6"/>
  <c r="F367" i="6" s="1"/>
  <c r="K366" i="6"/>
  <c r="D366" i="6"/>
  <c r="F366" i="6" s="1"/>
  <c r="K365" i="6"/>
  <c r="D365" i="6"/>
  <c r="F365" i="6" s="1"/>
  <c r="K364" i="6"/>
  <c r="D364" i="6"/>
  <c r="K363" i="6"/>
  <c r="D363" i="6"/>
  <c r="F363" i="6" s="1"/>
  <c r="K362" i="6"/>
  <c r="D362" i="6"/>
  <c r="F362" i="6" s="1"/>
  <c r="K361" i="6"/>
  <c r="D361" i="6"/>
  <c r="F361" i="6" s="1"/>
  <c r="K360" i="6"/>
  <c r="D360" i="6"/>
  <c r="K359" i="6"/>
  <c r="D359" i="6"/>
  <c r="F359" i="6" s="1"/>
  <c r="K358" i="6"/>
  <c r="D358" i="6"/>
  <c r="F358" i="6" s="1"/>
  <c r="K357" i="6"/>
  <c r="D357" i="6"/>
  <c r="F357" i="6" s="1"/>
  <c r="K356" i="6"/>
  <c r="D356" i="6"/>
  <c r="K355" i="6"/>
  <c r="D355" i="6"/>
  <c r="F355" i="6" s="1"/>
  <c r="K354" i="6"/>
  <c r="D354" i="6"/>
  <c r="F354" i="6" s="1"/>
  <c r="K353" i="6"/>
  <c r="D353" i="6"/>
  <c r="F353" i="6" s="1"/>
  <c r="K352" i="6"/>
  <c r="D352" i="6"/>
  <c r="K351" i="6"/>
  <c r="D351" i="6"/>
  <c r="F351" i="6" s="1"/>
  <c r="K350" i="6"/>
  <c r="D350" i="6"/>
  <c r="F350" i="6" s="1"/>
  <c r="K349" i="6"/>
  <c r="D349" i="6"/>
  <c r="F349" i="6" s="1"/>
  <c r="K348" i="6"/>
  <c r="D348" i="6"/>
  <c r="K347" i="6"/>
  <c r="D347" i="6"/>
  <c r="F347" i="6" s="1"/>
  <c r="K346" i="6"/>
  <c r="D346" i="6"/>
  <c r="F346" i="6" s="1"/>
  <c r="K345" i="6"/>
  <c r="D345" i="6"/>
  <c r="F345" i="6" s="1"/>
  <c r="K344" i="6"/>
  <c r="D344" i="6"/>
  <c r="K343" i="6"/>
  <c r="D343" i="6"/>
  <c r="F343" i="6" s="1"/>
  <c r="K342" i="6"/>
  <c r="D342" i="6"/>
  <c r="F342" i="6" s="1"/>
  <c r="K341" i="6"/>
  <c r="D341" i="6"/>
  <c r="F341" i="6" s="1"/>
  <c r="K340" i="6"/>
  <c r="D340" i="6"/>
  <c r="K339" i="6"/>
  <c r="D339" i="6"/>
  <c r="F339" i="6" s="1"/>
  <c r="K338" i="6"/>
  <c r="D338" i="6"/>
  <c r="F338" i="6" s="1"/>
  <c r="K337" i="6"/>
  <c r="D337" i="6"/>
  <c r="F337" i="6" s="1"/>
  <c r="K336" i="6"/>
  <c r="D336" i="6"/>
  <c r="K335" i="6"/>
  <c r="D335" i="6"/>
  <c r="F335" i="6" s="1"/>
  <c r="K334" i="6"/>
  <c r="D334" i="6"/>
  <c r="F334" i="6" s="1"/>
  <c r="K333" i="6"/>
  <c r="D333" i="6"/>
  <c r="F333" i="6" s="1"/>
  <c r="K332" i="6"/>
  <c r="D332" i="6"/>
  <c r="K331" i="6"/>
  <c r="D331" i="6"/>
  <c r="F331" i="6" s="1"/>
  <c r="K330" i="6"/>
  <c r="D330" i="6"/>
  <c r="F330" i="6" s="1"/>
  <c r="K329" i="6"/>
  <c r="D329" i="6"/>
  <c r="F329" i="6" s="1"/>
  <c r="K328" i="6"/>
  <c r="D328" i="6"/>
  <c r="K327" i="6"/>
  <c r="D327" i="6"/>
  <c r="F327" i="6" s="1"/>
  <c r="K326" i="6"/>
  <c r="D326" i="6"/>
  <c r="F326" i="6" s="1"/>
  <c r="K325" i="6"/>
  <c r="D325" i="6"/>
  <c r="F325" i="6" s="1"/>
  <c r="K324" i="6"/>
  <c r="D324" i="6"/>
  <c r="K323" i="6"/>
  <c r="D323" i="6"/>
  <c r="F323" i="6" s="1"/>
  <c r="K322" i="6"/>
  <c r="D322" i="6"/>
  <c r="F322" i="6" s="1"/>
  <c r="K321" i="6"/>
  <c r="D321" i="6"/>
  <c r="F321" i="6" s="1"/>
  <c r="K320" i="6"/>
  <c r="D320" i="6"/>
  <c r="K319" i="6"/>
  <c r="D319" i="6"/>
  <c r="F319" i="6" s="1"/>
  <c r="K318" i="6"/>
  <c r="D318" i="6"/>
  <c r="F318" i="6" s="1"/>
  <c r="K317" i="6"/>
  <c r="D317" i="6"/>
  <c r="F317" i="6" s="1"/>
  <c r="K316" i="6"/>
  <c r="D316" i="6"/>
  <c r="K315" i="6"/>
  <c r="D315" i="6"/>
  <c r="F315" i="6" s="1"/>
  <c r="K314" i="6"/>
  <c r="D314" i="6"/>
  <c r="F314" i="6" s="1"/>
  <c r="K313" i="6"/>
  <c r="D313" i="6"/>
  <c r="F313" i="6" s="1"/>
  <c r="K312" i="6"/>
  <c r="D312" i="6"/>
  <c r="K311" i="6"/>
  <c r="D311" i="6"/>
  <c r="F311" i="6" s="1"/>
  <c r="K310" i="6"/>
  <c r="D310" i="6"/>
  <c r="F310" i="6" s="1"/>
  <c r="K309" i="6"/>
  <c r="D309" i="6"/>
  <c r="F309" i="6" s="1"/>
  <c r="K308" i="6"/>
  <c r="D308" i="6"/>
  <c r="K307" i="6"/>
  <c r="D307" i="6"/>
  <c r="F307" i="6" s="1"/>
  <c r="K306" i="6"/>
  <c r="D306" i="6"/>
  <c r="F306" i="6" s="1"/>
  <c r="K305" i="6"/>
  <c r="D305" i="6"/>
  <c r="F305" i="6" s="1"/>
  <c r="K304" i="6"/>
  <c r="D304" i="6"/>
  <c r="K303" i="6"/>
  <c r="D303" i="6"/>
  <c r="F303" i="6" s="1"/>
  <c r="K302" i="6"/>
  <c r="D302" i="6"/>
  <c r="F302" i="6" s="1"/>
  <c r="K301" i="6"/>
  <c r="D301" i="6"/>
  <c r="F301" i="6" s="1"/>
  <c r="K300" i="6"/>
  <c r="D300" i="6"/>
  <c r="K299" i="6"/>
  <c r="D299" i="6"/>
  <c r="F299" i="6" s="1"/>
  <c r="K298" i="6"/>
  <c r="D298" i="6"/>
  <c r="F298" i="6" s="1"/>
  <c r="K297" i="6"/>
  <c r="D297" i="6"/>
  <c r="F297" i="6" s="1"/>
  <c r="K296" i="6"/>
  <c r="D296" i="6"/>
  <c r="K295" i="6"/>
  <c r="D295" i="6"/>
  <c r="F295" i="6" s="1"/>
  <c r="K294" i="6"/>
  <c r="D294" i="6"/>
  <c r="F294" i="6" s="1"/>
  <c r="K293" i="6"/>
  <c r="D293" i="6"/>
  <c r="F293" i="6" s="1"/>
  <c r="K292" i="6"/>
  <c r="D292" i="6"/>
  <c r="K291" i="6"/>
  <c r="D291" i="6"/>
  <c r="F291" i="6" s="1"/>
  <c r="K290" i="6"/>
  <c r="D290" i="6"/>
  <c r="F290" i="6" s="1"/>
  <c r="K289" i="6"/>
  <c r="D289" i="6"/>
  <c r="F289" i="6" s="1"/>
  <c r="K288" i="6"/>
  <c r="D288" i="6"/>
  <c r="K287" i="6"/>
  <c r="D287" i="6"/>
  <c r="F287" i="6" s="1"/>
  <c r="K286" i="6"/>
  <c r="D286" i="6"/>
  <c r="F286" i="6" s="1"/>
  <c r="K285" i="6"/>
  <c r="D285" i="6"/>
  <c r="F285" i="6" s="1"/>
  <c r="K284" i="6"/>
  <c r="D284" i="6"/>
  <c r="K283" i="6"/>
  <c r="D283" i="6"/>
  <c r="F283" i="6" s="1"/>
  <c r="K282" i="6"/>
  <c r="D282" i="6"/>
  <c r="F282" i="6" s="1"/>
  <c r="K281" i="6"/>
  <c r="D281" i="6"/>
  <c r="F281" i="6" s="1"/>
  <c r="K280" i="6"/>
  <c r="D280" i="6"/>
  <c r="K279" i="6"/>
  <c r="D279" i="6"/>
  <c r="F279" i="6" s="1"/>
  <c r="K278" i="6"/>
  <c r="D278" i="6"/>
  <c r="F278" i="6" s="1"/>
  <c r="K277" i="6"/>
  <c r="D277" i="6"/>
  <c r="F277" i="6" s="1"/>
  <c r="K276" i="6"/>
  <c r="D276" i="6"/>
  <c r="K275" i="6"/>
  <c r="D275" i="6"/>
  <c r="F275" i="6" s="1"/>
  <c r="K274" i="6"/>
  <c r="D274" i="6"/>
  <c r="F274" i="6" s="1"/>
  <c r="K273" i="6"/>
  <c r="D273" i="6"/>
  <c r="F273" i="6" s="1"/>
  <c r="K272" i="6"/>
  <c r="D272" i="6"/>
  <c r="K271" i="6"/>
  <c r="D271" i="6"/>
  <c r="F271" i="6" s="1"/>
  <c r="K270" i="6"/>
  <c r="D270" i="6"/>
  <c r="F270" i="6" s="1"/>
  <c r="K269" i="6"/>
  <c r="D269" i="6"/>
  <c r="F269" i="6" s="1"/>
  <c r="K268" i="6"/>
  <c r="D268" i="6"/>
  <c r="K267" i="6"/>
  <c r="D267" i="6"/>
  <c r="F267" i="6" s="1"/>
  <c r="K266" i="6"/>
  <c r="D266" i="6"/>
  <c r="F266" i="6" s="1"/>
  <c r="K265" i="6"/>
  <c r="D265" i="6"/>
  <c r="F265" i="6" s="1"/>
  <c r="K264" i="6"/>
  <c r="D264" i="6"/>
  <c r="K263" i="6"/>
  <c r="D263" i="6"/>
  <c r="F263" i="6" s="1"/>
  <c r="K262" i="6"/>
  <c r="D262" i="6"/>
  <c r="F262" i="6" s="1"/>
  <c r="K261" i="6"/>
  <c r="D261" i="6"/>
  <c r="F261" i="6" s="1"/>
  <c r="K260" i="6"/>
  <c r="D260" i="6"/>
  <c r="K259" i="6"/>
  <c r="D259" i="6"/>
  <c r="F259" i="6" s="1"/>
  <c r="K258" i="6"/>
  <c r="D258" i="6"/>
  <c r="F258" i="6" s="1"/>
  <c r="K257" i="6"/>
  <c r="D257" i="6"/>
  <c r="F257" i="6" s="1"/>
  <c r="K256" i="6"/>
  <c r="D256" i="6"/>
  <c r="K255" i="6"/>
  <c r="D255" i="6"/>
  <c r="F255" i="6" s="1"/>
  <c r="K254" i="6"/>
  <c r="D254" i="6"/>
  <c r="F254" i="6" s="1"/>
  <c r="K253" i="6"/>
  <c r="D253" i="6"/>
  <c r="F253" i="6" s="1"/>
  <c r="K252" i="6"/>
  <c r="D252" i="6"/>
  <c r="K251" i="6"/>
  <c r="D251" i="6"/>
  <c r="F251" i="6" s="1"/>
  <c r="K250" i="6"/>
  <c r="D250" i="6"/>
  <c r="F250" i="6" s="1"/>
  <c r="K249" i="6"/>
  <c r="D249" i="6"/>
  <c r="F249" i="6" s="1"/>
  <c r="K248" i="6"/>
  <c r="D248" i="6"/>
  <c r="K247" i="6"/>
  <c r="D247" i="6"/>
  <c r="F247" i="6" s="1"/>
  <c r="K246" i="6"/>
  <c r="D246" i="6"/>
  <c r="F246" i="6" s="1"/>
  <c r="K245" i="6"/>
  <c r="D245" i="6"/>
  <c r="F245" i="6" s="1"/>
  <c r="K244" i="6"/>
  <c r="D244" i="6"/>
  <c r="K243" i="6"/>
  <c r="D243" i="6"/>
  <c r="F243" i="6" s="1"/>
  <c r="K242" i="6"/>
  <c r="D242" i="6"/>
  <c r="F242" i="6" s="1"/>
  <c r="K241" i="6"/>
  <c r="D241" i="6"/>
  <c r="F241" i="6" s="1"/>
  <c r="K240" i="6"/>
  <c r="D240" i="6"/>
  <c r="K239" i="6"/>
  <c r="D239" i="6"/>
  <c r="F239" i="6" s="1"/>
  <c r="K238" i="6"/>
  <c r="D238" i="6"/>
  <c r="F238" i="6" s="1"/>
  <c r="K237" i="6"/>
  <c r="D237" i="6"/>
  <c r="F237" i="6" s="1"/>
  <c r="K236" i="6"/>
  <c r="D236" i="6"/>
  <c r="K235" i="6"/>
  <c r="D235" i="6"/>
  <c r="F235" i="6" s="1"/>
  <c r="K234" i="6"/>
  <c r="D234" i="6"/>
  <c r="F234" i="6" s="1"/>
  <c r="K233" i="6"/>
  <c r="D233" i="6"/>
  <c r="F233" i="6" s="1"/>
  <c r="K232" i="6"/>
  <c r="D232" i="6"/>
  <c r="K231" i="6"/>
  <c r="D231" i="6"/>
  <c r="F231" i="6" s="1"/>
  <c r="K230" i="6"/>
  <c r="D230" i="6"/>
  <c r="F230" i="6" s="1"/>
  <c r="K229" i="6"/>
  <c r="D229" i="6"/>
  <c r="F229" i="6" s="1"/>
  <c r="K228" i="6"/>
  <c r="D228" i="6"/>
  <c r="K227" i="6"/>
  <c r="D227" i="6"/>
  <c r="F227" i="6" s="1"/>
  <c r="K226" i="6"/>
  <c r="D226" i="6"/>
  <c r="F226" i="6" s="1"/>
  <c r="K225" i="6"/>
  <c r="D225" i="6"/>
  <c r="F225" i="6" s="1"/>
  <c r="K224" i="6"/>
  <c r="D224" i="6"/>
  <c r="K223" i="6"/>
  <c r="D223" i="6"/>
  <c r="F223" i="6" s="1"/>
  <c r="K222" i="6"/>
  <c r="D222" i="6"/>
  <c r="F222" i="6" s="1"/>
  <c r="K221" i="6"/>
  <c r="D221" i="6"/>
  <c r="F221" i="6" s="1"/>
  <c r="K220" i="6"/>
  <c r="D220" i="6"/>
  <c r="K219" i="6"/>
  <c r="D219" i="6"/>
  <c r="F219" i="6" s="1"/>
  <c r="K218" i="6"/>
  <c r="D218" i="6"/>
  <c r="F218" i="6" s="1"/>
  <c r="K217" i="6"/>
  <c r="D217" i="6"/>
  <c r="F217" i="6" s="1"/>
  <c r="K216" i="6"/>
  <c r="D216" i="6"/>
  <c r="K215" i="6"/>
  <c r="D215" i="6"/>
  <c r="F215" i="6" s="1"/>
  <c r="K214" i="6"/>
  <c r="D214" i="6"/>
  <c r="F214" i="6" s="1"/>
  <c r="K213" i="6"/>
  <c r="D213" i="6"/>
  <c r="F213" i="6" s="1"/>
  <c r="K212" i="6"/>
  <c r="D212" i="6"/>
  <c r="K211" i="6"/>
  <c r="D211" i="6"/>
  <c r="F211" i="6" s="1"/>
  <c r="K210" i="6"/>
  <c r="D210" i="6"/>
  <c r="F210" i="6" s="1"/>
  <c r="K209" i="6"/>
  <c r="D209" i="6"/>
  <c r="F209" i="6" s="1"/>
  <c r="K208" i="6"/>
  <c r="D208" i="6"/>
  <c r="K207" i="6"/>
  <c r="D207" i="6"/>
  <c r="F207" i="6" s="1"/>
  <c r="K206" i="6"/>
  <c r="D206" i="6"/>
  <c r="F206" i="6" s="1"/>
  <c r="K205" i="6"/>
  <c r="D205" i="6"/>
  <c r="F205" i="6" s="1"/>
  <c r="K204" i="6"/>
  <c r="D204" i="6"/>
  <c r="K203" i="6"/>
  <c r="D203" i="6"/>
  <c r="F203" i="6" s="1"/>
  <c r="K202" i="6"/>
  <c r="D202" i="6"/>
  <c r="F202" i="6" s="1"/>
  <c r="K201" i="6"/>
  <c r="D201" i="6"/>
  <c r="F201" i="6" s="1"/>
  <c r="K200" i="6"/>
  <c r="D200" i="6"/>
  <c r="K199" i="6"/>
  <c r="D199" i="6"/>
  <c r="F199" i="6" s="1"/>
  <c r="K198" i="6"/>
  <c r="D198" i="6"/>
  <c r="F198" i="6" s="1"/>
  <c r="K197" i="6"/>
  <c r="D197" i="6"/>
  <c r="F197" i="6" s="1"/>
  <c r="K196" i="6"/>
  <c r="D196" i="6"/>
  <c r="K195" i="6"/>
  <c r="D195" i="6"/>
  <c r="F195" i="6" s="1"/>
  <c r="K194" i="6"/>
  <c r="D194" i="6"/>
  <c r="F194" i="6" s="1"/>
  <c r="K193" i="6"/>
  <c r="D193" i="6"/>
  <c r="F193" i="6" s="1"/>
  <c r="K192" i="6"/>
  <c r="D192" i="6"/>
  <c r="K191" i="6"/>
  <c r="D191" i="6"/>
  <c r="F191" i="6" s="1"/>
  <c r="K190" i="6"/>
  <c r="D190" i="6"/>
  <c r="F190" i="6" s="1"/>
  <c r="K189" i="6"/>
  <c r="D189" i="6"/>
  <c r="F189" i="6" s="1"/>
  <c r="K188" i="6"/>
  <c r="D188" i="6"/>
  <c r="K187" i="6"/>
  <c r="D187" i="6"/>
  <c r="F187" i="6" s="1"/>
  <c r="K186" i="6"/>
  <c r="D186" i="6"/>
  <c r="F186" i="6" s="1"/>
  <c r="K185" i="6"/>
  <c r="D185" i="6"/>
  <c r="F185" i="6" s="1"/>
  <c r="K184" i="6"/>
  <c r="D184" i="6"/>
  <c r="K183" i="6"/>
  <c r="D183" i="6"/>
  <c r="F183" i="6" s="1"/>
  <c r="K182" i="6"/>
  <c r="D182" i="6"/>
  <c r="F182" i="6" s="1"/>
  <c r="K181" i="6"/>
  <c r="D181" i="6"/>
  <c r="F181" i="6" s="1"/>
  <c r="K180" i="6"/>
  <c r="D180" i="6"/>
  <c r="K179" i="6"/>
  <c r="D179" i="6"/>
  <c r="F179" i="6" s="1"/>
  <c r="K178" i="6"/>
  <c r="D178" i="6"/>
  <c r="F178" i="6" s="1"/>
  <c r="K177" i="6"/>
  <c r="D177" i="6"/>
  <c r="F177" i="6" s="1"/>
  <c r="K176" i="6"/>
  <c r="D176" i="6"/>
  <c r="K175" i="6"/>
  <c r="D175" i="6"/>
  <c r="F175" i="6" s="1"/>
  <c r="K174" i="6"/>
  <c r="D174" i="6"/>
  <c r="F174" i="6" s="1"/>
  <c r="K173" i="6"/>
  <c r="D173" i="6"/>
  <c r="F173" i="6" s="1"/>
  <c r="K172" i="6"/>
  <c r="D172" i="6"/>
  <c r="K171" i="6"/>
  <c r="D171" i="6"/>
  <c r="F171" i="6" s="1"/>
  <c r="K170" i="6"/>
  <c r="D170" i="6"/>
  <c r="F170" i="6" s="1"/>
  <c r="K169" i="6"/>
  <c r="D169" i="6"/>
  <c r="F169" i="6" s="1"/>
  <c r="K168" i="6"/>
  <c r="D168" i="6"/>
  <c r="K167" i="6"/>
  <c r="D167" i="6"/>
  <c r="F167" i="6" s="1"/>
  <c r="K166" i="6"/>
  <c r="D166" i="6"/>
  <c r="F166" i="6" s="1"/>
  <c r="K165" i="6"/>
  <c r="D165" i="6"/>
  <c r="F165" i="6" s="1"/>
  <c r="K164" i="6"/>
  <c r="D164" i="6"/>
  <c r="K163" i="6"/>
  <c r="D163" i="6"/>
  <c r="F163" i="6" s="1"/>
  <c r="K162" i="6"/>
  <c r="D162" i="6"/>
  <c r="F162" i="6" s="1"/>
  <c r="K161" i="6"/>
  <c r="D161" i="6"/>
  <c r="F161" i="6" s="1"/>
  <c r="K160" i="6"/>
  <c r="D160" i="6"/>
  <c r="K159" i="6"/>
  <c r="D159" i="6"/>
  <c r="F159" i="6" s="1"/>
  <c r="K158" i="6"/>
  <c r="D158" i="6"/>
  <c r="F158" i="6" s="1"/>
  <c r="K157" i="6"/>
  <c r="D157" i="6"/>
  <c r="F157" i="6" s="1"/>
  <c r="K156" i="6"/>
  <c r="D156" i="6"/>
  <c r="K155" i="6"/>
  <c r="D155" i="6"/>
  <c r="F155" i="6" s="1"/>
  <c r="K154" i="6"/>
  <c r="D154" i="6"/>
  <c r="F154" i="6" s="1"/>
  <c r="K153" i="6"/>
  <c r="D153" i="6"/>
  <c r="F153" i="6" s="1"/>
  <c r="K152" i="6"/>
  <c r="D152" i="6"/>
  <c r="K151" i="6"/>
  <c r="D151" i="6"/>
  <c r="F151" i="6" s="1"/>
  <c r="K150" i="6"/>
  <c r="D150" i="6"/>
  <c r="F150" i="6" s="1"/>
  <c r="K149" i="6"/>
  <c r="D149" i="6"/>
  <c r="F149" i="6" s="1"/>
  <c r="K148" i="6"/>
  <c r="D148" i="6"/>
  <c r="K147" i="6"/>
  <c r="D147" i="6"/>
  <c r="F147" i="6" s="1"/>
  <c r="K146" i="6"/>
  <c r="D146" i="6"/>
  <c r="F146" i="6" s="1"/>
  <c r="K145" i="6"/>
  <c r="D145" i="6"/>
  <c r="F145" i="6" s="1"/>
  <c r="K144" i="6"/>
  <c r="D144" i="6"/>
  <c r="K143" i="6"/>
  <c r="D143" i="6"/>
  <c r="F143" i="6" s="1"/>
  <c r="K142" i="6"/>
  <c r="D142" i="6"/>
  <c r="F142" i="6" s="1"/>
  <c r="K141" i="6"/>
  <c r="D141" i="6"/>
  <c r="F141" i="6" s="1"/>
  <c r="K140" i="6"/>
  <c r="D140" i="6"/>
  <c r="K139" i="6"/>
  <c r="D139" i="6"/>
  <c r="F139" i="6" s="1"/>
  <c r="K138" i="6"/>
  <c r="D138" i="6"/>
  <c r="F138" i="6" s="1"/>
  <c r="K137" i="6"/>
  <c r="D137" i="6"/>
  <c r="F137" i="6" s="1"/>
  <c r="K136" i="6"/>
  <c r="D136" i="6"/>
  <c r="K135" i="6"/>
  <c r="D135" i="6"/>
  <c r="F135" i="6" s="1"/>
  <c r="K134" i="6"/>
  <c r="D134" i="6"/>
  <c r="F134" i="6" s="1"/>
  <c r="K133" i="6"/>
  <c r="D133" i="6"/>
  <c r="F133" i="6" s="1"/>
  <c r="K132" i="6"/>
  <c r="D132" i="6"/>
  <c r="K131" i="6"/>
  <c r="D131" i="6"/>
  <c r="F131" i="6" s="1"/>
  <c r="K130" i="6"/>
  <c r="D130" i="6"/>
  <c r="F130" i="6" s="1"/>
  <c r="K129" i="6"/>
  <c r="D129" i="6"/>
  <c r="F129" i="6" s="1"/>
  <c r="K128" i="6"/>
  <c r="D128" i="6"/>
  <c r="K127" i="6"/>
  <c r="D127" i="6"/>
  <c r="F127" i="6" s="1"/>
  <c r="K126" i="6"/>
  <c r="D126" i="6"/>
  <c r="F126" i="6" s="1"/>
  <c r="K125" i="6"/>
  <c r="D125" i="6"/>
  <c r="F125" i="6" s="1"/>
  <c r="K124" i="6"/>
  <c r="D124" i="6"/>
  <c r="K123" i="6"/>
  <c r="D123" i="6"/>
  <c r="F123" i="6" s="1"/>
  <c r="K122" i="6"/>
  <c r="D122" i="6"/>
  <c r="F122" i="6" s="1"/>
  <c r="K121" i="6"/>
  <c r="D121" i="6"/>
  <c r="F121" i="6" s="1"/>
  <c r="K120" i="6"/>
  <c r="D120" i="6"/>
  <c r="K119" i="6"/>
  <c r="D119" i="6"/>
  <c r="F119" i="6" s="1"/>
  <c r="K118" i="6"/>
  <c r="D118" i="6"/>
  <c r="F118" i="6" s="1"/>
  <c r="K117" i="6"/>
  <c r="D117" i="6"/>
  <c r="F117" i="6" s="1"/>
  <c r="K116" i="6"/>
  <c r="D116" i="6"/>
  <c r="K115" i="6"/>
  <c r="D115" i="6"/>
  <c r="F115" i="6" s="1"/>
  <c r="K114" i="6"/>
  <c r="D114" i="6"/>
  <c r="F114" i="6" s="1"/>
  <c r="K113" i="6"/>
  <c r="D113" i="6"/>
  <c r="F113" i="6" s="1"/>
  <c r="K112" i="6"/>
  <c r="D112" i="6"/>
  <c r="K111" i="6"/>
  <c r="D111" i="6"/>
  <c r="F111" i="6" s="1"/>
  <c r="K110" i="6"/>
  <c r="D110" i="6"/>
  <c r="F110" i="6" s="1"/>
  <c r="K109" i="6"/>
  <c r="D109" i="6"/>
  <c r="F109" i="6" s="1"/>
  <c r="K108" i="6"/>
  <c r="D108" i="6"/>
  <c r="K107" i="6"/>
  <c r="D107" i="6"/>
  <c r="F107" i="6" s="1"/>
  <c r="K106" i="6"/>
  <c r="D106" i="6"/>
  <c r="F106" i="6" s="1"/>
  <c r="K105" i="6"/>
  <c r="D105" i="6"/>
  <c r="F105" i="6" s="1"/>
  <c r="K104" i="6"/>
  <c r="D104" i="6"/>
  <c r="K103" i="6"/>
  <c r="D103" i="6"/>
  <c r="F103" i="6" s="1"/>
  <c r="K102" i="6"/>
  <c r="D102" i="6"/>
  <c r="F102" i="6" s="1"/>
  <c r="K101" i="6"/>
  <c r="D101" i="6"/>
  <c r="F101" i="6" s="1"/>
  <c r="K100" i="6"/>
  <c r="D100" i="6"/>
  <c r="K99" i="6"/>
  <c r="D99" i="6"/>
  <c r="F99" i="6" s="1"/>
  <c r="K98" i="6"/>
  <c r="D98" i="6"/>
  <c r="F98" i="6" s="1"/>
  <c r="K97" i="6"/>
  <c r="D97" i="6"/>
  <c r="F97" i="6" s="1"/>
  <c r="K96" i="6"/>
  <c r="D96" i="6"/>
  <c r="K95" i="6"/>
  <c r="D95" i="6"/>
  <c r="F95" i="6" s="1"/>
  <c r="K94" i="6"/>
  <c r="D94" i="6"/>
  <c r="F94" i="6" s="1"/>
  <c r="K93" i="6"/>
  <c r="D93" i="6"/>
  <c r="F93" i="6" s="1"/>
  <c r="K92" i="6"/>
  <c r="D92" i="6"/>
  <c r="K91" i="6"/>
  <c r="D91" i="6"/>
  <c r="F91" i="6" s="1"/>
  <c r="K90" i="6"/>
  <c r="D90" i="6"/>
  <c r="F90" i="6" s="1"/>
  <c r="K89" i="6"/>
  <c r="D89" i="6"/>
  <c r="F89" i="6" s="1"/>
  <c r="K88" i="6"/>
  <c r="D88" i="6"/>
  <c r="K87" i="6"/>
  <c r="D87" i="6"/>
  <c r="F87" i="6" s="1"/>
  <c r="K86" i="6"/>
  <c r="D86" i="6"/>
  <c r="F86" i="6" s="1"/>
  <c r="K85" i="6"/>
  <c r="D85" i="6"/>
  <c r="F85" i="6" s="1"/>
  <c r="K84" i="6"/>
  <c r="D84" i="6"/>
  <c r="K83" i="6"/>
  <c r="D83" i="6"/>
  <c r="F83" i="6" s="1"/>
  <c r="K82" i="6"/>
  <c r="D82" i="6"/>
  <c r="F82" i="6" s="1"/>
  <c r="K81" i="6"/>
  <c r="D81" i="6"/>
  <c r="F81" i="6" s="1"/>
  <c r="K80" i="6"/>
  <c r="D80" i="6"/>
  <c r="K79" i="6"/>
  <c r="D79" i="6"/>
  <c r="F79" i="6" s="1"/>
  <c r="K78" i="6"/>
  <c r="D78" i="6"/>
  <c r="F78" i="6" s="1"/>
  <c r="K77" i="6"/>
  <c r="D77" i="6"/>
  <c r="F77" i="6" s="1"/>
  <c r="K76" i="6"/>
  <c r="D76" i="6"/>
  <c r="K75" i="6"/>
  <c r="D75" i="6"/>
  <c r="F75" i="6" s="1"/>
  <c r="K74" i="6"/>
  <c r="D74" i="6"/>
  <c r="F74" i="6" s="1"/>
  <c r="K73" i="6"/>
  <c r="D73" i="6"/>
  <c r="F73" i="6" s="1"/>
  <c r="K72" i="6"/>
  <c r="D72" i="6"/>
  <c r="K71" i="6"/>
  <c r="D71" i="6"/>
  <c r="F71" i="6" s="1"/>
  <c r="K70" i="6"/>
  <c r="D70" i="6"/>
  <c r="F70" i="6" s="1"/>
  <c r="K69" i="6"/>
  <c r="D69" i="6"/>
  <c r="F69" i="6" s="1"/>
  <c r="K68" i="6"/>
  <c r="D68" i="6"/>
  <c r="K67" i="6"/>
  <c r="D67" i="6"/>
  <c r="F67" i="6" s="1"/>
  <c r="K66" i="6"/>
  <c r="D66" i="6"/>
  <c r="F66" i="6" s="1"/>
  <c r="K65" i="6"/>
  <c r="D65" i="6"/>
  <c r="F65" i="6" s="1"/>
  <c r="K64" i="6"/>
  <c r="D64" i="6"/>
  <c r="K63" i="6"/>
  <c r="D63" i="6"/>
  <c r="F63" i="6" s="1"/>
  <c r="K62" i="6"/>
  <c r="D62" i="6"/>
  <c r="F62" i="6" s="1"/>
  <c r="K61" i="6"/>
  <c r="D61" i="6"/>
  <c r="F61" i="6" s="1"/>
  <c r="K60" i="6"/>
  <c r="D60" i="6"/>
  <c r="K59" i="6"/>
  <c r="D59" i="6"/>
  <c r="F59" i="6" s="1"/>
  <c r="K58" i="6"/>
  <c r="D58" i="6"/>
  <c r="F58" i="6" s="1"/>
  <c r="K57" i="6"/>
  <c r="D57" i="6"/>
  <c r="F57" i="6" s="1"/>
  <c r="K56" i="6"/>
  <c r="D56" i="6"/>
  <c r="K55" i="6"/>
  <c r="D55" i="6"/>
  <c r="F55" i="6" s="1"/>
  <c r="K54" i="6"/>
  <c r="D54" i="6"/>
  <c r="F54" i="6" s="1"/>
  <c r="K53" i="6"/>
  <c r="D53" i="6"/>
  <c r="F53" i="6" s="1"/>
  <c r="K52" i="6"/>
  <c r="D52" i="6"/>
  <c r="K51" i="6"/>
  <c r="D51" i="6"/>
  <c r="F51" i="6" s="1"/>
  <c r="K50" i="6"/>
  <c r="D50" i="6"/>
  <c r="F50" i="6" s="1"/>
  <c r="K49" i="6"/>
  <c r="D49" i="6"/>
  <c r="F49" i="6" s="1"/>
  <c r="K48" i="6"/>
  <c r="D48" i="6"/>
  <c r="K47" i="6"/>
  <c r="D47" i="6"/>
  <c r="F47" i="6" s="1"/>
  <c r="K46" i="6"/>
  <c r="D46" i="6"/>
  <c r="F46" i="6" s="1"/>
  <c r="K45" i="6"/>
  <c r="D45" i="6"/>
  <c r="F45" i="6" s="1"/>
  <c r="K44" i="6"/>
  <c r="D44" i="6"/>
  <c r="K43" i="6"/>
  <c r="D43" i="6"/>
  <c r="F43" i="6" s="1"/>
  <c r="K42" i="6"/>
  <c r="D42" i="6"/>
  <c r="F42" i="6" s="1"/>
  <c r="K41" i="6"/>
  <c r="D41" i="6"/>
  <c r="F41" i="6" s="1"/>
  <c r="K40" i="6"/>
  <c r="D40" i="6"/>
  <c r="K39" i="6"/>
  <c r="D39" i="6"/>
  <c r="F39" i="6" s="1"/>
  <c r="K38" i="6"/>
  <c r="D38" i="6"/>
  <c r="F38" i="6" s="1"/>
  <c r="K37" i="6"/>
  <c r="D37" i="6"/>
  <c r="F37" i="6" s="1"/>
  <c r="K36" i="6"/>
  <c r="D36" i="6"/>
  <c r="K35" i="6"/>
  <c r="D35" i="6"/>
  <c r="F35" i="6" s="1"/>
  <c r="K34" i="6"/>
  <c r="D34" i="6"/>
  <c r="F34" i="6" s="1"/>
  <c r="K33" i="6"/>
  <c r="D33" i="6"/>
  <c r="F33" i="6" s="1"/>
  <c r="K32" i="6"/>
  <c r="D32" i="6"/>
  <c r="K31" i="6"/>
  <c r="D31" i="6"/>
  <c r="F31" i="6" s="1"/>
  <c r="K30" i="6"/>
  <c r="D30" i="6"/>
  <c r="F30" i="6" s="1"/>
  <c r="K29" i="6"/>
  <c r="D29" i="6"/>
  <c r="F29" i="6" s="1"/>
  <c r="K28" i="6"/>
  <c r="D28" i="6"/>
  <c r="K27" i="6"/>
  <c r="D27" i="6"/>
  <c r="F27" i="6" s="1"/>
  <c r="K26" i="6"/>
  <c r="D26" i="6"/>
  <c r="F26" i="6" s="1"/>
  <c r="K25" i="6"/>
  <c r="D25" i="6"/>
  <c r="F25" i="6" s="1"/>
  <c r="K24" i="6"/>
  <c r="D24" i="6"/>
  <c r="K23" i="6"/>
  <c r="D23" i="6"/>
  <c r="F23" i="6" s="1"/>
  <c r="K22" i="6"/>
  <c r="D22" i="6"/>
  <c r="F22" i="6" s="1"/>
  <c r="K21" i="6"/>
  <c r="D21" i="6"/>
  <c r="F21" i="6" s="1"/>
  <c r="K20" i="6"/>
  <c r="D20" i="6"/>
  <c r="K19" i="6"/>
  <c r="D19" i="6"/>
  <c r="F19" i="6" s="1"/>
  <c r="K18" i="6"/>
  <c r="D18" i="6"/>
  <c r="F18" i="6" s="1"/>
  <c r="K17" i="6"/>
  <c r="D17" i="6"/>
  <c r="F17" i="6" s="1"/>
  <c r="K16" i="6"/>
  <c r="D16" i="6"/>
  <c r="K15" i="6"/>
  <c r="D15" i="6"/>
  <c r="F15" i="6" s="1"/>
  <c r="K14" i="6"/>
  <c r="D14" i="6"/>
  <c r="F14" i="6" s="1"/>
  <c r="K13" i="6"/>
  <c r="D13" i="6"/>
  <c r="F13" i="6" s="1"/>
  <c r="K12" i="6"/>
  <c r="D12" i="6"/>
  <c r="K11" i="6"/>
  <c r="D11" i="6"/>
  <c r="F11" i="6" s="1"/>
  <c r="K10" i="6"/>
  <c r="D10" i="6"/>
  <c r="F10" i="6" s="1"/>
  <c r="K9" i="6"/>
  <c r="D9" i="6"/>
  <c r="F9" i="6" s="1"/>
  <c r="K8" i="6"/>
  <c r="D8" i="6"/>
  <c r="K7" i="6"/>
  <c r="D7" i="6"/>
  <c r="F7" i="6" s="1"/>
  <c r="F6" i="6"/>
  <c r="D6" i="6"/>
  <c r="V5" i="6"/>
  <c r="P5" i="6"/>
  <c r="F5" i="6"/>
  <c r="D5" i="6"/>
  <c r="K4" i="6"/>
  <c r="D4" i="6"/>
  <c r="F4" i="6" s="1"/>
  <c r="V3" i="6"/>
  <c r="K583" i="6" s="1"/>
  <c r="P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F8" i="6" l="1"/>
  <c r="F12" i="6"/>
  <c r="F16" i="6"/>
  <c r="F20" i="6"/>
  <c r="G20" i="6" s="1"/>
  <c r="H20" i="6" s="1"/>
  <c r="I20" i="6" s="1"/>
  <c r="F24" i="6"/>
  <c r="F28" i="6"/>
  <c r="F32" i="6"/>
  <c r="F36" i="6"/>
  <c r="G36" i="6" s="1"/>
  <c r="H36" i="6" s="1"/>
  <c r="I36" i="6" s="1"/>
  <c r="F40" i="6"/>
  <c r="F44" i="6"/>
  <c r="F48" i="6"/>
  <c r="F52" i="6"/>
  <c r="G52" i="6" s="1"/>
  <c r="H52" i="6" s="1"/>
  <c r="I52" i="6" s="1"/>
  <c r="F56" i="6"/>
  <c r="F60" i="6"/>
  <c r="F64" i="6"/>
  <c r="F68" i="6"/>
  <c r="L68" i="6" s="1"/>
  <c r="F72" i="6"/>
  <c r="F76" i="6"/>
  <c r="F80" i="6"/>
  <c r="F84" i="6"/>
  <c r="L84" i="6" s="1"/>
  <c r="F88" i="6"/>
  <c r="F92" i="6"/>
  <c r="F96" i="6"/>
  <c r="F100" i="6"/>
  <c r="L100" i="6" s="1"/>
  <c r="F104" i="6"/>
  <c r="F108" i="6"/>
  <c r="F112" i="6"/>
  <c r="F116" i="6"/>
  <c r="G116" i="6" s="1"/>
  <c r="H116" i="6" s="1"/>
  <c r="I116" i="6" s="1"/>
  <c r="F120" i="6"/>
  <c r="F124" i="6"/>
  <c r="F128" i="6"/>
  <c r="F132" i="6"/>
  <c r="G132" i="6" s="1"/>
  <c r="H132" i="6" s="1"/>
  <c r="I132" i="6" s="1"/>
  <c r="F136" i="6"/>
  <c r="F140" i="6"/>
  <c r="F144" i="6"/>
  <c r="F148" i="6"/>
  <c r="G148" i="6" s="1"/>
  <c r="H148" i="6" s="1"/>
  <c r="I148" i="6" s="1"/>
  <c r="F152" i="6"/>
  <c r="F156" i="6"/>
  <c r="F160" i="6"/>
  <c r="F164" i="6"/>
  <c r="L164" i="6" s="1"/>
  <c r="F168" i="6"/>
  <c r="F172" i="6"/>
  <c r="F176" i="6"/>
  <c r="F180" i="6"/>
  <c r="G180" i="6" s="1"/>
  <c r="H180" i="6" s="1"/>
  <c r="I180" i="6" s="1"/>
  <c r="F184" i="6"/>
  <c r="F188" i="6"/>
  <c r="F192" i="6"/>
  <c r="F196" i="6"/>
  <c r="G196" i="6" s="1"/>
  <c r="H196" i="6" s="1"/>
  <c r="I196" i="6" s="1"/>
  <c r="F200" i="6"/>
  <c r="F204" i="6"/>
  <c r="F388" i="6"/>
  <c r="F392" i="6"/>
  <c r="F396" i="6"/>
  <c r="F700" i="6"/>
  <c r="F704" i="6"/>
  <c r="F708" i="6"/>
  <c r="G708" i="6" s="1"/>
  <c r="H708" i="6" s="1"/>
  <c r="I708" i="6" s="1"/>
  <c r="F712" i="6"/>
  <c r="F716" i="6"/>
  <c r="F720" i="6"/>
  <c r="F904" i="6"/>
  <c r="F908" i="6"/>
  <c r="F912" i="6"/>
  <c r="F916" i="6"/>
  <c r="F920" i="6"/>
  <c r="F924" i="6"/>
  <c r="F928" i="6"/>
  <c r="F932" i="6"/>
  <c r="F936" i="6"/>
  <c r="G936" i="6" s="1"/>
  <c r="H936" i="6" s="1"/>
  <c r="I936" i="6" s="1"/>
  <c r="F940" i="6"/>
  <c r="F944" i="6"/>
  <c r="F948" i="6"/>
  <c r="F208" i="6"/>
  <c r="L208" i="6" s="1"/>
  <c r="F212" i="6"/>
  <c r="F216" i="6"/>
  <c r="F220" i="6"/>
  <c r="F224" i="6"/>
  <c r="G224" i="6" s="1"/>
  <c r="H224" i="6" s="1"/>
  <c r="I224" i="6" s="1"/>
  <c r="F228" i="6"/>
  <c r="F232" i="6"/>
  <c r="F236" i="6"/>
  <c r="F240" i="6"/>
  <c r="G240" i="6" s="1"/>
  <c r="H240" i="6" s="1"/>
  <c r="I240" i="6" s="1"/>
  <c r="F244" i="6"/>
  <c r="F248" i="6"/>
  <c r="F252" i="6"/>
  <c r="F256" i="6"/>
  <c r="G256" i="6" s="1"/>
  <c r="H256" i="6" s="1"/>
  <c r="I256" i="6" s="1"/>
  <c r="F260" i="6"/>
  <c r="F264" i="6"/>
  <c r="F268" i="6"/>
  <c r="F272" i="6"/>
  <c r="G272" i="6" s="1"/>
  <c r="H272" i="6" s="1"/>
  <c r="I272" i="6" s="1"/>
  <c r="F276" i="6"/>
  <c r="F280" i="6"/>
  <c r="F284" i="6"/>
  <c r="F288" i="6"/>
  <c r="L288" i="6" s="1"/>
  <c r="F292" i="6"/>
  <c r="F296" i="6"/>
  <c r="F300" i="6"/>
  <c r="F304" i="6"/>
  <c r="L304" i="6" s="1"/>
  <c r="F308" i="6"/>
  <c r="F312" i="6"/>
  <c r="F316" i="6"/>
  <c r="F320" i="6"/>
  <c r="L320" i="6" s="1"/>
  <c r="F324" i="6"/>
  <c r="F328" i="6"/>
  <c r="F332" i="6"/>
  <c r="F336" i="6"/>
  <c r="L336" i="6" s="1"/>
  <c r="F340" i="6"/>
  <c r="F344" i="6"/>
  <c r="F348" i="6"/>
  <c r="F352" i="6"/>
  <c r="L352" i="6" s="1"/>
  <c r="F356" i="6"/>
  <c r="F360" i="6"/>
  <c r="F364" i="6"/>
  <c r="F368" i="6"/>
  <c r="G368" i="6" s="1"/>
  <c r="H368" i="6" s="1"/>
  <c r="I368" i="6" s="1"/>
  <c r="F372" i="6"/>
  <c r="F376" i="6"/>
  <c r="F380" i="6"/>
  <c r="F384" i="6"/>
  <c r="L384" i="6" s="1"/>
  <c r="F1216" i="6"/>
  <c r="F1220" i="6"/>
  <c r="F1224" i="6"/>
  <c r="F1228" i="6"/>
  <c r="F1232" i="6"/>
  <c r="F1236" i="6"/>
  <c r="F1344" i="6"/>
  <c r="F1348" i="6"/>
  <c r="F1352" i="6"/>
  <c r="F1356" i="6"/>
  <c r="F1360" i="6"/>
  <c r="F1364" i="6"/>
  <c r="F1368" i="6"/>
  <c r="F1372" i="6"/>
  <c r="F1376" i="6"/>
  <c r="F1380" i="6"/>
  <c r="F1384" i="6"/>
  <c r="F1388" i="6"/>
  <c r="F1392" i="6"/>
  <c r="F1396" i="6"/>
  <c r="F1400" i="6"/>
  <c r="F1404" i="6"/>
  <c r="F1408" i="6"/>
  <c r="F1412" i="6"/>
  <c r="F1416" i="6"/>
  <c r="F1420" i="6"/>
  <c r="F1424" i="6"/>
  <c r="F1428" i="6"/>
  <c r="F1432" i="6"/>
  <c r="F1436" i="6"/>
  <c r="F1440" i="6"/>
  <c r="F1444" i="6"/>
  <c r="F1448" i="6"/>
  <c r="F1452" i="6"/>
  <c r="F1456" i="6"/>
  <c r="F1460" i="6"/>
  <c r="F1931" i="6"/>
  <c r="L12" i="6"/>
  <c r="G12" i="6"/>
  <c r="H12" i="6" s="1"/>
  <c r="I12" i="6" s="1"/>
  <c r="L20" i="6"/>
  <c r="L28" i="6"/>
  <c r="G28" i="6"/>
  <c r="H28" i="6" s="1"/>
  <c r="I28" i="6" s="1"/>
  <c r="L36" i="6"/>
  <c r="L42" i="6"/>
  <c r="G42" i="6"/>
  <c r="H42" i="6" s="1"/>
  <c r="I42" i="6" s="1"/>
  <c r="L52" i="6"/>
  <c r="L62" i="6"/>
  <c r="G62" i="6"/>
  <c r="H62" i="6" s="1"/>
  <c r="I62" i="6" s="1"/>
  <c r="L70" i="6"/>
  <c r="G70" i="6"/>
  <c r="H70" i="6" s="1"/>
  <c r="I70" i="6" s="1"/>
  <c r="L80" i="6"/>
  <c r="G80" i="6"/>
  <c r="H80" i="6" s="1"/>
  <c r="I80" i="6" s="1"/>
  <c r="L90" i="6"/>
  <c r="G90" i="6"/>
  <c r="H90" i="6" s="1"/>
  <c r="I90" i="6" s="1"/>
  <c r="L108" i="6"/>
  <c r="G108" i="6"/>
  <c r="H108" i="6" s="1"/>
  <c r="I108" i="6" s="1"/>
  <c r="L118" i="6"/>
  <c r="G118" i="6"/>
  <c r="H118" i="6" s="1"/>
  <c r="I118" i="6" s="1"/>
  <c r="L128" i="6"/>
  <c r="G128" i="6"/>
  <c r="H128" i="6" s="1"/>
  <c r="I128" i="6" s="1"/>
  <c r="L136" i="6"/>
  <c r="G136" i="6"/>
  <c r="H136" i="6" s="1"/>
  <c r="I136" i="6" s="1"/>
  <c r="L146" i="6"/>
  <c r="G146" i="6"/>
  <c r="H146" i="6" s="1"/>
  <c r="I146" i="6" s="1"/>
  <c r="L156" i="6"/>
  <c r="G156" i="6"/>
  <c r="H156" i="6" s="1"/>
  <c r="I156" i="6" s="1"/>
  <c r="L166" i="6"/>
  <c r="G166" i="6"/>
  <c r="H166" i="6" s="1"/>
  <c r="I166" i="6" s="1"/>
  <c r="L174" i="6"/>
  <c r="G174" i="6"/>
  <c r="H174" i="6" s="1"/>
  <c r="I174" i="6" s="1"/>
  <c r="L184" i="6"/>
  <c r="G184" i="6"/>
  <c r="H184" i="6" s="1"/>
  <c r="I184" i="6" s="1"/>
  <c r="L192" i="6"/>
  <c r="G192" i="6"/>
  <c r="H192" i="6" s="1"/>
  <c r="I192" i="6" s="1"/>
  <c r="L202" i="6"/>
  <c r="G202" i="6"/>
  <c r="H202" i="6" s="1"/>
  <c r="I202" i="6" s="1"/>
  <c r="L212" i="6"/>
  <c r="G212" i="6"/>
  <c r="H212" i="6" s="1"/>
  <c r="I212" i="6" s="1"/>
  <c r="L222" i="6"/>
  <c r="G222" i="6"/>
  <c r="H222" i="6" s="1"/>
  <c r="I222" i="6" s="1"/>
  <c r="L230" i="6"/>
  <c r="G230" i="6"/>
  <c r="H230" i="6" s="1"/>
  <c r="I230" i="6" s="1"/>
  <c r="L238" i="6"/>
  <c r="G238" i="6"/>
  <c r="H238" i="6" s="1"/>
  <c r="I238" i="6" s="1"/>
  <c r="L244" i="6"/>
  <c r="G244" i="6"/>
  <c r="H244" i="6" s="1"/>
  <c r="I244" i="6" s="1"/>
  <c r="L250" i="6"/>
  <c r="G250" i="6"/>
  <c r="H250" i="6" s="1"/>
  <c r="I250" i="6" s="1"/>
  <c r="L254" i="6"/>
  <c r="G254" i="6"/>
  <c r="H254" i="6" s="1"/>
  <c r="I254" i="6" s="1"/>
  <c r="L262" i="6"/>
  <c r="G262" i="6"/>
  <c r="H262" i="6" s="1"/>
  <c r="I262" i="6" s="1"/>
  <c r="L266" i="6"/>
  <c r="G266" i="6"/>
  <c r="H266" i="6" s="1"/>
  <c r="I266" i="6" s="1"/>
  <c r="L272" i="6"/>
  <c r="L276" i="6"/>
  <c r="G276" i="6"/>
  <c r="H276" i="6" s="1"/>
  <c r="I276" i="6" s="1"/>
  <c r="L282" i="6"/>
  <c r="G282" i="6"/>
  <c r="H282" i="6" s="1"/>
  <c r="I282" i="6" s="1"/>
  <c r="L294" i="6"/>
  <c r="G294" i="6"/>
  <c r="H294" i="6" s="1"/>
  <c r="I294" i="6" s="1"/>
  <c r="L298" i="6"/>
  <c r="G298" i="6"/>
  <c r="H298" i="6" s="1"/>
  <c r="I298" i="6" s="1"/>
  <c r="L300" i="6"/>
  <c r="G300" i="6"/>
  <c r="H300" i="6" s="1"/>
  <c r="I300" i="6" s="1"/>
  <c r="L308" i="6"/>
  <c r="G308" i="6"/>
  <c r="H308" i="6" s="1"/>
  <c r="I308" i="6" s="1"/>
  <c r="L312" i="6"/>
  <c r="G312" i="6"/>
  <c r="H312" i="6" s="1"/>
  <c r="I312" i="6" s="1"/>
  <c r="L318" i="6"/>
  <c r="G318" i="6"/>
  <c r="H318" i="6" s="1"/>
  <c r="I318" i="6" s="1"/>
  <c r="L322" i="6"/>
  <c r="G322" i="6"/>
  <c r="H322" i="6" s="1"/>
  <c r="I322" i="6" s="1"/>
  <c r="L326" i="6"/>
  <c r="G326" i="6"/>
  <c r="H326" i="6" s="1"/>
  <c r="I326" i="6" s="1"/>
  <c r="L330" i="6"/>
  <c r="G330" i="6"/>
  <c r="H330" i="6" s="1"/>
  <c r="I330" i="6" s="1"/>
  <c r="L334" i="6"/>
  <c r="G334" i="6"/>
  <c r="H334" i="6" s="1"/>
  <c r="I334" i="6" s="1"/>
  <c r="L338" i="6"/>
  <c r="G338" i="6"/>
  <c r="H338" i="6" s="1"/>
  <c r="I338" i="6" s="1"/>
  <c r="L342" i="6"/>
  <c r="G342" i="6"/>
  <c r="H342" i="6" s="1"/>
  <c r="I342" i="6" s="1"/>
  <c r="L346" i="6"/>
  <c r="G346" i="6"/>
  <c r="H346" i="6" s="1"/>
  <c r="I346" i="6" s="1"/>
  <c r="L350" i="6"/>
  <c r="G350" i="6"/>
  <c r="H350" i="6" s="1"/>
  <c r="I350" i="6" s="1"/>
  <c r="L356" i="6"/>
  <c r="G356" i="6"/>
  <c r="H356" i="6" s="1"/>
  <c r="I356" i="6" s="1"/>
  <c r="L358" i="6"/>
  <c r="G358" i="6"/>
  <c r="H358" i="6" s="1"/>
  <c r="I358" i="6" s="1"/>
  <c r="L360" i="6"/>
  <c r="G360" i="6"/>
  <c r="H360" i="6" s="1"/>
  <c r="I360" i="6" s="1"/>
  <c r="L362" i="6"/>
  <c r="G362" i="6"/>
  <c r="H362" i="6" s="1"/>
  <c r="I362" i="6" s="1"/>
  <c r="L364" i="6"/>
  <c r="G364" i="6"/>
  <c r="H364" i="6" s="1"/>
  <c r="I364" i="6" s="1"/>
  <c r="L366" i="6"/>
  <c r="G366" i="6"/>
  <c r="H366" i="6" s="1"/>
  <c r="I366" i="6" s="1"/>
  <c r="L368" i="6"/>
  <c r="L370" i="6"/>
  <c r="G370" i="6"/>
  <c r="H370" i="6" s="1"/>
  <c r="I370" i="6" s="1"/>
  <c r="L372" i="6"/>
  <c r="G372" i="6"/>
  <c r="H372" i="6" s="1"/>
  <c r="I372" i="6" s="1"/>
  <c r="L374" i="6"/>
  <c r="G374" i="6"/>
  <c r="H374" i="6" s="1"/>
  <c r="I374" i="6" s="1"/>
  <c r="L378" i="6"/>
  <c r="G378" i="6"/>
  <c r="H378" i="6" s="1"/>
  <c r="I378" i="6" s="1"/>
  <c r="L380" i="6"/>
  <c r="G380" i="6"/>
  <c r="H380" i="6" s="1"/>
  <c r="I380" i="6" s="1"/>
  <c r="L382" i="6"/>
  <c r="G382" i="6"/>
  <c r="H382" i="6" s="1"/>
  <c r="I382" i="6" s="1"/>
  <c r="G387" i="6"/>
  <c r="H387" i="6" s="1"/>
  <c r="I387" i="6" s="1"/>
  <c r="G391" i="6"/>
  <c r="H391" i="6" s="1"/>
  <c r="I391" i="6" s="1"/>
  <c r="G395" i="6"/>
  <c r="H395" i="6" s="1"/>
  <c r="I395" i="6" s="1"/>
  <c r="G399" i="6"/>
  <c r="H399" i="6" s="1"/>
  <c r="I399" i="6" s="1"/>
  <c r="L413" i="6"/>
  <c r="G413" i="6"/>
  <c r="H413" i="6" s="1"/>
  <c r="I413" i="6" s="1"/>
  <c r="G415" i="6"/>
  <c r="H415" i="6" s="1"/>
  <c r="I415" i="6" s="1"/>
  <c r="L429" i="6"/>
  <c r="G429" i="6"/>
  <c r="H429" i="6" s="1"/>
  <c r="I429" i="6" s="1"/>
  <c r="G431" i="6"/>
  <c r="H431" i="6" s="1"/>
  <c r="I431" i="6" s="1"/>
  <c r="L445" i="6"/>
  <c r="G445" i="6"/>
  <c r="H445" i="6" s="1"/>
  <c r="I445" i="6" s="1"/>
  <c r="G447" i="6"/>
  <c r="H447" i="6" s="1"/>
  <c r="I447" i="6" s="1"/>
  <c r="L461" i="6"/>
  <c r="G461" i="6"/>
  <c r="H461" i="6" s="1"/>
  <c r="I461" i="6" s="1"/>
  <c r="G463" i="6"/>
  <c r="H463" i="6" s="1"/>
  <c r="I463" i="6" s="1"/>
  <c r="L477" i="6"/>
  <c r="G477" i="6"/>
  <c r="H477" i="6" s="1"/>
  <c r="I477" i="6" s="1"/>
  <c r="G479" i="6"/>
  <c r="H479" i="6" s="1"/>
  <c r="I479" i="6" s="1"/>
  <c r="L493" i="6"/>
  <c r="G493" i="6"/>
  <c r="H493" i="6" s="1"/>
  <c r="I493" i="6" s="1"/>
  <c r="G495" i="6"/>
  <c r="H495" i="6" s="1"/>
  <c r="I495" i="6" s="1"/>
  <c r="L509" i="6"/>
  <c r="G509" i="6"/>
  <c r="H509" i="6" s="1"/>
  <c r="I509" i="6" s="1"/>
  <c r="G511" i="6"/>
  <c r="H511" i="6" s="1"/>
  <c r="I511" i="6" s="1"/>
  <c r="L525" i="6"/>
  <c r="G525" i="6"/>
  <c r="H525" i="6" s="1"/>
  <c r="I525" i="6" s="1"/>
  <c r="G527" i="6"/>
  <c r="H527" i="6" s="1"/>
  <c r="I527" i="6" s="1"/>
  <c r="L541" i="6"/>
  <c r="G541" i="6"/>
  <c r="H541" i="6" s="1"/>
  <c r="I541" i="6" s="1"/>
  <c r="G543" i="6"/>
  <c r="H543" i="6" s="1"/>
  <c r="I543" i="6" s="1"/>
  <c r="L557" i="6"/>
  <c r="G557" i="6"/>
  <c r="H557" i="6" s="1"/>
  <c r="I557" i="6" s="1"/>
  <c r="G559" i="6"/>
  <c r="H559" i="6" s="1"/>
  <c r="I559" i="6" s="1"/>
  <c r="G575" i="6"/>
  <c r="H575" i="6" s="1"/>
  <c r="I575" i="6" s="1"/>
  <c r="L14" i="6"/>
  <c r="G14" i="6"/>
  <c r="H14" i="6" s="1"/>
  <c r="I14" i="6" s="1"/>
  <c r="L22" i="6"/>
  <c r="G22" i="6"/>
  <c r="H22" i="6" s="1"/>
  <c r="I22" i="6" s="1"/>
  <c r="L30" i="6"/>
  <c r="G30" i="6"/>
  <c r="H30" i="6" s="1"/>
  <c r="I30" i="6" s="1"/>
  <c r="L38" i="6"/>
  <c r="G38" i="6"/>
  <c r="H38" i="6" s="1"/>
  <c r="I38" i="6" s="1"/>
  <c r="L46" i="6"/>
  <c r="G46" i="6"/>
  <c r="H46" i="6" s="1"/>
  <c r="I46" i="6" s="1"/>
  <c r="L54" i="6"/>
  <c r="G54" i="6"/>
  <c r="H54" i="6" s="1"/>
  <c r="I54" i="6" s="1"/>
  <c r="L60" i="6"/>
  <c r="G60" i="6"/>
  <c r="H60" i="6" s="1"/>
  <c r="I60" i="6" s="1"/>
  <c r="L76" i="6"/>
  <c r="G76" i="6"/>
  <c r="H76" i="6" s="1"/>
  <c r="I76" i="6" s="1"/>
  <c r="L92" i="6"/>
  <c r="G92" i="6"/>
  <c r="H92" i="6" s="1"/>
  <c r="I92" i="6" s="1"/>
  <c r="L98" i="6"/>
  <c r="G98" i="6"/>
  <c r="H98" i="6" s="1"/>
  <c r="I98" i="6" s="1"/>
  <c r="L104" i="6"/>
  <c r="G104" i="6"/>
  <c r="H104" i="6" s="1"/>
  <c r="I104" i="6" s="1"/>
  <c r="L112" i="6"/>
  <c r="G112" i="6"/>
  <c r="H112" i="6" s="1"/>
  <c r="I112" i="6" s="1"/>
  <c r="L120" i="6"/>
  <c r="G120" i="6"/>
  <c r="H120" i="6" s="1"/>
  <c r="I120" i="6" s="1"/>
  <c r="L126" i="6"/>
  <c r="G126" i="6"/>
  <c r="H126" i="6" s="1"/>
  <c r="I126" i="6" s="1"/>
  <c r="L134" i="6"/>
  <c r="G134" i="6"/>
  <c r="H134" i="6" s="1"/>
  <c r="I134" i="6" s="1"/>
  <c r="L142" i="6"/>
  <c r="G142" i="6"/>
  <c r="H142" i="6" s="1"/>
  <c r="I142" i="6" s="1"/>
  <c r="L150" i="6"/>
  <c r="G150" i="6"/>
  <c r="H150" i="6" s="1"/>
  <c r="I150" i="6" s="1"/>
  <c r="L158" i="6"/>
  <c r="G158" i="6"/>
  <c r="H158" i="6" s="1"/>
  <c r="I158" i="6" s="1"/>
  <c r="G164" i="6"/>
  <c r="H164" i="6" s="1"/>
  <c r="I164" i="6" s="1"/>
  <c r="L170" i="6"/>
  <c r="G170" i="6"/>
  <c r="H170" i="6" s="1"/>
  <c r="I170" i="6" s="1"/>
  <c r="L178" i="6"/>
  <c r="G178" i="6"/>
  <c r="H178" i="6" s="1"/>
  <c r="I178" i="6" s="1"/>
  <c r="L186" i="6"/>
  <c r="G186" i="6"/>
  <c r="H186" i="6" s="1"/>
  <c r="I186" i="6" s="1"/>
  <c r="L194" i="6"/>
  <c r="G194" i="6"/>
  <c r="H194" i="6" s="1"/>
  <c r="I194" i="6" s="1"/>
  <c r="L200" i="6"/>
  <c r="G200" i="6"/>
  <c r="H200" i="6" s="1"/>
  <c r="I200" i="6" s="1"/>
  <c r="G208" i="6"/>
  <c r="H208" i="6" s="1"/>
  <c r="I208" i="6" s="1"/>
  <c r="L216" i="6"/>
  <c r="G216" i="6"/>
  <c r="H216" i="6" s="1"/>
  <c r="I216" i="6" s="1"/>
  <c r="L220" i="6"/>
  <c r="G220" i="6"/>
  <c r="H220" i="6" s="1"/>
  <c r="I220" i="6" s="1"/>
  <c r="L226" i="6"/>
  <c r="G226" i="6"/>
  <c r="H226" i="6" s="1"/>
  <c r="I226" i="6" s="1"/>
  <c r="L232" i="6"/>
  <c r="G232" i="6"/>
  <c r="H232" i="6" s="1"/>
  <c r="I232" i="6" s="1"/>
  <c r="L236" i="6"/>
  <c r="G236" i="6"/>
  <c r="H236" i="6" s="1"/>
  <c r="I236" i="6" s="1"/>
  <c r="L242" i="6"/>
  <c r="G242" i="6"/>
  <c r="H242" i="6" s="1"/>
  <c r="I242" i="6" s="1"/>
  <c r="L248" i="6"/>
  <c r="G248" i="6"/>
  <c r="H248" i="6" s="1"/>
  <c r="I248" i="6" s="1"/>
  <c r="L252" i="6"/>
  <c r="G252" i="6"/>
  <c r="H252" i="6" s="1"/>
  <c r="I252" i="6" s="1"/>
  <c r="L260" i="6"/>
  <c r="G260" i="6"/>
  <c r="H260" i="6" s="1"/>
  <c r="I260" i="6" s="1"/>
  <c r="L264" i="6"/>
  <c r="G264" i="6"/>
  <c r="H264" i="6" s="1"/>
  <c r="I264" i="6" s="1"/>
  <c r="L268" i="6"/>
  <c r="G268" i="6"/>
  <c r="H268" i="6" s="1"/>
  <c r="I268" i="6" s="1"/>
  <c r="L270" i="6"/>
  <c r="G270" i="6"/>
  <c r="H270" i="6" s="1"/>
  <c r="I270" i="6" s="1"/>
  <c r="L274" i="6"/>
  <c r="G274" i="6"/>
  <c r="H274" i="6" s="1"/>
  <c r="I274" i="6" s="1"/>
  <c r="L278" i="6"/>
  <c r="G278" i="6"/>
  <c r="H278" i="6" s="1"/>
  <c r="I278" i="6" s="1"/>
  <c r="L280" i="6"/>
  <c r="G280" i="6"/>
  <c r="H280" i="6" s="1"/>
  <c r="I280" i="6" s="1"/>
  <c r="L286" i="6"/>
  <c r="G286" i="6"/>
  <c r="H286" i="6" s="1"/>
  <c r="I286" i="6" s="1"/>
  <c r="L290" i="6"/>
  <c r="G290" i="6"/>
  <c r="H290" i="6" s="1"/>
  <c r="I290" i="6" s="1"/>
  <c r="L292" i="6"/>
  <c r="G292" i="6"/>
  <c r="H292" i="6" s="1"/>
  <c r="I292" i="6" s="1"/>
  <c r="L296" i="6"/>
  <c r="G296" i="6"/>
  <c r="H296" i="6" s="1"/>
  <c r="I296" i="6" s="1"/>
  <c r="L302" i="6"/>
  <c r="G302" i="6"/>
  <c r="H302" i="6" s="1"/>
  <c r="I302" i="6" s="1"/>
  <c r="L306" i="6"/>
  <c r="G306" i="6"/>
  <c r="H306" i="6" s="1"/>
  <c r="I306" i="6" s="1"/>
  <c r="L310" i="6"/>
  <c r="G310" i="6"/>
  <c r="H310" i="6" s="1"/>
  <c r="I310" i="6" s="1"/>
  <c r="L314" i="6"/>
  <c r="G314" i="6"/>
  <c r="H314" i="6" s="1"/>
  <c r="I314" i="6" s="1"/>
  <c r="L316" i="6"/>
  <c r="G316" i="6"/>
  <c r="H316" i="6" s="1"/>
  <c r="I316" i="6" s="1"/>
  <c r="L324" i="6"/>
  <c r="G324" i="6"/>
  <c r="H324" i="6" s="1"/>
  <c r="I324" i="6" s="1"/>
  <c r="L328" i="6"/>
  <c r="G328" i="6"/>
  <c r="H328" i="6" s="1"/>
  <c r="I328" i="6" s="1"/>
  <c r="L332" i="6"/>
  <c r="G332" i="6"/>
  <c r="H332" i="6" s="1"/>
  <c r="I332" i="6" s="1"/>
  <c r="L340" i="6"/>
  <c r="G340" i="6"/>
  <c r="H340" i="6" s="1"/>
  <c r="I340" i="6" s="1"/>
  <c r="L344" i="6"/>
  <c r="G344" i="6"/>
  <c r="H344" i="6" s="1"/>
  <c r="I344" i="6" s="1"/>
  <c r="L348" i="6"/>
  <c r="G348" i="6"/>
  <c r="H348" i="6" s="1"/>
  <c r="I348" i="6" s="1"/>
  <c r="L354" i="6"/>
  <c r="G354" i="6"/>
  <c r="H354" i="6" s="1"/>
  <c r="I354" i="6" s="1"/>
  <c r="L376" i="6"/>
  <c r="G376" i="6"/>
  <c r="H376" i="6" s="1"/>
  <c r="I376" i="6" s="1"/>
  <c r="G5" i="6"/>
  <c r="G6" i="6"/>
  <c r="H6" i="6" s="1"/>
  <c r="I6" i="6" s="1"/>
  <c r="G388" i="6"/>
  <c r="H388" i="6" s="1"/>
  <c r="I388" i="6" s="1"/>
  <c r="G392" i="6"/>
  <c r="H392" i="6" s="1"/>
  <c r="I392" i="6" s="1"/>
  <c r="G396" i="6"/>
  <c r="H396" i="6" s="1"/>
  <c r="I396" i="6" s="1"/>
  <c r="L409" i="6"/>
  <c r="G409" i="6"/>
  <c r="H409" i="6" s="1"/>
  <c r="I409" i="6" s="1"/>
  <c r="G411" i="6"/>
  <c r="H411" i="6" s="1"/>
  <c r="I411" i="6" s="1"/>
  <c r="L425" i="6"/>
  <c r="G425" i="6"/>
  <c r="H425" i="6" s="1"/>
  <c r="I425" i="6" s="1"/>
  <c r="G427" i="6"/>
  <c r="H427" i="6" s="1"/>
  <c r="I427" i="6" s="1"/>
  <c r="L441" i="6"/>
  <c r="G441" i="6"/>
  <c r="H441" i="6" s="1"/>
  <c r="I441" i="6" s="1"/>
  <c r="G443" i="6"/>
  <c r="H443" i="6" s="1"/>
  <c r="I443" i="6" s="1"/>
  <c r="L457" i="6"/>
  <c r="G457" i="6"/>
  <c r="H457" i="6" s="1"/>
  <c r="I457" i="6" s="1"/>
  <c r="G459" i="6"/>
  <c r="H459" i="6" s="1"/>
  <c r="I459" i="6" s="1"/>
  <c r="L473" i="6"/>
  <c r="G473" i="6"/>
  <c r="H473" i="6" s="1"/>
  <c r="I473" i="6" s="1"/>
  <c r="G475" i="6"/>
  <c r="H475" i="6" s="1"/>
  <c r="I475" i="6" s="1"/>
  <c r="L489" i="6"/>
  <c r="G489" i="6"/>
  <c r="H489" i="6" s="1"/>
  <c r="I489" i="6" s="1"/>
  <c r="G491" i="6"/>
  <c r="H491" i="6" s="1"/>
  <c r="I491" i="6" s="1"/>
  <c r="L505" i="6"/>
  <c r="G505" i="6"/>
  <c r="H505" i="6" s="1"/>
  <c r="I505" i="6" s="1"/>
  <c r="G507" i="6"/>
  <c r="H507" i="6" s="1"/>
  <c r="I507" i="6" s="1"/>
  <c r="L521" i="6"/>
  <c r="G521" i="6"/>
  <c r="H521" i="6" s="1"/>
  <c r="I521" i="6" s="1"/>
  <c r="G523" i="6"/>
  <c r="H523" i="6" s="1"/>
  <c r="I523" i="6" s="1"/>
  <c r="L537" i="6"/>
  <c r="G537" i="6"/>
  <c r="H537" i="6" s="1"/>
  <c r="I537" i="6" s="1"/>
  <c r="G539" i="6"/>
  <c r="H539" i="6" s="1"/>
  <c r="I539" i="6" s="1"/>
  <c r="L553" i="6"/>
  <c r="G553" i="6"/>
  <c r="H553" i="6" s="1"/>
  <c r="I553" i="6" s="1"/>
  <c r="G555" i="6"/>
  <c r="H555" i="6" s="1"/>
  <c r="I555" i="6" s="1"/>
  <c r="L569" i="6"/>
  <c r="G569" i="6"/>
  <c r="H569" i="6" s="1"/>
  <c r="I569" i="6" s="1"/>
  <c r="G571" i="6"/>
  <c r="H571" i="6" s="1"/>
  <c r="I571" i="6" s="1"/>
  <c r="L585" i="6"/>
  <c r="G585" i="6"/>
  <c r="H585" i="6" s="1"/>
  <c r="I585" i="6" s="1"/>
  <c r="L10" i="6"/>
  <c r="G10" i="6"/>
  <c r="H10" i="6" s="1"/>
  <c r="I10" i="6" s="1"/>
  <c r="L18" i="6"/>
  <c r="G18" i="6"/>
  <c r="H18" i="6" s="1"/>
  <c r="I18" i="6" s="1"/>
  <c r="L24" i="6"/>
  <c r="G24" i="6"/>
  <c r="H24" i="6" s="1"/>
  <c r="I24" i="6" s="1"/>
  <c r="L32" i="6"/>
  <c r="G32" i="6"/>
  <c r="H32" i="6" s="1"/>
  <c r="I32" i="6" s="1"/>
  <c r="L40" i="6"/>
  <c r="G40" i="6"/>
  <c r="H40" i="6" s="1"/>
  <c r="I40" i="6" s="1"/>
  <c r="L48" i="6"/>
  <c r="G48" i="6"/>
  <c r="H48" i="6" s="1"/>
  <c r="I48" i="6" s="1"/>
  <c r="L56" i="6"/>
  <c r="G56" i="6"/>
  <c r="H56" i="6" s="1"/>
  <c r="I56" i="6" s="1"/>
  <c r="L64" i="6"/>
  <c r="G64" i="6"/>
  <c r="H64" i="6" s="1"/>
  <c r="I64" i="6" s="1"/>
  <c r="L72" i="6"/>
  <c r="G72" i="6"/>
  <c r="H72" i="6" s="1"/>
  <c r="I72" i="6" s="1"/>
  <c r="L78" i="6"/>
  <c r="G78" i="6"/>
  <c r="H78" i="6" s="1"/>
  <c r="I78" i="6" s="1"/>
  <c r="L86" i="6"/>
  <c r="G86" i="6"/>
  <c r="H86" i="6" s="1"/>
  <c r="I86" i="6" s="1"/>
  <c r="L96" i="6"/>
  <c r="G96" i="6"/>
  <c r="H96" i="6" s="1"/>
  <c r="I96" i="6" s="1"/>
  <c r="L106" i="6"/>
  <c r="G106" i="6"/>
  <c r="H106" i="6" s="1"/>
  <c r="I106" i="6" s="1"/>
  <c r="L114" i="6"/>
  <c r="G114" i="6"/>
  <c r="H114" i="6" s="1"/>
  <c r="I114" i="6" s="1"/>
  <c r="L122" i="6"/>
  <c r="G122" i="6"/>
  <c r="H122" i="6" s="1"/>
  <c r="I122" i="6" s="1"/>
  <c r="L130" i="6"/>
  <c r="G130" i="6"/>
  <c r="H130" i="6" s="1"/>
  <c r="I130" i="6" s="1"/>
  <c r="L138" i="6"/>
  <c r="G138" i="6"/>
  <c r="H138" i="6" s="1"/>
  <c r="I138" i="6" s="1"/>
  <c r="L144" i="6"/>
  <c r="G144" i="6"/>
  <c r="H144" i="6" s="1"/>
  <c r="I144" i="6" s="1"/>
  <c r="L152" i="6"/>
  <c r="G152" i="6"/>
  <c r="H152" i="6" s="1"/>
  <c r="I152" i="6" s="1"/>
  <c r="L160" i="6"/>
  <c r="G160" i="6"/>
  <c r="H160" i="6" s="1"/>
  <c r="I160" i="6" s="1"/>
  <c r="L168" i="6"/>
  <c r="G168" i="6"/>
  <c r="H168" i="6" s="1"/>
  <c r="I168" i="6" s="1"/>
  <c r="L176" i="6"/>
  <c r="G176" i="6"/>
  <c r="H176" i="6" s="1"/>
  <c r="I176" i="6" s="1"/>
  <c r="L182" i="6"/>
  <c r="G182" i="6"/>
  <c r="H182" i="6" s="1"/>
  <c r="I182" i="6" s="1"/>
  <c r="L190" i="6"/>
  <c r="G190" i="6"/>
  <c r="H190" i="6" s="1"/>
  <c r="I190" i="6" s="1"/>
  <c r="L198" i="6"/>
  <c r="G198" i="6"/>
  <c r="H198" i="6" s="1"/>
  <c r="I198" i="6" s="1"/>
  <c r="L206" i="6"/>
  <c r="G206" i="6"/>
  <c r="H206" i="6" s="1"/>
  <c r="I206" i="6" s="1"/>
  <c r="L214" i="6"/>
  <c r="G214" i="6"/>
  <c r="H214" i="6" s="1"/>
  <c r="I214" i="6" s="1"/>
  <c r="L228" i="6"/>
  <c r="G228" i="6"/>
  <c r="H228" i="6" s="1"/>
  <c r="I228" i="6" s="1"/>
  <c r="L258" i="6"/>
  <c r="G258" i="6"/>
  <c r="H258" i="6" s="1"/>
  <c r="I258" i="6" s="1"/>
  <c r="L9" i="6"/>
  <c r="G9" i="6"/>
  <c r="H9" i="6" s="1"/>
  <c r="I9" i="6" s="1"/>
  <c r="L13" i="6"/>
  <c r="G13" i="6"/>
  <c r="H13" i="6" s="1"/>
  <c r="I13" i="6" s="1"/>
  <c r="L17" i="6"/>
  <c r="G17" i="6"/>
  <c r="H17" i="6" s="1"/>
  <c r="I17" i="6" s="1"/>
  <c r="L21" i="6"/>
  <c r="G21" i="6"/>
  <c r="H21" i="6" s="1"/>
  <c r="I21" i="6" s="1"/>
  <c r="L25" i="6"/>
  <c r="G25" i="6"/>
  <c r="H25" i="6" s="1"/>
  <c r="I25" i="6" s="1"/>
  <c r="L29" i="6"/>
  <c r="G29" i="6"/>
  <c r="H29" i="6" s="1"/>
  <c r="I29" i="6" s="1"/>
  <c r="L31" i="6"/>
  <c r="G31" i="6"/>
  <c r="H31" i="6" s="1"/>
  <c r="I31" i="6" s="1"/>
  <c r="L35" i="6"/>
  <c r="G35" i="6"/>
  <c r="H35" i="6" s="1"/>
  <c r="I35" i="6" s="1"/>
  <c r="L39" i="6"/>
  <c r="G39" i="6"/>
  <c r="H39" i="6" s="1"/>
  <c r="I39" i="6" s="1"/>
  <c r="L45" i="6"/>
  <c r="G45" i="6"/>
  <c r="H45" i="6" s="1"/>
  <c r="I45" i="6" s="1"/>
  <c r="L49" i="6"/>
  <c r="G49" i="6"/>
  <c r="H49" i="6" s="1"/>
  <c r="I49" i="6" s="1"/>
  <c r="L53" i="6"/>
  <c r="G53" i="6"/>
  <c r="H53" i="6" s="1"/>
  <c r="I53" i="6" s="1"/>
  <c r="L57" i="6"/>
  <c r="G57" i="6"/>
  <c r="H57" i="6" s="1"/>
  <c r="I57" i="6" s="1"/>
  <c r="L59" i="6"/>
  <c r="G59" i="6"/>
  <c r="H59" i="6" s="1"/>
  <c r="I59" i="6" s="1"/>
  <c r="L61" i="6"/>
  <c r="G61" i="6"/>
  <c r="H61" i="6" s="1"/>
  <c r="I61" i="6" s="1"/>
  <c r="L63" i="6"/>
  <c r="G63" i="6"/>
  <c r="H63" i="6" s="1"/>
  <c r="I63" i="6" s="1"/>
  <c r="L67" i="6"/>
  <c r="G67" i="6"/>
  <c r="H67" i="6" s="1"/>
  <c r="I67" i="6" s="1"/>
  <c r="L69" i="6"/>
  <c r="G69" i="6"/>
  <c r="H69" i="6" s="1"/>
  <c r="I69" i="6" s="1"/>
  <c r="L71" i="6"/>
  <c r="G71" i="6"/>
  <c r="H71" i="6" s="1"/>
  <c r="I71" i="6" s="1"/>
  <c r="L73" i="6"/>
  <c r="G73" i="6"/>
  <c r="H73" i="6" s="1"/>
  <c r="I73" i="6" s="1"/>
  <c r="L75" i="6"/>
  <c r="G75" i="6"/>
  <c r="H75" i="6" s="1"/>
  <c r="I75" i="6" s="1"/>
  <c r="L77" i="6"/>
  <c r="G77" i="6"/>
  <c r="H77" i="6" s="1"/>
  <c r="I77" i="6" s="1"/>
  <c r="L79" i="6"/>
  <c r="G79" i="6"/>
  <c r="H79" i="6" s="1"/>
  <c r="I79" i="6" s="1"/>
  <c r="L81" i="6"/>
  <c r="G81" i="6"/>
  <c r="H81" i="6" s="1"/>
  <c r="I81" i="6" s="1"/>
  <c r="L83" i="6"/>
  <c r="G83" i="6"/>
  <c r="H83" i="6" s="1"/>
  <c r="I83" i="6" s="1"/>
  <c r="L85" i="6"/>
  <c r="G85" i="6"/>
  <c r="H85" i="6" s="1"/>
  <c r="I85" i="6" s="1"/>
  <c r="L87" i="6"/>
  <c r="G87" i="6"/>
  <c r="H87" i="6" s="1"/>
  <c r="I87" i="6" s="1"/>
  <c r="L89" i="6"/>
  <c r="G89" i="6"/>
  <c r="H89" i="6" s="1"/>
  <c r="I89" i="6" s="1"/>
  <c r="L91" i="6"/>
  <c r="G91" i="6"/>
  <c r="H91" i="6" s="1"/>
  <c r="I91" i="6" s="1"/>
  <c r="L93" i="6"/>
  <c r="G93" i="6"/>
  <c r="H93" i="6" s="1"/>
  <c r="I93" i="6" s="1"/>
  <c r="L95" i="6"/>
  <c r="G95" i="6"/>
  <c r="H95" i="6" s="1"/>
  <c r="I95" i="6" s="1"/>
  <c r="L97" i="6"/>
  <c r="G97" i="6"/>
  <c r="H97" i="6" s="1"/>
  <c r="I97" i="6" s="1"/>
  <c r="L99" i="6"/>
  <c r="G99" i="6"/>
  <c r="H99" i="6" s="1"/>
  <c r="I99" i="6" s="1"/>
  <c r="L101" i="6"/>
  <c r="G101" i="6"/>
  <c r="H101" i="6" s="1"/>
  <c r="I101" i="6" s="1"/>
  <c r="L103" i="6"/>
  <c r="G103" i="6"/>
  <c r="H103" i="6" s="1"/>
  <c r="I103" i="6" s="1"/>
  <c r="L105" i="6"/>
  <c r="G105" i="6"/>
  <c r="H105" i="6" s="1"/>
  <c r="I105" i="6" s="1"/>
  <c r="L107" i="6"/>
  <c r="G107" i="6"/>
  <c r="H107" i="6" s="1"/>
  <c r="I107" i="6" s="1"/>
  <c r="L109" i="6"/>
  <c r="G109" i="6"/>
  <c r="H109" i="6" s="1"/>
  <c r="I109" i="6" s="1"/>
  <c r="L111" i="6"/>
  <c r="G111" i="6"/>
  <c r="H111" i="6" s="1"/>
  <c r="I111" i="6" s="1"/>
  <c r="L113" i="6"/>
  <c r="G113" i="6"/>
  <c r="H113" i="6" s="1"/>
  <c r="I113" i="6" s="1"/>
  <c r="L115" i="6"/>
  <c r="G115" i="6"/>
  <c r="H115" i="6" s="1"/>
  <c r="I115" i="6" s="1"/>
  <c r="L117" i="6"/>
  <c r="G117" i="6"/>
  <c r="H117" i="6" s="1"/>
  <c r="I117" i="6" s="1"/>
  <c r="L119" i="6"/>
  <c r="G119" i="6"/>
  <c r="H119" i="6" s="1"/>
  <c r="I119" i="6" s="1"/>
  <c r="L121" i="6"/>
  <c r="G121" i="6"/>
  <c r="H121" i="6" s="1"/>
  <c r="I121" i="6" s="1"/>
  <c r="L123" i="6"/>
  <c r="G123" i="6"/>
  <c r="H123" i="6" s="1"/>
  <c r="I123" i="6" s="1"/>
  <c r="L125" i="6"/>
  <c r="G125" i="6"/>
  <c r="H125" i="6" s="1"/>
  <c r="I125" i="6" s="1"/>
  <c r="L127" i="6"/>
  <c r="G127" i="6"/>
  <c r="H127" i="6" s="1"/>
  <c r="I127" i="6" s="1"/>
  <c r="L129" i="6"/>
  <c r="G129" i="6"/>
  <c r="H129" i="6" s="1"/>
  <c r="I129" i="6" s="1"/>
  <c r="L131" i="6"/>
  <c r="G131" i="6"/>
  <c r="H131" i="6" s="1"/>
  <c r="I131" i="6" s="1"/>
  <c r="L133" i="6"/>
  <c r="G133" i="6"/>
  <c r="H133" i="6" s="1"/>
  <c r="I133" i="6" s="1"/>
  <c r="L135" i="6"/>
  <c r="G135" i="6"/>
  <c r="H135" i="6" s="1"/>
  <c r="I135" i="6" s="1"/>
  <c r="L137" i="6"/>
  <c r="G137" i="6"/>
  <c r="H137" i="6" s="1"/>
  <c r="I137" i="6" s="1"/>
  <c r="L139" i="6"/>
  <c r="G139" i="6"/>
  <c r="H139" i="6" s="1"/>
  <c r="I139" i="6" s="1"/>
  <c r="L141" i="6"/>
  <c r="G141" i="6"/>
  <c r="H141" i="6" s="1"/>
  <c r="I141" i="6" s="1"/>
  <c r="L143" i="6"/>
  <c r="G143" i="6"/>
  <c r="H143" i="6" s="1"/>
  <c r="I143" i="6" s="1"/>
  <c r="L145" i="6"/>
  <c r="G145" i="6"/>
  <c r="H145" i="6" s="1"/>
  <c r="I145" i="6" s="1"/>
  <c r="L147" i="6"/>
  <c r="G147" i="6"/>
  <c r="H147" i="6" s="1"/>
  <c r="I147" i="6" s="1"/>
  <c r="L149" i="6"/>
  <c r="G149" i="6"/>
  <c r="H149" i="6" s="1"/>
  <c r="I149" i="6" s="1"/>
  <c r="L151" i="6"/>
  <c r="G151" i="6"/>
  <c r="H151" i="6" s="1"/>
  <c r="I151" i="6" s="1"/>
  <c r="L153" i="6"/>
  <c r="G153" i="6"/>
  <c r="H153" i="6" s="1"/>
  <c r="I153" i="6" s="1"/>
  <c r="L155" i="6"/>
  <c r="G155" i="6"/>
  <c r="H155" i="6" s="1"/>
  <c r="I155" i="6" s="1"/>
  <c r="L157" i="6"/>
  <c r="G157" i="6"/>
  <c r="H157" i="6" s="1"/>
  <c r="I157" i="6" s="1"/>
  <c r="L159" i="6"/>
  <c r="G159" i="6"/>
  <c r="H159" i="6" s="1"/>
  <c r="I159" i="6" s="1"/>
  <c r="L161" i="6"/>
  <c r="G161" i="6"/>
  <c r="H161" i="6" s="1"/>
  <c r="I161" i="6" s="1"/>
  <c r="L163" i="6"/>
  <c r="G163" i="6"/>
  <c r="H163" i="6" s="1"/>
  <c r="I163" i="6" s="1"/>
  <c r="L165" i="6"/>
  <c r="G165" i="6"/>
  <c r="H165" i="6" s="1"/>
  <c r="I165" i="6" s="1"/>
  <c r="L167" i="6"/>
  <c r="G167" i="6"/>
  <c r="H167" i="6" s="1"/>
  <c r="I167" i="6" s="1"/>
  <c r="L169" i="6"/>
  <c r="G169" i="6"/>
  <c r="H169" i="6" s="1"/>
  <c r="I169" i="6" s="1"/>
  <c r="L173" i="6"/>
  <c r="G173" i="6"/>
  <c r="H173" i="6" s="1"/>
  <c r="I173" i="6" s="1"/>
  <c r="L175" i="6"/>
  <c r="G175" i="6"/>
  <c r="H175" i="6" s="1"/>
  <c r="I175" i="6" s="1"/>
  <c r="L177" i="6"/>
  <c r="G177" i="6"/>
  <c r="H177" i="6" s="1"/>
  <c r="I177" i="6" s="1"/>
  <c r="L179" i="6"/>
  <c r="G179" i="6"/>
  <c r="H179" i="6" s="1"/>
  <c r="I179" i="6" s="1"/>
  <c r="L181" i="6"/>
  <c r="G181" i="6"/>
  <c r="H181" i="6" s="1"/>
  <c r="I181" i="6" s="1"/>
  <c r="L183" i="6"/>
  <c r="G183" i="6"/>
  <c r="H183" i="6" s="1"/>
  <c r="I183" i="6" s="1"/>
  <c r="L185" i="6"/>
  <c r="G185" i="6"/>
  <c r="H185" i="6" s="1"/>
  <c r="I185" i="6" s="1"/>
  <c r="L187" i="6"/>
  <c r="G187" i="6"/>
  <c r="H187" i="6" s="1"/>
  <c r="I187" i="6" s="1"/>
  <c r="L189" i="6"/>
  <c r="G189" i="6"/>
  <c r="H189" i="6" s="1"/>
  <c r="I189" i="6" s="1"/>
  <c r="L191" i="6"/>
  <c r="G191" i="6"/>
  <c r="H191" i="6" s="1"/>
  <c r="I191" i="6" s="1"/>
  <c r="L193" i="6"/>
  <c r="G193" i="6"/>
  <c r="H193" i="6" s="1"/>
  <c r="I193" i="6" s="1"/>
  <c r="L195" i="6"/>
  <c r="G195" i="6"/>
  <c r="H195" i="6" s="1"/>
  <c r="I195" i="6" s="1"/>
  <c r="L197" i="6"/>
  <c r="G197" i="6"/>
  <c r="H197" i="6" s="1"/>
  <c r="I197" i="6" s="1"/>
  <c r="L199" i="6"/>
  <c r="G199" i="6"/>
  <c r="H199" i="6" s="1"/>
  <c r="I199" i="6" s="1"/>
  <c r="L201" i="6"/>
  <c r="G201" i="6"/>
  <c r="H201" i="6" s="1"/>
  <c r="I201" i="6" s="1"/>
  <c r="L203" i="6"/>
  <c r="G203" i="6"/>
  <c r="H203" i="6" s="1"/>
  <c r="I203" i="6" s="1"/>
  <c r="L205" i="6"/>
  <c r="G205" i="6"/>
  <c r="H205" i="6" s="1"/>
  <c r="I205" i="6" s="1"/>
  <c r="L207" i="6"/>
  <c r="G207" i="6"/>
  <c r="H207" i="6" s="1"/>
  <c r="I207" i="6" s="1"/>
  <c r="L209" i="6"/>
  <c r="G209" i="6"/>
  <c r="H209" i="6" s="1"/>
  <c r="I209" i="6" s="1"/>
  <c r="L211" i="6"/>
  <c r="G211" i="6"/>
  <c r="H211" i="6" s="1"/>
  <c r="I211" i="6" s="1"/>
  <c r="L213" i="6"/>
  <c r="G213" i="6"/>
  <c r="H213" i="6" s="1"/>
  <c r="I213" i="6" s="1"/>
  <c r="L215" i="6"/>
  <c r="G215" i="6"/>
  <c r="H215" i="6" s="1"/>
  <c r="I215" i="6" s="1"/>
  <c r="L217" i="6"/>
  <c r="G217" i="6"/>
  <c r="H217" i="6" s="1"/>
  <c r="I217" i="6" s="1"/>
  <c r="L219" i="6"/>
  <c r="G219" i="6"/>
  <c r="H219" i="6" s="1"/>
  <c r="I219" i="6" s="1"/>
  <c r="L221" i="6"/>
  <c r="G221" i="6"/>
  <c r="H221" i="6" s="1"/>
  <c r="I221" i="6" s="1"/>
  <c r="L223" i="6"/>
  <c r="G223" i="6"/>
  <c r="H223" i="6" s="1"/>
  <c r="I223" i="6" s="1"/>
  <c r="L225" i="6"/>
  <c r="G225" i="6"/>
  <c r="H225" i="6" s="1"/>
  <c r="I225" i="6" s="1"/>
  <c r="L227" i="6"/>
  <c r="G227" i="6"/>
  <c r="H227" i="6" s="1"/>
  <c r="I227" i="6" s="1"/>
  <c r="L229" i="6"/>
  <c r="G229" i="6"/>
  <c r="H229" i="6" s="1"/>
  <c r="I229" i="6" s="1"/>
  <c r="L231" i="6"/>
  <c r="G231" i="6"/>
  <c r="H231" i="6" s="1"/>
  <c r="I231" i="6" s="1"/>
  <c r="L233" i="6"/>
  <c r="G233" i="6"/>
  <c r="H233" i="6" s="1"/>
  <c r="I233" i="6" s="1"/>
  <c r="L235" i="6"/>
  <c r="G235" i="6"/>
  <c r="H235" i="6" s="1"/>
  <c r="I235" i="6" s="1"/>
  <c r="L237" i="6"/>
  <c r="G237" i="6"/>
  <c r="H237" i="6" s="1"/>
  <c r="I237" i="6" s="1"/>
  <c r="L239" i="6"/>
  <c r="G239" i="6"/>
  <c r="H239" i="6" s="1"/>
  <c r="I239" i="6" s="1"/>
  <c r="L241" i="6"/>
  <c r="G241" i="6"/>
  <c r="H241" i="6" s="1"/>
  <c r="I241" i="6" s="1"/>
  <c r="L243" i="6"/>
  <c r="G243" i="6"/>
  <c r="H243" i="6" s="1"/>
  <c r="I243" i="6" s="1"/>
  <c r="L245" i="6"/>
  <c r="G245" i="6"/>
  <c r="H245" i="6" s="1"/>
  <c r="I245" i="6" s="1"/>
  <c r="L247" i="6"/>
  <c r="G247" i="6"/>
  <c r="H247" i="6" s="1"/>
  <c r="I247" i="6" s="1"/>
  <c r="L249" i="6"/>
  <c r="G249" i="6"/>
  <c r="H249" i="6" s="1"/>
  <c r="I249" i="6" s="1"/>
  <c r="L251" i="6"/>
  <c r="G251" i="6"/>
  <c r="H251" i="6" s="1"/>
  <c r="I251" i="6" s="1"/>
  <c r="L253" i="6"/>
  <c r="G253" i="6"/>
  <c r="H253" i="6" s="1"/>
  <c r="I253" i="6" s="1"/>
  <c r="L255" i="6"/>
  <c r="G255" i="6"/>
  <c r="H255" i="6" s="1"/>
  <c r="I255" i="6" s="1"/>
  <c r="L257" i="6"/>
  <c r="G257" i="6"/>
  <c r="H257" i="6" s="1"/>
  <c r="I257" i="6" s="1"/>
  <c r="L259" i="6"/>
  <c r="G259" i="6"/>
  <c r="H259" i="6" s="1"/>
  <c r="I259" i="6" s="1"/>
  <c r="L261" i="6"/>
  <c r="G261" i="6"/>
  <c r="H261" i="6" s="1"/>
  <c r="I261" i="6" s="1"/>
  <c r="L263" i="6"/>
  <c r="G263" i="6"/>
  <c r="H263" i="6" s="1"/>
  <c r="I263" i="6" s="1"/>
  <c r="L265" i="6"/>
  <c r="G265" i="6"/>
  <c r="H265" i="6" s="1"/>
  <c r="I265" i="6" s="1"/>
  <c r="L267" i="6"/>
  <c r="G267" i="6"/>
  <c r="H267" i="6" s="1"/>
  <c r="I267" i="6" s="1"/>
  <c r="L269" i="6"/>
  <c r="G269" i="6"/>
  <c r="H269" i="6" s="1"/>
  <c r="I269" i="6" s="1"/>
  <c r="L271" i="6"/>
  <c r="G271" i="6"/>
  <c r="H271" i="6" s="1"/>
  <c r="I271" i="6" s="1"/>
  <c r="L273" i="6"/>
  <c r="G273" i="6"/>
  <c r="H273" i="6" s="1"/>
  <c r="I273" i="6" s="1"/>
  <c r="L275" i="6"/>
  <c r="G275" i="6"/>
  <c r="H275" i="6" s="1"/>
  <c r="I275" i="6" s="1"/>
  <c r="L277" i="6"/>
  <c r="G277" i="6"/>
  <c r="H277" i="6" s="1"/>
  <c r="I277" i="6" s="1"/>
  <c r="L279" i="6"/>
  <c r="G279" i="6"/>
  <c r="H279" i="6" s="1"/>
  <c r="I279" i="6" s="1"/>
  <c r="L281" i="6"/>
  <c r="G281" i="6"/>
  <c r="H281" i="6" s="1"/>
  <c r="I281" i="6" s="1"/>
  <c r="L283" i="6"/>
  <c r="G283" i="6"/>
  <c r="H283" i="6" s="1"/>
  <c r="I283" i="6" s="1"/>
  <c r="L285" i="6"/>
  <c r="G285" i="6"/>
  <c r="H285" i="6" s="1"/>
  <c r="I285" i="6" s="1"/>
  <c r="L287" i="6"/>
  <c r="G287" i="6"/>
  <c r="H287" i="6" s="1"/>
  <c r="I287" i="6" s="1"/>
  <c r="L289" i="6"/>
  <c r="G289" i="6"/>
  <c r="H289" i="6" s="1"/>
  <c r="I289" i="6" s="1"/>
  <c r="L291" i="6"/>
  <c r="G291" i="6"/>
  <c r="H291" i="6" s="1"/>
  <c r="I291" i="6" s="1"/>
  <c r="L293" i="6"/>
  <c r="G293" i="6"/>
  <c r="H293" i="6" s="1"/>
  <c r="I293" i="6" s="1"/>
  <c r="L295" i="6"/>
  <c r="G295" i="6"/>
  <c r="H295" i="6" s="1"/>
  <c r="I295" i="6" s="1"/>
  <c r="L297" i="6"/>
  <c r="G297" i="6"/>
  <c r="H297" i="6" s="1"/>
  <c r="I297" i="6" s="1"/>
  <c r="L299" i="6"/>
  <c r="G299" i="6"/>
  <c r="H299" i="6" s="1"/>
  <c r="I299" i="6" s="1"/>
  <c r="L301" i="6"/>
  <c r="G301" i="6"/>
  <c r="H301" i="6" s="1"/>
  <c r="I301" i="6" s="1"/>
  <c r="L303" i="6"/>
  <c r="G303" i="6"/>
  <c r="H303" i="6" s="1"/>
  <c r="I303" i="6" s="1"/>
  <c r="L305" i="6"/>
  <c r="G305" i="6"/>
  <c r="H305" i="6" s="1"/>
  <c r="I305" i="6" s="1"/>
  <c r="L307" i="6"/>
  <c r="G307" i="6"/>
  <c r="H307" i="6" s="1"/>
  <c r="I307" i="6" s="1"/>
  <c r="L309" i="6"/>
  <c r="G309" i="6"/>
  <c r="H309" i="6" s="1"/>
  <c r="I309" i="6" s="1"/>
  <c r="L311" i="6"/>
  <c r="G311" i="6"/>
  <c r="H311" i="6" s="1"/>
  <c r="I311" i="6" s="1"/>
  <c r="L313" i="6"/>
  <c r="G313" i="6"/>
  <c r="H313" i="6" s="1"/>
  <c r="I313" i="6" s="1"/>
  <c r="L315" i="6"/>
  <c r="G315" i="6"/>
  <c r="H315" i="6" s="1"/>
  <c r="I315" i="6" s="1"/>
  <c r="L317" i="6"/>
  <c r="G317" i="6"/>
  <c r="H317" i="6" s="1"/>
  <c r="I317" i="6" s="1"/>
  <c r="L319" i="6"/>
  <c r="G319" i="6"/>
  <c r="H319" i="6" s="1"/>
  <c r="I319" i="6" s="1"/>
  <c r="L321" i="6"/>
  <c r="G321" i="6"/>
  <c r="H321" i="6" s="1"/>
  <c r="I321" i="6" s="1"/>
  <c r="L323" i="6"/>
  <c r="G323" i="6"/>
  <c r="H323" i="6" s="1"/>
  <c r="I323" i="6" s="1"/>
  <c r="L325" i="6"/>
  <c r="G325" i="6"/>
  <c r="H325" i="6" s="1"/>
  <c r="I325" i="6" s="1"/>
  <c r="L327" i="6"/>
  <c r="G327" i="6"/>
  <c r="H327" i="6" s="1"/>
  <c r="I327" i="6" s="1"/>
  <c r="L329" i="6"/>
  <c r="G329" i="6"/>
  <c r="H329" i="6" s="1"/>
  <c r="I329" i="6" s="1"/>
  <c r="L331" i="6"/>
  <c r="G331" i="6"/>
  <c r="H331" i="6" s="1"/>
  <c r="I331" i="6" s="1"/>
  <c r="L333" i="6"/>
  <c r="G333" i="6"/>
  <c r="H333" i="6" s="1"/>
  <c r="I333" i="6" s="1"/>
  <c r="L335" i="6"/>
  <c r="G335" i="6"/>
  <c r="H335" i="6" s="1"/>
  <c r="I335" i="6" s="1"/>
  <c r="L337" i="6"/>
  <c r="G337" i="6"/>
  <c r="H337" i="6" s="1"/>
  <c r="I337" i="6" s="1"/>
  <c r="L339" i="6"/>
  <c r="G339" i="6"/>
  <c r="H339" i="6" s="1"/>
  <c r="I339" i="6" s="1"/>
  <c r="L341" i="6"/>
  <c r="G341" i="6"/>
  <c r="H341" i="6" s="1"/>
  <c r="I341" i="6" s="1"/>
  <c r="L343" i="6"/>
  <c r="G343" i="6"/>
  <c r="H343" i="6" s="1"/>
  <c r="I343" i="6" s="1"/>
  <c r="L345" i="6"/>
  <c r="G345" i="6"/>
  <c r="H345" i="6" s="1"/>
  <c r="I345" i="6" s="1"/>
  <c r="L347" i="6"/>
  <c r="G347" i="6"/>
  <c r="H347" i="6" s="1"/>
  <c r="I347" i="6" s="1"/>
  <c r="L349" i="6"/>
  <c r="G349" i="6"/>
  <c r="H349" i="6" s="1"/>
  <c r="I349" i="6" s="1"/>
  <c r="L351" i="6"/>
  <c r="G351" i="6"/>
  <c r="H351" i="6" s="1"/>
  <c r="I351" i="6" s="1"/>
  <c r="L353" i="6"/>
  <c r="G353" i="6"/>
  <c r="H353" i="6" s="1"/>
  <c r="I353" i="6" s="1"/>
  <c r="L355" i="6"/>
  <c r="G355" i="6"/>
  <c r="H355" i="6" s="1"/>
  <c r="I355" i="6" s="1"/>
  <c r="L357" i="6"/>
  <c r="G357" i="6"/>
  <c r="H357" i="6" s="1"/>
  <c r="I357" i="6" s="1"/>
  <c r="L359" i="6"/>
  <c r="G359" i="6"/>
  <c r="H359" i="6" s="1"/>
  <c r="I359" i="6" s="1"/>
  <c r="L361" i="6"/>
  <c r="G361" i="6"/>
  <c r="H361" i="6" s="1"/>
  <c r="I361" i="6" s="1"/>
  <c r="L363" i="6"/>
  <c r="G363" i="6"/>
  <c r="H363" i="6" s="1"/>
  <c r="I363" i="6" s="1"/>
  <c r="L365" i="6"/>
  <c r="G365" i="6"/>
  <c r="H365" i="6" s="1"/>
  <c r="I365" i="6" s="1"/>
  <c r="L367" i="6"/>
  <c r="G367" i="6"/>
  <c r="H367" i="6" s="1"/>
  <c r="I367" i="6" s="1"/>
  <c r="L369" i="6"/>
  <c r="G369" i="6"/>
  <c r="H369" i="6" s="1"/>
  <c r="I369" i="6" s="1"/>
  <c r="L371" i="6"/>
  <c r="G371" i="6"/>
  <c r="H371" i="6" s="1"/>
  <c r="I371" i="6" s="1"/>
  <c r="L373" i="6"/>
  <c r="G373" i="6"/>
  <c r="H373" i="6" s="1"/>
  <c r="I373" i="6" s="1"/>
  <c r="L375" i="6"/>
  <c r="G375" i="6"/>
  <c r="H375" i="6" s="1"/>
  <c r="I375" i="6" s="1"/>
  <c r="L377" i="6"/>
  <c r="G377" i="6"/>
  <c r="H377" i="6" s="1"/>
  <c r="I377" i="6" s="1"/>
  <c r="L379" i="6"/>
  <c r="G379" i="6"/>
  <c r="H379" i="6" s="1"/>
  <c r="I379" i="6" s="1"/>
  <c r="L381" i="6"/>
  <c r="G381" i="6"/>
  <c r="H381" i="6" s="1"/>
  <c r="I381" i="6" s="1"/>
  <c r="L383" i="6"/>
  <c r="G383" i="6"/>
  <c r="H383" i="6" s="1"/>
  <c r="I383" i="6" s="1"/>
  <c r="G385" i="6"/>
  <c r="H385" i="6" s="1"/>
  <c r="I385" i="6" s="1"/>
  <c r="G389" i="6"/>
  <c r="H389" i="6" s="1"/>
  <c r="I389" i="6" s="1"/>
  <c r="G393" i="6"/>
  <c r="H393" i="6" s="1"/>
  <c r="I393" i="6" s="1"/>
  <c r="G397" i="6"/>
  <c r="H397" i="6" s="1"/>
  <c r="I397" i="6" s="1"/>
  <c r="L405" i="6"/>
  <c r="G405" i="6"/>
  <c r="H405" i="6" s="1"/>
  <c r="I405" i="6" s="1"/>
  <c r="G407" i="6"/>
  <c r="H407" i="6" s="1"/>
  <c r="I407" i="6" s="1"/>
  <c r="L421" i="6"/>
  <c r="G421" i="6"/>
  <c r="H421" i="6" s="1"/>
  <c r="I421" i="6" s="1"/>
  <c r="G423" i="6"/>
  <c r="H423" i="6" s="1"/>
  <c r="I423" i="6" s="1"/>
  <c r="L437" i="6"/>
  <c r="G437" i="6"/>
  <c r="H437" i="6" s="1"/>
  <c r="I437" i="6" s="1"/>
  <c r="G439" i="6"/>
  <c r="H439" i="6" s="1"/>
  <c r="I439" i="6" s="1"/>
  <c r="L453" i="6"/>
  <c r="G453" i="6"/>
  <c r="H453" i="6" s="1"/>
  <c r="I453" i="6" s="1"/>
  <c r="G455" i="6"/>
  <c r="H455" i="6" s="1"/>
  <c r="I455" i="6" s="1"/>
  <c r="L469" i="6"/>
  <c r="G469" i="6"/>
  <c r="H469" i="6" s="1"/>
  <c r="I469" i="6" s="1"/>
  <c r="G471" i="6"/>
  <c r="H471" i="6" s="1"/>
  <c r="I471" i="6" s="1"/>
  <c r="L485" i="6"/>
  <c r="G485" i="6"/>
  <c r="H485" i="6" s="1"/>
  <c r="I485" i="6" s="1"/>
  <c r="G487" i="6"/>
  <c r="H487" i="6" s="1"/>
  <c r="I487" i="6" s="1"/>
  <c r="L501" i="6"/>
  <c r="G501" i="6"/>
  <c r="H501" i="6" s="1"/>
  <c r="I501" i="6" s="1"/>
  <c r="G503" i="6"/>
  <c r="H503" i="6" s="1"/>
  <c r="I503" i="6" s="1"/>
  <c r="L517" i="6"/>
  <c r="G517" i="6"/>
  <c r="H517" i="6" s="1"/>
  <c r="I517" i="6" s="1"/>
  <c r="G519" i="6"/>
  <c r="H519" i="6" s="1"/>
  <c r="I519" i="6" s="1"/>
  <c r="L533" i="6"/>
  <c r="G533" i="6"/>
  <c r="H533" i="6" s="1"/>
  <c r="I533" i="6" s="1"/>
  <c r="G535" i="6"/>
  <c r="H535" i="6" s="1"/>
  <c r="I535" i="6" s="1"/>
  <c r="L549" i="6"/>
  <c r="G549" i="6"/>
  <c r="H549" i="6" s="1"/>
  <c r="I549" i="6" s="1"/>
  <c r="G551" i="6"/>
  <c r="H551" i="6" s="1"/>
  <c r="I551" i="6" s="1"/>
  <c r="L565" i="6"/>
  <c r="G565" i="6"/>
  <c r="H565" i="6" s="1"/>
  <c r="I565" i="6" s="1"/>
  <c r="G567" i="6"/>
  <c r="H567" i="6" s="1"/>
  <c r="I567" i="6" s="1"/>
  <c r="L581" i="6"/>
  <c r="G581" i="6"/>
  <c r="H581" i="6" s="1"/>
  <c r="I581" i="6" s="1"/>
  <c r="L583" i="6"/>
  <c r="G583" i="6"/>
  <c r="H583" i="6" s="1"/>
  <c r="I583" i="6" s="1"/>
  <c r="L8" i="6"/>
  <c r="G8" i="6"/>
  <c r="H8" i="6" s="1"/>
  <c r="I8" i="6" s="1"/>
  <c r="L16" i="6"/>
  <c r="G16" i="6"/>
  <c r="H16" i="6" s="1"/>
  <c r="I16" i="6" s="1"/>
  <c r="L26" i="6"/>
  <c r="G26" i="6"/>
  <c r="H26" i="6" s="1"/>
  <c r="I26" i="6" s="1"/>
  <c r="L34" i="6"/>
  <c r="G34" i="6"/>
  <c r="H34" i="6" s="1"/>
  <c r="I34" i="6" s="1"/>
  <c r="L44" i="6"/>
  <c r="G44" i="6"/>
  <c r="H44" i="6" s="1"/>
  <c r="I44" i="6" s="1"/>
  <c r="L50" i="6"/>
  <c r="G50" i="6"/>
  <c r="H50" i="6" s="1"/>
  <c r="I50" i="6" s="1"/>
  <c r="L58" i="6"/>
  <c r="G58" i="6"/>
  <c r="H58" i="6" s="1"/>
  <c r="I58" i="6" s="1"/>
  <c r="L66" i="6"/>
  <c r="G66" i="6"/>
  <c r="H66" i="6" s="1"/>
  <c r="I66" i="6" s="1"/>
  <c r="L74" i="6"/>
  <c r="G74" i="6"/>
  <c r="H74" i="6" s="1"/>
  <c r="I74" i="6" s="1"/>
  <c r="L82" i="6"/>
  <c r="G82" i="6"/>
  <c r="H82" i="6" s="1"/>
  <c r="I82" i="6" s="1"/>
  <c r="L88" i="6"/>
  <c r="G88" i="6"/>
  <c r="H88" i="6" s="1"/>
  <c r="I88" i="6" s="1"/>
  <c r="L94" i="6"/>
  <c r="G94" i="6"/>
  <c r="H94" i="6" s="1"/>
  <c r="I94" i="6" s="1"/>
  <c r="L102" i="6"/>
  <c r="G102" i="6"/>
  <c r="H102" i="6" s="1"/>
  <c r="I102" i="6" s="1"/>
  <c r="L110" i="6"/>
  <c r="G110" i="6"/>
  <c r="H110" i="6" s="1"/>
  <c r="I110" i="6" s="1"/>
  <c r="L116" i="6"/>
  <c r="L124" i="6"/>
  <c r="G124" i="6"/>
  <c r="H124" i="6" s="1"/>
  <c r="I124" i="6" s="1"/>
  <c r="L132" i="6"/>
  <c r="L140" i="6"/>
  <c r="G140" i="6"/>
  <c r="H140" i="6" s="1"/>
  <c r="I140" i="6" s="1"/>
  <c r="L148" i="6"/>
  <c r="L154" i="6"/>
  <c r="G154" i="6"/>
  <c r="H154" i="6" s="1"/>
  <c r="I154" i="6" s="1"/>
  <c r="L162" i="6"/>
  <c r="G162" i="6"/>
  <c r="H162" i="6" s="1"/>
  <c r="I162" i="6" s="1"/>
  <c r="L172" i="6"/>
  <c r="G172" i="6"/>
  <c r="H172" i="6" s="1"/>
  <c r="I172" i="6" s="1"/>
  <c r="L180" i="6"/>
  <c r="L188" i="6"/>
  <c r="G188" i="6"/>
  <c r="H188" i="6" s="1"/>
  <c r="I188" i="6" s="1"/>
  <c r="L196" i="6"/>
  <c r="L204" i="6"/>
  <c r="G204" i="6"/>
  <c r="H204" i="6" s="1"/>
  <c r="I204" i="6" s="1"/>
  <c r="L210" i="6"/>
  <c r="G210" i="6"/>
  <c r="H210" i="6" s="1"/>
  <c r="I210" i="6" s="1"/>
  <c r="L218" i="6"/>
  <c r="G218" i="6"/>
  <c r="H218" i="6" s="1"/>
  <c r="I218" i="6" s="1"/>
  <c r="L224" i="6"/>
  <c r="L234" i="6"/>
  <c r="G234" i="6"/>
  <c r="H234" i="6" s="1"/>
  <c r="I234" i="6" s="1"/>
  <c r="L240" i="6"/>
  <c r="L246" i="6"/>
  <c r="G246" i="6"/>
  <c r="H246" i="6" s="1"/>
  <c r="I246" i="6" s="1"/>
  <c r="L256" i="6"/>
  <c r="L284" i="6"/>
  <c r="G284" i="6"/>
  <c r="H284" i="6" s="1"/>
  <c r="I284" i="6" s="1"/>
  <c r="L573" i="6"/>
  <c r="G573" i="6"/>
  <c r="H573" i="6" s="1"/>
  <c r="I573" i="6" s="1"/>
  <c r="G1765" i="6"/>
  <c r="H1765" i="6" s="1"/>
  <c r="I1765" i="6" s="1"/>
  <c r="G1761" i="6"/>
  <c r="H1761" i="6" s="1"/>
  <c r="I1761" i="6" s="1"/>
  <c r="G1757" i="6"/>
  <c r="H1757" i="6" s="1"/>
  <c r="I1757" i="6" s="1"/>
  <c r="G1753" i="6"/>
  <c r="H1753" i="6" s="1"/>
  <c r="I1753" i="6" s="1"/>
  <c r="G1749" i="6"/>
  <c r="H1749" i="6" s="1"/>
  <c r="I1749" i="6" s="1"/>
  <c r="G1745" i="6"/>
  <c r="H1745" i="6" s="1"/>
  <c r="I1745" i="6" s="1"/>
  <c r="G1741" i="6"/>
  <c r="H1741" i="6" s="1"/>
  <c r="I1741" i="6" s="1"/>
  <c r="G1737" i="6"/>
  <c r="H1737" i="6" s="1"/>
  <c r="I1737" i="6" s="1"/>
  <c r="G1733" i="6"/>
  <c r="H1733" i="6" s="1"/>
  <c r="I1733" i="6" s="1"/>
  <c r="G1729" i="6"/>
  <c r="H1729" i="6" s="1"/>
  <c r="I1729" i="6" s="1"/>
  <c r="G1725" i="6"/>
  <c r="H1725" i="6" s="1"/>
  <c r="I1725" i="6" s="1"/>
  <c r="G1721" i="6"/>
  <c r="H1721" i="6" s="1"/>
  <c r="I1721" i="6" s="1"/>
  <c r="G1717" i="6"/>
  <c r="H1717" i="6" s="1"/>
  <c r="I1717" i="6" s="1"/>
  <c r="G1713" i="6"/>
  <c r="H1713" i="6" s="1"/>
  <c r="I1713" i="6" s="1"/>
  <c r="G1709" i="6"/>
  <c r="H1709" i="6" s="1"/>
  <c r="I1709" i="6" s="1"/>
  <c r="G1705" i="6"/>
  <c r="H1705" i="6" s="1"/>
  <c r="I1705" i="6" s="1"/>
  <c r="G1701" i="6"/>
  <c r="H1701" i="6" s="1"/>
  <c r="I1701" i="6" s="1"/>
  <c r="G1697" i="6"/>
  <c r="H1697" i="6" s="1"/>
  <c r="I1697" i="6" s="1"/>
  <c r="G1693" i="6"/>
  <c r="H1693" i="6" s="1"/>
  <c r="I1693" i="6" s="1"/>
  <c r="G1689" i="6"/>
  <c r="H1689" i="6" s="1"/>
  <c r="I1689" i="6" s="1"/>
  <c r="G1763" i="6"/>
  <c r="H1763" i="6" s="1"/>
  <c r="I1763" i="6" s="1"/>
  <c r="G1747" i="6"/>
  <c r="H1747" i="6" s="1"/>
  <c r="I1747" i="6" s="1"/>
  <c r="G1731" i="6"/>
  <c r="H1731" i="6" s="1"/>
  <c r="I1731" i="6" s="1"/>
  <c r="G1715" i="6"/>
  <c r="H1715" i="6" s="1"/>
  <c r="I1715" i="6" s="1"/>
  <c r="G1699" i="6"/>
  <c r="H1699" i="6" s="1"/>
  <c r="I1699" i="6" s="1"/>
  <c r="G1767" i="6"/>
  <c r="H1767" i="6" s="1"/>
  <c r="I1767" i="6" s="1"/>
  <c r="G1751" i="6"/>
  <c r="H1751" i="6" s="1"/>
  <c r="I1751" i="6" s="1"/>
  <c r="G1735" i="6"/>
  <c r="H1735" i="6" s="1"/>
  <c r="I1735" i="6" s="1"/>
  <c r="G1719" i="6"/>
  <c r="H1719" i="6" s="1"/>
  <c r="I1719" i="6" s="1"/>
  <c r="G1703" i="6"/>
  <c r="H1703" i="6" s="1"/>
  <c r="I1703" i="6" s="1"/>
  <c r="G1687" i="6"/>
  <c r="H1687" i="6" s="1"/>
  <c r="I1687" i="6" s="1"/>
  <c r="G1625" i="6"/>
  <c r="H1625" i="6" s="1"/>
  <c r="I1625" i="6" s="1"/>
  <c r="G1621" i="6"/>
  <c r="H1621" i="6" s="1"/>
  <c r="I1621" i="6" s="1"/>
  <c r="G1617" i="6"/>
  <c r="H1617" i="6" s="1"/>
  <c r="I1617" i="6" s="1"/>
  <c r="G1613" i="6"/>
  <c r="H1613" i="6" s="1"/>
  <c r="I1613" i="6" s="1"/>
  <c r="G1609" i="6"/>
  <c r="H1609" i="6" s="1"/>
  <c r="I1609" i="6" s="1"/>
  <c r="G1605" i="6"/>
  <c r="H1605" i="6" s="1"/>
  <c r="I1605" i="6" s="1"/>
  <c r="G1601" i="6"/>
  <c r="H1601" i="6" s="1"/>
  <c r="I1601" i="6" s="1"/>
  <c r="G1597" i="6"/>
  <c r="H1597" i="6" s="1"/>
  <c r="I1597" i="6" s="1"/>
  <c r="G1593" i="6"/>
  <c r="H1593" i="6" s="1"/>
  <c r="I1593" i="6" s="1"/>
  <c r="G1589" i="6"/>
  <c r="H1589" i="6" s="1"/>
  <c r="I1589" i="6" s="1"/>
  <c r="G1585" i="6"/>
  <c r="H1585" i="6" s="1"/>
  <c r="I1585" i="6" s="1"/>
  <c r="G1755" i="6"/>
  <c r="H1755" i="6" s="1"/>
  <c r="I1755" i="6" s="1"/>
  <c r="G1739" i="6"/>
  <c r="H1739" i="6" s="1"/>
  <c r="I1739" i="6" s="1"/>
  <c r="G1723" i="6"/>
  <c r="H1723" i="6" s="1"/>
  <c r="I1723" i="6" s="1"/>
  <c r="G1707" i="6"/>
  <c r="H1707" i="6" s="1"/>
  <c r="I1707" i="6" s="1"/>
  <c r="G1691" i="6"/>
  <c r="H1691" i="6" s="1"/>
  <c r="I1691" i="6" s="1"/>
  <c r="G1727" i="6"/>
  <c r="H1727" i="6" s="1"/>
  <c r="I1727" i="6" s="1"/>
  <c r="G1611" i="6"/>
  <c r="H1611" i="6" s="1"/>
  <c r="I1611" i="6" s="1"/>
  <c r="G1595" i="6"/>
  <c r="H1595" i="6" s="1"/>
  <c r="I1595" i="6" s="1"/>
  <c r="G1743" i="6"/>
  <c r="H1743" i="6" s="1"/>
  <c r="I1743" i="6" s="1"/>
  <c r="G1615" i="6"/>
  <c r="H1615" i="6" s="1"/>
  <c r="I1615" i="6" s="1"/>
  <c r="G1599" i="6"/>
  <c r="H1599" i="6" s="1"/>
  <c r="I1599" i="6" s="1"/>
  <c r="G1583" i="6"/>
  <c r="H1583" i="6" s="1"/>
  <c r="I1583" i="6" s="1"/>
  <c r="G1560" i="6"/>
  <c r="H1560" i="6" s="1"/>
  <c r="I1560" i="6" s="1"/>
  <c r="G1556" i="6"/>
  <c r="H1556" i="6" s="1"/>
  <c r="I1556" i="6" s="1"/>
  <c r="G1552" i="6"/>
  <c r="H1552" i="6" s="1"/>
  <c r="I1552" i="6" s="1"/>
  <c r="G1548" i="6"/>
  <c r="H1548" i="6" s="1"/>
  <c r="I1548" i="6" s="1"/>
  <c r="G1544" i="6"/>
  <c r="H1544" i="6" s="1"/>
  <c r="I1544" i="6" s="1"/>
  <c r="G1540" i="6"/>
  <c r="H1540" i="6" s="1"/>
  <c r="I1540" i="6" s="1"/>
  <c r="G1536" i="6"/>
  <c r="H1536" i="6" s="1"/>
  <c r="I1536" i="6" s="1"/>
  <c r="G1532" i="6"/>
  <c r="H1532" i="6" s="1"/>
  <c r="I1532" i="6" s="1"/>
  <c r="G1528" i="6"/>
  <c r="H1528" i="6" s="1"/>
  <c r="I1528" i="6" s="1"/>
  <c r="G1524" i="6"/>
  <c r="H1524" i="6" s="1"/>
  <c r="I1524" i="6" s="1"/>
  <c r="G1520" i="6"/>
  <c r="H1520" i="6" s="1"/>
  <c r="I1520" i="6" s="1"/>
  <c r="G1516" i="6"/>
  <c r="H1516" i="6" s="1"/>
  <c r="I1516" i="6" s="1"/>
  <c r="G1759" i="6"/>
  <c r="H1759" i="6" s="1"/>
  <c r="I1759" i="6" s="1"/>
  <c r="G1695" i="6"/>
  <c r="H1695" i="6" s="1"/>
  <c r="I1695" i="6" s="1"/>
  <c r="G1619" i="6"/>
  <c r="H1619" i="6" s="1"/>
  <c r="I1619" i="6" s="1"/>
  <c r="G1603" i="6"/>
  <c r="H1603" i="6" s="1"/>
  <c r="I1603" i="6" s="1"/>
  <c r="G1587" i="6"/>
  <c r="H1587" i="6" s="1"/>
  <c r="I1587" i="6" s="1"/>
  <c r="G1623" i="6"/>
  <c r="H1623" i="6" s="1"/>
  <c r="I1623" i="6" s="1"/>
  <c r="G1558" i="6"/>
  <c r="H1558" i="6" s="1"/>
  <c r="I1558" i="6" s="1"/>
  <c r="G1542" i="6"/>
  <c r="H1542" i="6" s="1"/>
  <c r="I1542" i="6" s="1"/>
  <c r="G1526" i="6"/>
  <c r="H1526" i="6" s="1"/>
  <c r="I1526" i="6" s="1"/>
  <c r="G1512" i="6"/>
  <c r="H1512" i="6" s="1"/>
  <c r="I1512" i="6" s="1"/>
  <c r="G1504" i="6"/>
  <c r="H1504" i="6" s="1"/>
  <c r="I1504" i="6" s="1"/>
  <c r="G1496" i="6"/>
  <c r="H1496" i="6" s="1"/>
  <c r="I1496" i="6" s="1"/>
  <c r="G1488" i="6"/>
  <c r="H1488" i="6" s="1"/>
  <c r="I1488" i="6" s="1"/>
  <c r="G1480" i="6"/>
  <c r="H1480" i="6" s="1"/>
  <c r="I1480" i="6" s="1"/>
  <c r="G1472" i="6"/>
  <c r="H1472" i="6" s="1"/>
  <c r="I1472" i="6" s="1"/>
  <c r="G1464" i="6"/>
  <c r="H1464" i="6" s="1"/>
  <c r="I1464" i="6" s="1"/>
  <c r="G1711" i="6"/>
  <c r="H1711" i="6" s="1"/>
  <c r="I1711" i="6" s="1"/>
  <c r="G1546" i="6"/>
  <c r="H1546" i="6" s="1"/>
  <c r="I1546" i="6" s="1"/>
  <c r="G1530" i="6"/>
  <c r="H1530" i="6" s="1"/>
  <c r="I1530" i="6" s="1"/>
  <c r="G1514" i="6"/>
  <c r="H1514" i="6" s="1"/>
  <c r="I1514" i="6" s="1"/>
  <c r="G1506" i="6"/>
  <c r="H1506" i="6" s="1"/>
  <c r="I1506" i="6" s="1"/>
  <c r="G1498" i="6"/>
  <c r="H1498" i="6" s="1"/>
  <c r="I1498" i="6" s="1"/>
  <c r="G1490" i="6"/>
  <c r="H1490" i="6" s="1"/>
  <c r="I1490" i="6" s="1"/>
  <c r="G1482" i="6"/>
  <c r="H1482" i="6" s="1"/>
  <c r="I1482" i="6" s="1"/>
  <c r="G1474" i="6"/>
  <c r="H1474" i="6" s="1"/>
  <c r="I1474" i="6" s="1"/>
  <c r="G1466" i="6"/>
  <c r="H1466" i="6" s="1"/>
  <c r="I1466" i="6" s="1"/>
  <c r="G1459" i="6"/>
  <c r="H1459" i="6" s="1"/>
  <c r="I1459" i="6" s="1"/>
  <c r="G1455" i="6"/>
  <c r="H1455" i="6" s="1"/>
  <c r="I1455" i="6" s="1"/>
  <c r="G1451" i="6"/>
  <c r="H1451" i="6" s="1"/>
  <c r="I1451" i="6" s="1"/>
  <c r="G1447" i="6"/>
  <c r="H1447" i="6" s="1"/>
  <c r="I1447" i="6" s="1"/>
  <c r="G1591" i="6"/>
  <c r="H1591" i="6" s="1"/>
  <c r="I1591" i="6" s="1"/>
  <c r="G1550" i="6"/>
  <c r="H1550" i="6" s="1"/>
  <c r="I1550" i="6" s="1"/>
  <c r="G1534" i="6"/>
  <c r="H1534" i="6" s="1"/>
  <c r="I1534" i="6" s="1"/>
  <c r="G1518" i="6"/>
  <c r="H1518" i="6" s="1"/>
  <c r="I1518" i="6" s="1"/>
  <c r="G1508" i="6"/>
  <c r="H1508" i="6" s="1"/>
  <c r="I1508" i="6" s="1"/>
  <c r="G1500" i="6"/>
  <c r="H1500" i="6" s="1"/>
  <c r="I1500" i="6" s="1"/>
  <c r="G1492" i="6"/>
  <c r="H1492" i="6" s="1"/>
  <c r="I1492" i="6" s="1"/>
  <c r="G1484" i="6"/>
  <c r="H1484" i="6" s="1"/>
  <c r="I1484" i="6" s="1"/>
  <c r="G1476" i="6"/>
  <c r="H1476" i="6" s="1"/>
  <c r="I1476" i="6" s="1"/>
  <c r="G1468" i="6"/>
  <c r="H1468" i="6" s="1"/>
  <c r="I1468" i="6" s="1"/>
  <c r="G1607" i="6"/>
  <c r="H1607" i="6" s="1"/>
  <c r="I1607" i="6" s="1"/>
  <c r="G1554" i="6"/>
  <c r="H1554" i="6" s="1"/>
  <c r="I1554" i="6" s="1"/>
  <c r="G1502" i="6"/>
  <c r="H1502" i="6" s="1"/>
  <c r="I1502" i="6" s="1"/>
  <c r="G1470" i="6"/>
  <c r="H1470" i="6" s="1"/>
  <c r="I1470" i="6" s="1"/>
  <c r="G1457" i="6"/>
  <c r="H1457" i="6" s="1"/>
  <c r="I1457" i="6" s="1"/>
  <c r="G1449" i="6"/>
  <c r="H1449" i="6" s="1"/>
  <c r="I1449" i="6" s="1"/>
  <c r="G1510" i="6"/>
  <c r="H1510" i="6" s="1"/>
  <c r="I1510" i="6" s="1"/>
  <c r="G1478" i="6"/>
  <c r="H1478" i="6" s="1"/>
  <c r="I1478" i="6" s="1"/>
  <c r="G1320" i="6"/>
  <c r="H1320" i="6" s="1"/>
  <c r="I1320" i="6" s="1"/>
  <c r="G1316" i="6"/>
  <c r="H1316" i="6" s="1"/>
  <c r="I1316" i="6" s="1"/>
  <c r="G1312" i="6"/>
  <c r="H1312" i="6" s="1"/>
  <c r="I1312" i="6" s="1"/>
  <c r="G1308" i="6"/>
  <c r="H1308" i="6" s="1"/>
  <c r="I1308" i="6" s="1"/>
  <c r="G1304" i="6"/>
  <c r="H1304" i="6" s="1"/>
  <c r="I1304" i="6" s="1"/>
  <c r="G1300" i="6"/>
  <c r="H1300" i="6" s="1"/>
  <c r="I1300" i="6" s="1"/>
  <c r="G1296" i="6"/>
  <c r="H1296" i="6" s="1"/>
  <c r="I1296" i="6" s="1"/>
  <c r="G1292" i="6"/>
  <c r="H1292" i="6" s="1"/>
  <c r="I1292" i="6" s="1"/>
  <c r="G1288" i="6"/>
  <c r="H1288" i="6" s="1"/>
  <c r="I1288" i="6" s="1"/>
  <c r="G1284" i="6"/>
  <c r="H1284" i="6" s="1"/>
  <c r="I1284" i="6" s="1"/>
  <c r="G1280" i="6"/>
  <c r="H1280" i="6" s="1"/>
  <c r="I1280" i="6" s="1"/>
  <c r="G1276" i="6"/>
  <c r="H1276" i="6" s="1"/>
  <c r="I1276" i="6" s="1"/>
  <c r="G1272" i="6"/>
  <c r="H1272" i="6" s="1"/>
  <c r="I1272" i="6" s="1"/>
  <c r="G1268" i="6"/>
  <c r="H1268" i="6" s="1"/>
  <c r="I1268" i="6" s="1"/>
  <c r="G1264" i="6"/>
  <c r="H1264" i="6" s="1"/>
  <c r="I1264" i="6" s="1"/>
  <c r="G1260" i="6"/>
  <c r="H1260" i="6" s="1"/>
  <c r="I1260" i="6" s="1"/>
  <c r="G1256" i="6"/>
  <c r="H1256" i="6" s="1"/>
  <c r="I1256" i="6" s="1"/>
  <c r="G1252" i="6"/>
  <c r="H1252" i="6" s="1"/>
  <c r="I1252" i="6" s="1"/>
  <c r="G1248" i="6"/>
  <c r="H1248" i="6" s="1"/>
  <c r="I1248" i="6" s="1"/>
  <c r="G1244" i="6"/>
  <c r="H1244" i="6" s="1"/>
  <c r="I1244" i="6" s="1"/>
  <c r="G1240" i="6"/>
  <c r="H1240" i="6" s="1"/>
  <c r="I1240" i="6" s="1"/>
  <c r="G1522" i="6"/>
  <c r="H1522" i="6" s="1"/>
  <c r="I1522" i="6" s="1"/>
  <c r="G1486" i="6"/>
  <c r="H1486" i="6" s="1"/>
  <c r="I1486" i="6" s="1"/>
  <c r="G1461" i="6"/>
  <c r="H1461" i="6" s="1"/>
  <c r="I1461" i="6" s="1"/>
  <c r="G1453" i="6"/>
  <c r="H1453" i="6" s="1"/>
  <c r="I1453" i="6" s="1"/>
  <c r="G1538" i="6"/>
  <c r="H1538" i="6" s="1"/>
  <c r="I1538" i="6" s="1"/>
  <c r="G1318" i="6"/>
  <c r="H1318" i="6" s="1"/>
  <c r="I1318" i="6" s="1"/>
  <c r="G1302" i="6"/>
  <c r="H1302" i="6" s="1"/>
  <c r="I1302" i="6" s="1"/>
  <c r="G1286" i="6"/>
  <c r="H1286" i="6" s="1"/>
  <c r="I1286" i="6" s="1"/>
  <c r="G1270" i="6"/>
  <c r="H1270" i="6" s="1"/>
  <c r="I1270" i="6" s="1"/>
  <c r="G1254" i="6"/>
  <c r="H1254" i="6" s="1"/>
  <c r="I1254" i="6" s="1"/>
  <c r="G1322" i="6"/>
  <c r="H1322" i="6" s="1"/>
  <c r="I1322" i="6" s="1"/>
  <c r="G1306" i="6"/>
  <c r="H1306" i="6" s="1"/>
  <c r="I1306" i="6" s="1"/>
  <c r="G1290" i="6"/>
  <c r="H1290" i="6" s="1"/>
  <c r="I1290" i="6" s="1"/>
  <c r="G1274" i="6"/>
  <c r="H1274" i="6" s="1"/>
  <c r="I1274" i="6" s="1"/>
  <c r="G1258" i="6"/>
  <c r="H1258" i="6" s="1"/>
  <c r="I1258" i="6" s="1"/>
  <c r="G1242" i="6"/>
  <c r="H1242" i="6" s="1"/>
  <c r="I1242" i="6" s="1"/>
  <c r="G991" i="6"/>
  <c r="H991" i="6" s="1"/>
  <c r="I991" i="6" s="1"/>
  <c r="G987" i="6"/>
  <c r="H987" i="6" s="1"/>
  <c r="I987" i="6" s="1"/>
  <c r="G983" i="6"/>
  <c r="H983" i="6" s="1"/>
  <c r="I983" i="6" s="1"/>
  <c r="G979" i="6"/>
  <c r="H979" i="6" s="1"/>
  <c r="I979" i="6" s="1"/>
  <c r="G975" i="6"/>
  <c r="H975" i="6" s="1"/>
  <c r="I975" i="6" s="1"/>
  <c r="G971" i="6"/>
  <c r="H971" i="6" s="1"/>
  <c r="I971" i="6" s="1"/>
  <c r="G967" i="6"/>
  <c r="H967" i="6" s="1"/>
  <c r="I967" i="6" s="1"/>
  <c r="G963" i="6"/>
  <c r="H963" i="6" s="1"/>
  <c r="I963" i="6" s="1"/>
  <c r="G959" i="6"/>
  <c r="H959" i="6" s="1"/>
  <c r="I959" i="6" s="1"/>
  <c r="G955" i="6"/>
  <c r="H955" i="6" s="1"/>
  <c r="I955" i="6" s="1"/>
  <c r="G951" i="6"/>
  <c r="H951" i="6" s="1"/>
  <c r="I951" i="6" s="1"/>
  <c r="G1462" i="6"/>
  <c r="H1462" i="6" s="1"/>
  <c r="I1462" i="6" s="1"/>
  <c r="G1310" i="6"/>
  <c r="H1310" i="6" s="1"/>
  <c r="I1310" i="6" s="1"/>
  <c r="G1294" i="6"/>
  <c r="H1294" i="6" s="1"/>
  <c r="I1294" i="6" s="1"/>
  <c r="G1278" i="6"/>
  <c r="H1278" i="6" s="1"/>
  <c r="I1278" i="6" s="1"/>
  <c r="G1262" i="6"/>
  <c r="H1262" i="6" s="1"/>
  <c r="I1262" i="6" s="1"/>
  <c r="G1246" i="6"/>
  <c r="H1246" i="6" s="1"/>
  <c r="I1246" i="6" s="1"/>
  <c r="G1314" i="6"/>
  <c r="H1314" i="6" s="1"/>
  <c r="I1314" i="6" s="1"/>
  <c r="G1250" i="6"/>
  <c r="H1250" i="6" s="1"/>
  <c r="I1250" i="6" s="1"/>
  <c r="G993" i="6"/>
  <c r="H993" i="6" s="1"/>
  <c r="I993" i="6" s="1"/>
  <c r="G977" i="6"/>
  <c r="H977" i="6" s="1"/>
  <c r="I977" i="6" s="1"/>
  <c r="G961" i="6"/>
  <c r="H961" i="6" s="1"/>
  <c r="I961" i="6" s="1"/>
  <c r="G1266" i="6"/>
  <c r="H1266" i="6" s="1"/>
  <c r="I1266" i="6" s="1"/>
  <c r="G981" i="6"/>
  <c r="H981" i="6" s="1"/>
  <c r="I981" i="6" s="1"/>
  <c r="G965" i="6"/>
  <c r="H965" i="6" s="1"/>
  <c r="I965" i="6" s="1"/>
  <c r="G1282" i="6"/>
  <c r="H1282" i="6" s="1"/>
  <c r="I1282" i="6" s="1"/>
  <c r="G985" i="6"/>
  <c r="H985" i="6" s="1"/>
  <c r="I985" i="6" s="1"/>
  <c r="G969" i="6"/>
  <c r="H969" i="6" s="1"/>
  <c r="I969" i="6" s="1"/>
  <c r="G953" i="6"/>
  <c r="H953" i="6" s="1"/>
  <c r="I953" i="6" s="1"/>
  <c r="G973" i="6"/>
  <c r="H973" i="6" s="1"/>
  <c r="I973" i="6" s="1"/>
  <c r="G946" i="6"/>
  <c r="H946" i="6" s="1"/>
  <c r="I946" i="6" s="1"/>
  <c r="G938" i="6"/>
  <c r="H938" i="6" s="1"/>
  <c r="I938" i="6" s="1"/>
  <c r="G930" i="6"/>
  <c r="H930" i="6" s="1"/>
  <c r="I930" i="6" s="1"/>
  <c r="G922" i="6"/>
  <c r="H922" i="6" s="1"/>
  <c r="I922" i="6" s="1"/>
  <c r="G914" i="6"/>
  <c r="H914" i="6" s="1"/>
  <c r="I914" i="6" s="1"/>
  <c r="G906" i="6"/>
  <c r="H906" i="6" s="1"/>
  <c r="I906" i="6" s="1"/>
  <c r="L4" i="6"/>
  <c r="G4" i="6"/>
  <c r="H4" i="6" s="1"/>
  <c r="I4" i="6" s="1"/>
  <c r="G1298" i="6"/>
  <c r="H1298" i="6" s="1"/>
  <c r="I1298" i="6" s="1"/>
  <c r="G989" i="6"/>
  <c r="H989" i="6" s="1"/>
  <c r="I989" i="6" s="1"/>
  <c r="G948" i="6"/>
  <c r="H948" i="6" s="1"/>
  <c r="I948" i="6" s="1"/>
  <c r="G940" i="6"/>
  <c r="H940" i="6" s="1"/>
  <c r="I940" i="6" s="1"/>
  <c r="G932" i="6"/>
  <c r="H932" i="6" s="1"/>
  <c r="I932" i="6" s="1"/>
  <c r="G924" i="6"/>
  <c r="H924" i="6" s="1"/>
  <c r="I924" i="6" s="1"/>
  <c r="G916" i="6"/>
  <c r="H916" i="6" s="1"/>
  <c r="I916" i="6" s="1"/>
  <c r="G908" i="6"/>
  <c r="H908" i="6" s="1"/>
  <c r="I908" i="6" s="1"/>
  <c r="G957" i="6"/>
  <c r="H957" i="6" s="1"/>
  <c r="I957" i="6" s="1"/>
  <c r="G944" i="6"/>
  <c r="H944" i="6" s="1"/>
  <c r="I944" i="6" s="1"/>
  <c r="G928" i="6"/>
  <c r="H928" i="6" s="1"/>
  <c r="I928" i="6" s="1"/>
  <c r="G912" i="6"/>
  <c r="H912" i="6" s="1"/>
  <c r="I912" i="6" s="1"/>
  <c r="G904" i="6"/>
  <c r="H904" i="6" s="1"/>
  <c r="I904" i="6" s="1"/>
  <c r="G1494" i="6"/>
  <c r="H1494" i="6" s="1"/>
  <c r="I1494" i="6" s="1"/>
  <c r="G950" i="6"/>
  <c r="H950" i="6" s="1"/>
  <c r="I950" i="6" s="1"/>
  <c r="G942" i="6"/>
  <c r="H942" i="6" s="1"/>
  <c r="I942" i="6" s="1"/>
  <c r="G934" i="6"/>
  <c r="H934" i="6" s="1"/>
  <c r="I934" i="6" s="1"/>
  <c r="G926" i="6"/>
  <c r="H926" i="6" s="1"/>
  <c r="I926" i="6" s="1"/>
  <c r="G918" i="6"/>
  <c r="H918" i="6" s="1"/>
  <c r="I918" i="6" s="1"/>
  <c r="G910" i="6"/>
  <c r="H910" i="6" s="1"/>
  <c r="I910" i="6" s="1"/>
  <c r="G920" i="6"/>
  <c r="H920" i="6" s="1"/>
  <c r="I920" i="6" s="1"/>
  <c r="L7" i="6"/>
  <c r="G7" i="6"/>
  <c r="H7" i="6" s="1"/>
  <c r="I7" i="6" s="1"/>
  <c r="L11" i="6"/>
  <c r="G11" i="6"/>
  <c r="H11" i="6" s="1"/>
  <c r="I11" i="6" s="1"/>
  <c r="L15" i="6"/>
  <c r="G15" i="6"/>
  <c r="H15" i="6" s="1"/>
  <c r="I15" i="6" s="1"/>
  <c r="L19" i="6"/>
  <c r="G19" i="6"/>
  <c r="H19" i="6" s="1"/>
  <c r="I19" i="6" s="1"/>
  <c r="L23" i="6"/>
  <c r="G23" i="6"/>
  <c r="H23" i="6" s="1"/>
  <c r="I23" i="6" s="1"/>
  <c r="L27" i="6"/>
  <c r="G27" i="6"/>
  <c r="H27" i="6" s="1"/>
  <c r="I27" i="6" s="1"/>
  <c r="L33" i="6"/>
  <c r="G33" i="6"/>
  <c r="H33" i="6" s="1"/>
  <c r="I33" i="6" s="1"/>
  <c r="L37" i="6"/>
  <c r="G37" i="6"/>
  <c r="H37" i="6" s="1"/>
  <c r="I37" i="6" s="1"/>
  <c r="L41" i="6"/>
  <c r="G41" i="6"/>
  <c r="H41" i="6" s="1"/>
  <c r="I41" i="6" s="1"/>
  <c r="L43" i="6"/>
  <c r="G43" i="6"/>
  <c r="H43" i="6" s="1"/>
  <c r="I43" i="6" s="1"/>
  <c r="L47" i="6"/>
  <c r="G47" i="6"/>
  <c r="H47" i="6" s="1"/>
  <c r="I47" i="6" s="1"/>
  <c r="L51" i="6"/>
  <c r="G51" i="6"/>
  <c r="H51" i="6" s="1"/>
  <c r="I51" i="6" s="1"/>
  <c r="L55" i="6"/>
  <c r="G55" i="6"/>
  <c r="H55" i="6" s="1"/>
  <c r="I55" i="6" s="1"/>
  <c r="L65" i="6"/>
  <c r="G65" i="6"/>
  <c r="H65" i="6" s="1"/>
  <c r="I65" i="6" s="1"/>
  <c r="L171" i="6"/>
  <c r="G171" i="6"/>
  <c r="H171" i="6" s="1"/>
  <c r="I171" i="6" s="1"/>
  <c r="G386" i="6"/>
  <c r="H386" i="6" s="1"/>
  <c r="I386" i="6" s="1"/>
  <c r="G390" i="6"/>
  <c r="H390" i="6" s="1"/>
  <c r="I390" i="6" s="1"/>
  <c r="G394" i="6"/>
  <c r="H394" i="6" s="1"/>
  <c r="I394" i="6" s="1"/>
  <c r="G398" i="6"/>
  <c r="H398" i="6" s="1"/>
  <c r="I398" i="6" s="1"/>
  <c r="L401" i="6"/>
  <c r="G401" i="6"/>
  <c r="H401" i="6" s="1"/>
  <c r="I401" i="6" s="1"/>
  <c r="G403" i="6"/>
  <c r="H403" i="6" s="1"/>
  <c r="I403" i="6" s="1"/>
  <c r="L417" i="6"/>
  <c r="G417" i="6"/>
  <c r="H417" i="6" s="1"/>
  <c r="I417" i="6" s="1"/>
  <c r="G419" i="6"/>
  <c r="H419" i="6" s="1"/>
  <c r="I419" i="6" s="1"/>
  <c r="L433" i="6"/>
  <c r="G433" i="6"/>
  <c r="H433" i="6" s="1"/>
  <c r="I433" i="6" s="1"/>
  <c r="G435" i="6"/>
  <c r="H435" i="6" s="1"/>
  <c r="I435" i="6" s="1"/>
  <c r="L449" i="6"/>
  <c r="G449" i="6"/>
  <c r="H449" i="6" s="1"/>
  <c r="I449" i="6" s="1"/>
  <c r="G451" i="6"/>
  <c r="H451" i="6" s="1"/>
  <c r="I451" i="6" s="1"/>
  <c r="L465" i="6"/>
  <c r="G465" i="6"/>
  <c r="H465" i="6" s="1"/>
  <c r="I465" i="6" s="1"/>
  <c r="G467" i="6"/>
  <c r="H467" i="6" s="1"/>
  <c r="I467" i="6" s="1"/>
  <c r="L481" i="6"/>
  <c r="G481" i="6"/>
  <c r="H481" i="6" s="1"/>
  <c r="I481" i="6" s="1"/>
  <c r="G483" i="6"/>
  <c r="H483" i="6" s="1"/>
  <c r="I483" i="6" s="1"/>
  <c r="L497" i="6"/>
  <c r="G497" i="6"/>
  <c r="H497" i="6" s="1"/>
  <c r="I497" i="6" s="1"/>
  <c r="G499" i="6"/>
  <c r="H499" i="6" s="1"/>
  <c r="I499" i="6" s="1"/>
  <c r="L513" i="6"/>
  <c r="G513" i="6"/>
  <c r="H513" i="6" s="1"/>
  <c r="I513" i="6" s="1"/>
  <c r="G515" i="6"/>
  <c r="H515" i="6" s="1"/>
  <c r="I515" i="6" s="1"/>
  <c r="L529" i="6"/>
  <c r="G529" i="6"/>
  <c r="H529" i="6" s="1"/>
  <c r="I529" i="6" s="1"/>
  <c r="G531" i="6"/>
  <c r="H531" i="6" s="1"/>
  <c r="I531" i="6" s="1"/>
  <c r="L545" i="6"/>
  <c r="G545" i="6"/>
  <c r="H545" i="6" s="1"/>
  <c r="I545" i="6" s="1"/>
  <c r="G547" i="6"/>
  <c r="H547" i="6" s="1"/>
  <c r="I547" i="6" s="1"/>
  <c r="L561" i="6"/>
  <c r="G561" i="6"/>
  <c r="H561" i="6" s="1"/>
  <c r="I561" i="6" s="1"/>
  <c r="G563" i="6"/>
  <c r="H563" i="6" s="1"/>
  <c r="I563" i="6" s="1"/>
  <c r="L577" i="6"/>
  <c r="G577" i="6"/>
  <c r="H577" i="6" s="1"/>
  <c r="I577" i="6" s="1"/>
  <c r="G579" i="6"/>
  <c r="H579" i="6" s="1"/>
  <c r="I579" i="6" s="1"/>
  <c r="G400" i="6"/>
  <c r="H400" i="6" s="1"/>
  <c r="I400" i="6" s="1"/>
  <c r="G408" i="6"/>
  <c r="H408" i="6" s="1"/>
  <c r="I408" i="6" s="1"/>
  <c r="G416" i="6"/>
  <c r="H416" i="6" s="1"/>
  <c r="I416" i="6" s="1"/>
  <c r="G420" i="6"/>
  <c r="H420" i="6" s="1"/>
  <c r="I420" i="6" s="1"/>
  <c r="G428" i="6"/>
  <c r="H428" i="6" s="1"/>
  <c r="I428" i="6" s="1"/>
  <c r="G436" i="6"/>
  <c r="H436" i="6" s="1"/>
  <c r="I436" i="6" s="1"/>
  <c r="G444" i="6"/>
  <c r="H444" i="6" s="1"/>
  <c r="I444" i="6" s="1"/>
  <c r="G456" i="6"/>
  <c r="H456" i="6" s="1"/>
  <c r="I456" i="6" s="1"/>
  <c r="G464" i="6"/>
  <c r="H464" i="6" s="1"/>
  <c r="I464" i="6" s="1"/>
  <c r="G472" i="6"/>
  <c r="H472" i="6" s="1"/>
  <c r="I472" i="6" s="1"/>
  <c r="G480" i="6"/>
  <c r="H480" i="6" s="1"/>
  <c r="I480" i="6" s="1"/>
  <c r="G488" i="6"/>
  <c r="H488" i="6" s="1"/>
  <c r="I488" i="6" s="1"/>
  <c r="G496" i="6"/>
  <c r="H496" i="6" s="1"/>
  <c r="I496" i="6" s="1"/>
  <c r="G504" i="6"/>
  <c r="H504" i="6" s="1"/>
  <c r="I504" i="6" s="1"/>
  <c r="G512" i="6"/>
  <c r="H512" i="6" s="1"/>
  <c r="I512" i="6" s="1"/>
  <c r="G516" i="6"/>
  <c r="H516" i="6" s="1"/>
  <c r="I516" i="6" s="1"/>
  <c r="G524" i="6"/>
  <c r="H524" i="6" s="1"/>
  <c r="I524" i="6" s="1"/>
  <c r="G540" i="6"/>
  <c r="H540" i="6" s="1"/>
  <c r="I540" i="6" s="1"/>
  <c r="G548" i="6"/>
  <c r="H548" i="6" s="1"/>
  <c r="I548" i="6" s="1"/>
  <c r="G552" i="6"/>
  <c r="H552" i="6" s="1"/>
  <c r="I552" i="6" s="1"/>
  <c r="G560" i="6"/>
  <c r="H560" i="6" s="1"/>
  <c r="I560" i="6" s="1"/>
  <c r="G568" i="6"/>
  <c r="H568" i="6" s="1"/>
  <c r="I568" i="6" s="1"/>
  <c r="G576" i="6"/>
  <c r="H576" i="6" s="1"/>
  <c r="I576" i="6" s="1"/>
  <c r="G580" i="6"/>
  <c r="H580" i="6" s="1"/>
  <c r="I580" i="6" s="1"/>
  <c r="G701" i="6"/>
  <c r="H701" i="6" s="1"/>
  <c r="I701" i="6" s="1"/>
  <c r="G705" i="6"/>
  <c r="H705" i="6" s="1"/>
  <c r="I705" i="6" s="1"/>
  <c r="G709" i="6"/>
  <c r="H709" i="6" s="1"/>
  <c r="I709" i="6" s="1"/>
  <c r="G713" i="6"/>
  <c r="H713" i="6" s="1"/>
  <c r="I713" i="6" s="1"/>
  <c r="G717" i="6"/>
  <c r="H717" i="6" s="1"/>
  <c r="I717" i="6" s="1"/>
  <c r="G728" i="6"/>
  <c r="H728" i="6" s="1"/>
  <c r="I728" i="6" s="1"/>
  <c r="G744" i="6"/>
  <c r="H744" i="6" s="1"/>
  <c r="I744" i="6" s="1"/>
  <c r="G760" i="6"/>
  <c r="H760" i="6" s="1"/>
  <c r="I760" i="6" s="1"/>
  <c r="G792" i="6"/>
  <c r="H792" i="6" s="1"/>
  <c r="I792" i="6" s="1"/>
  <c r="G856" i="6"/>
  <c r="H856" i="6" s="1"/>
  <c r="I856" i="6" s="1"/>
  <c r="G872" i="6"/>
  <c r="H872" i="6" s="1"/>
  <c r="I872" i="6" s="1"/>
  <c r="G966" i="6"/>
  <c r="H966" i="6" s="1"/>
  <c r="I966" i="6" s="1"/>
  <c r="G1099" i="6"/>
  <c r="H1099" i="6" s="1"/>
  <c r="I1099" i="6" s="1"/>
  <c r="G1163" i="6"/>
  <c r="H1163" i="6" s="1"/>
  <c r="I1163" i="6" s="1"/>
  <c r="G1307" i="6"/>
  <c r="H1307" i="6" s="1"/>
  <c r="I1307" i="6" s="1"/>
  <c r="G1868" i="6"/>
  <c r="H1868" i="6" s="1"/>
  <c r="I1868" i="6" s="1"/>
  <c r="G1870" i="6"/>
  <c r="H1870" i="6" s="1"/>
  <c r="I1870" i="6" s="1"/>
  <c r="G1872" i="6"/>
  <c r="H1872" i="6" s="1"/>
  <c r="I1872" i="6" s="1"/>
  <c r="G1874" i="6"/>
  <c r="H1874" i="6" s="1"/>
  <c r="I1874" i="6" s="1"/>
  <c r="G1876" i="6"/>
  <c r="H1876" i="6" s="1"/>
  <c r="I1876" i="6" s="1"/>
  <c r="G1878" i="6"/>
  <c r="H1878" i="6" s="1"/>
  <c r="I1878" i="6" s="1"/>
  <c r="G1880" i="6"/>
  <c r="H1880" i="6" s="1"/>
  <c r="I1880" i="6" s="1"/>
  <c r="G1882" i="6"/>
  <c r="H1882" i="6" s="1"/>
  <c r="I1882" i="6" s="1"/>
  <c r="G1884" i="6"/>
  <c r="H1884" i="6" s="1"/>
  <c r="I1884" i="6" s="1"/>
  <c r="G1886" i="6"/>
  <c r="H1886" i="6" s="1"/>
  <c r="I1886" i="6" s="1"/>
  <c r="G1888" i="6"/>
  <c r="H1888" i="6" s="1"/>
  <c r="I1888" i="6" s="1"/>
  <c r="G1890" i="6"/>
  <c r="H1890" i="6" s="1"/>
  <c r="I1890" i="6" s="1"/>
  <c r="G1892" i="6"/>
  <c r="H1892" i="6" s="1"/>
  <c r="I1892" i="6" s="1"/>
  <c r="G1894" i="6"/>
  <c r="H1894" i="6" s="1"/>
  <c r="I1894" i="6" s="1"/>
  <c r="G1896" i="6"/>
  <c r="H1896" i="6" s="1"/>
  <c r="I1896" i="6" s="1"/>
  <c r="G1898" i="6"/>
  <c r="H1898" i="6" s="1"/>
  <c r="I1898" i="6" s="1"/>
  <c r="G1900" i="6"/>
  <c r="H1900" i="6" s="1"/>
  <c r="I1900" i="6" s="1"/>
  <c r="G1902" i="6"/>
  <c r="H1902" i="6" s="1"/>
  <c r="I1902" i="6" s="1"/>
  <c r="G1904" i="6"/>
  <c r="H1904" i="6" s="1"/>
  <c r="I1904" i="6" s="1"/>
  <c r="G1908" i="6"/>
  <c r="H1908" i="6" s="1"/>
  <c r="I1908" i="6" s="1"/>
  <c r="G1912" i="6"/>
  <c r="H1912" i="6" s="1"/>
  <c r="I1912" i="6" s="1"/>
  <c r="G1916" i="6"/>
  <c r="H1916" i="6" s="1"/>
  <c r="I1916" i="6" s="1"/>
  <c r="G1928" i="6"/>
  <c r="H1928" i="6" s="1"/>
  <c r="I1928" i="6" s="1"/>
  <c r="K6" i="6"/>
  <c r="L6" i="6" s="1"/>
  <c r="K400" i="6"/>
  <c r="L400" i="6" s="1"/>
  <c r="K404" i="6"/>
  <c r="L404" i="6" s="1"/>
  <c r="K408" i="6"/>
  <c r="L408" i="6" s="1"/>
  <c r="K412" i="6"/>
  <c r="L412" i="6" s="1"/>
  <c r="K416" i="6"/>
  <c r="L416" i="6" s="1"/>
  <c r="K420" i="6"/>
  <c r="L420" i="6" s="1"/>
  <c r="K424" i="6"/>
  <c r="L424" i="6" s="1"/>
  <c r="K428" i="6"/>
  <c r="L428" i="6" s="1"/>
  <c r="K432" i="6"/>
  <c r="L432" i="6" s="1"/>
  <c r="K436" i="6"/>
  <c r="L436" i="6" s="1"/>
  <c r="K440" i="6"/>
  <c r="L440" i="6" s="1"/>
  <c r="K444" i="6"/>
  <c r="L444" i="6" s="1"/>
  <c r="K448" i="6"/>
  <c r="L448" i="6" s="1"/>
  <c r="K452" i="6"/>
  <c r="L452" i="6" s="1"/>
  <c r="K456" i="6"/>
  <c r="L456" i="6" s="1"/>
  <c r="K460" i="6"/>
  <c r="L460" i="6" s="1"/>
  <c r="K464" i="6"/>
  <c r="L464" i="6" s="1"/>
  <c r="K468" i="6"/>
  <c r="L468" i="6" s="1"/>
  <c r="K472" i="6"/>
  <c r="L472" i="6" s="1"/>
  <c r="K476" i="6"/>
  <c r="L476" i="6" s="1"/>
  <c r="K480" i="6"/>
  <c r="L480" i="6" s="1"/>
  <c r="K484" i="6"/>
  <c r="L484" i="6" s="1"/>
  <c r="K488" i="6"/>
  <c r="L488" i="6" s="1"/>
  <c r="K492" i="6"/>
  <c r="L492" i="6" s="1"/>
  <c r="K496" i="6"/>
  <c r="L496" i="6" s="1"/>
  <c r="K500" i="6"/>
  <c r="L500" i="6" s="1"/>
  <c r="K504" i="6"/>
  <c r="L504" i="6" s="1"/>
  <c r="K508" i="6"/>
  <c r="L508" i="6" s="1"/>
  <c r="K512" i="6"/>
  <c r="L512" i="6" s="1"/>
  <c r="K516" i="6"/>
  <c r="L516" i="6" s="1"/>
  <c r="K520" i="6"/>
  <c r="L520" i="6" s="1"/>
  <c r="K524" i="6"/>
  <c r="L524" i="6" s="1"/>
  <c r="K528" i="6"/>
  <c r="L528" i="6" s="1"/>
  <c r="K532" i="6"/>
  <c r="L532" i="6" s="1"/>
  <c r="K536" i="6"/>
  <c r="L536" i="6" s="1"/>
  <c r="K540" i="6"/>
  <c r="L540" i="6" s="1"/>
  <c r="K544" i="6"/>
  <c r="L544" i="6" s="1"/>
  <c r="K548" i="6"/>
  <c r="L548" i="6" s="1"/>
  <c r="K552" i="6"/>
  <c r="L552" i="6" s="1"/>
  <c r="K556" i="6"/>
  <c r="L556" i="6" s="1"/>
  <c r="K560" i="6"/>
  <c r="L560" i="6" s="1"/>
  <c r="K564" i="6"/>
  <c r="L564" i="6" s="1"/>
  <c r="K568" i="6"/>
  <c r="L568" i="6" s="1"/>
  <c r="K572" i="6"/>
  <c r="L572" i="6" s="1"/>
  <c r="K576" i="6"/>
  <c r="L576" i="6" s="1"/>
  <c r="K580" i="6"/>
  <c r="L580" i="6" s="1"/>
  <c r="K584" i="6"/>
  <c r="L584" i="6" s="1"/>
  <c r="G700" i="6"/>
  <c r="H700" i="6" s="1"/>
  <c r="I700" i="6" s="1"/>
  <c r="G732" i="6"/>
  <c r="H732" i="6" s="1"/>
  <c r="I732" i="6" s="1"/>
  <c r="G748" i="6"/>
  <c r="H748" i="6" s="1"/>
  <c r="I748" i="6" s="1"/>
  <c r="G764" i="6"/>
  <c r="H764" i="6" s="1"/>
  <c r="I764" i="6" s="1"/>
  <c r="G780" i="6"/>
  <c r="H780" i="6" s="1"/>
  <c r="I780" i="6" s="1"/>
  <c r="G796" i="6"/>
  <c r="H796" i="6" s="1"/>
  <c r="I796" i="6" s="1"/>
  <c r="G812" i="6"/>
  <c r="H812" i="6" s="1"/>
  <c r="I812" i="6" s="1"/>
  <c r="G828" i="6"/>
  <c r="H828" i="6" s="1"/>
  <c r="I828" i="6" s="1"/>
  <c r="G844" i="6"/>
  <c r="H844" i="6" s="1"/>
  <c r="I844" i="6" s="1"/>
  <c r="G860" i="6"/>
  <c r="H860" i="6" s="1"/>
  <c r="I860" i="6" s="1"/>
  <c r="G876" i="6"/>
  <c r="H876" i="6" s="1"/>
  <c r="I876" i="6" s="1"/>
  <c r="G892" i="6"/>
  <c r="H892" i="6" s="1"/>
  <c r="I892" i="6" s="1"/>
  <c r="G956" i="6"/>
  <c r="H956" i="6" s="1"/>
  <c r="I956" i="6" s="1"/>
  <c r="G1115" i="6"/>
  <c r="H1115" i="6" s="1"/>
  <c r="I1115" i="6" s="1"/>
  <c r="G1179" i="6"/>
  <c r="H1179" i="6" s="1"/>
  <c r="I1179" i="6" s="1"/>
  <c r="G1243" i="6"/>
  <c r="H1243" i="6" s="1"/>
  <c r="I1243" i="6" s="1"/>
  <c r="G1249" i="6"/>
  <c r="H1249" i="6" s="1"/>
  <c r="I1249" i="6" s="1"/>
  <c r="G404" i="6"/>
  <c r="H404" i="6" s="1"/>
  <c r="I404" i="6" s="1"/>
  <c r="G412" i="6"/>
  <c r="H412" i="6" s="1"/>
  <c r="I412" i="6" s="1"/>
  <c r="G424" i="6"/>
  <c r="H424" i="6" s="1"/>
  <c r="I424" i="6" s="1"/>
  <c r="G432" i="6"/>
  <c r="H432" i="6" s="1"/>
  <c r="I432" i="6" s="1"/>
  <c r="G440" i="6"/>
  <c r="H440" i="6" s="1"/>
  <c r="I440" i="6" s="1"/>
  <c r="G448" i="6"/>
  <c r="H448" i="6" s="1"/>
  <c r="I448" i="6" s="1"/>
  <c r="G452" i="6"/>
  <c r="H452" i="6" s="1"/>
  <c r="I452" i="6" s="1"/>
  <c r="G460" i="6"/>
  <c r="H460" i="6" s="1"/>
  <c r="I460" i="6" s="1"/>
  <c r="G468" i="6"/>
  <c r="H468" i="6" s="1"/>
  <c r="I468" i="6" s="1"/>
  <c r="G476" i="6"/>
  <c r="H476" i="6" s="1"/>
  <c r="I476" i="6" s="1"/>
  <c r="G484" i="6"/>
  <c r="H484" i="6" s="1"/>
  <c r="I484" i="6" s="1"/>
  <c r="G492" i="6"/>
  <c r="H492" i="6" s="1"/>
  <c r="I492" i="6" s="1"/>
  <c r="G500" i="6"/>
  <c r="H500" i="6" s="1"/>
  <c r="I500" i="6" s="1"/>
  <c r="G508" i="6"/>
  <c r="H508" i="6" s="1"/>
  <c r="I508" i="6" s="1"/>
  <c r="G520" i="6"/>
  <c r="H520" i="6" s="1"/>
  <c r="I520" i="6" s="1"/>
  <c r="G528" i="6"/>
  <c r="H528" i="6" s="1"/>
  <c r="I528" i="6" s="1"/>
  <c r="G532" i="6"/>
  <c r="H532" i="6" s="1"/>
  <c r="I532" i="6" s="1"/>
  <c r="G536" i="6"/>
  <c r="H536" i="6" s="1"/>
  <c r="I536" i="6" s="1"/>
  <c r="G544" i="6"/>
  <c r="H544" i="6" s="1"/>
  <c r="I544" i="6" s="1"/>
  <c r="G556" i="6"/>
  <c r="H556" i="6" s="1"/>
  <c r="I556" i="6" s="1"/>
  <c r="G564" i="6"/>
  <c r="H564" i="6" s="1"/>
  <c r="I564" i="6" s="1"/>
  <c r="G584" i="6"/>
  <c r="H584" i="6" s="1"/>
  <c r="I584" i="6" s="1"/>
  <c r="G698" i="6"/>
  <c r="H698" i="6" s="1"/>
  <c r="I698" i="6" s="1"/>
  <c r="G703" i="6"/>
  <c r="H703" i="6" s="1"/>
  <c r="I703" i="6" s="1"/>
  <c r="G707" i="6"/>
  <c r="H707" i="6" s="1"/>
  <c r="I707" i="6" s="1"/>
  <c r="G711" i="6"/>
  <c r="H711" i="6" s="1"/>
  <c r="I711" i="6" s="1"/>
  <c r="G715" i="6"/>
  <c r="H715" i="6" s="1"/>
  <c r="I715" i="6" s="1"/>
  <c r="G719" i="6"/>
  <c r="H719" i="6" s="1"/>
  <c r="I719" i="6" s="1"/>
  <c r="G721" i="6"/>
  <c r="H721" i="6" s="1"/>
  <c r="I721" i="6" s="1"/>
  <c r="G776" i="6"/>
  <c r="H776" i="6" s="1"/>
  <c r="I776" i="6" s="1"/>
  <c r="G808" i="6"/>
  <c r="H808" i="6" s="1"/>
  <c r="I808" i="6" s="1"/>
  <c r="G824" i="6"/>
  <c r="H824" i="6" s="1"/>
  <c r="I824" i="6" s="1"/>
  <c r="G840" i="6"/>
  <c r="H840" i="6" s="1"/>
  <c r="I840" i="6" s="1"/>
  <c r="G888" i="6"/>
  <c r="H888" i="6" s="1"/>
  <c r="I888" i="6" s="1"/>
  <c r="G972" i="6"/>
  <c r="H972" i="6" s="1"/>
  <c r="I972" i="6" s="1"/>
  <c r="G1313" i="6"/>
  <c r="H1313" i="6" s="1"/>
  <c r="I1313" i="6" s="1"/>
  <c r="G1924" i="6"/>
  <c r="H1924" i="6" s="1"/>
  <c r="I1924" i="6" s="1"/>
  <c r="K399" i="6"/>
  <c r="L399" i="6" s="1"/>
  <c r="G402" i="6"/>
  <c r="H402" i="6" s="1"/>
  <c r="I402" i="6" s="1"/>
  <c r="K403" i="6"/>
  <c r="L403" i="6" s="1"/>
  <c r="G406" i="6"/>
  <c r="H406" i="6" s="1"/>
  <c r="I406" i="6" s="1"/>
  <c r="K407" i="6"/>
  <c r="L407" i="6" s="1"/>
  <c r="G410" i="6"/>
  <c r="H410" i="6" s="1"/>
  <c r="I410" i="6" s="1"/>
  <c r="K411" i="6"/>
  <c r="L411" i="6" s="1"/>
  <c r="G414" i="6"/>
  <c r="H414" i="6" s="1"/>
  <c r="I414" i="6" s="1"/>
  <c r="K415" i="6"/>
  <c r="L415" i="6" s="1"/>
  <c r="G418" i="6"/>
  <c r="H418" i="6" s="1"/>
  <c r="I418" i="6" s="1"/>
  <c r="K419" i="6"/>
  <c r="L419" i="6" s="1"/>
  <c r="G422" i="6"/>
  <c r="H422" i="6" s="1"/>
  <c r="I422" i="6" s="1"/>
  <c r="K423" i="6"/>
  <c r="L423" i="6" s="1"/>
  <c r="G426" i="6"/>
  <c r="H426" i="6" s="1"/>
  <c r="I426" i="6" s="1"/>
  <c r="K427" i="6"/>
  <c r="L427" i="6" s="1"/>
  <c r="G430" i="6"/>
  <c r="H430" i="6" s="1"/>
  <c r="I430" i="6" s="1"/>
  <c r="K431" i="6"/>
  <c r="L431" i="6" s="1"/>
  <c r="G434" i="6"/>
  <c r="H434" i="6" s="1"/>
  <c r="I434" i="6" s="1"/>
  <c r="K435" i="6"/>
  <c r="L435" i="6" s="1"/>
  <c r="G438" i="6"/>
  <c r="H438" i="6" s="1"/>
  <c r="I438" i="6" s="1"/>
  <c r="K439" i="6"/>
  <c r="L439" i="6" s="1"/>
  <c r="G442" i="6"/>
  <c r="H442" i="6" s="1"/>
  <c r="I442" i="6" s="1"/>
  <c r="K443" i="6"/>
  <c r="L443" i="6" s="1"/>
  <c r="G446" i="6"/>
  <c r="H446" i="6" s="1"/>
  <c r="I446" i="6" s="1"/>
  <c r="K447" i="6"/>
  <c r="L447" i="6" s="1"/>
  <c r="G450" i="6"/>
  <c r="H450" i="6" s="1"/>
  <c r="I450" i="6" s="1"/>
  <c r="K451" i="6"/>
  <c r="L451" i="6" s="1"/>
  <c r="G454" i="6"/>
  <c r="H454" i="6" s="1"/>
  <c r="I454" i="6" s="1"/>
  <c r="K455" i="6"/>
  <c r="L455" i="6" s="1"/>
  <c r="G458" i="6"/>
  <c r="H458" i="6" s="1"/>
  <c r="I458" i="6" s="1"/>
  <c r="K459" i="6"/>
  <c r="L459" i="6" s="1"/>
  <c r="G462" i="6"/>
  <c r="H462" i="6" s="1"/>
  <c r="I462" i="6" s="1"/>
  <c r="K463" i="6"/>
  <c r="L463" i="6" s="1"/>
  <c r="G466" i="6"/>
  <c r="H466" i="6" s="1"/>
  <c r="I466" i="6" s="1"/>
  <c r="K467" i="6"/>
  <c r="L467" i="6" s="1"/>
  <c r="G470" i="6"/>
  <c r="H470" i="6" s="1"/>
  <c r="I470" i="6" s="1"/>
  <c r="K471" i="6"/>
  <c r="L471" i="6" s="1"/>
  <c r="G474" i="6"/>
  <c r="H474" i="6" s="1"/>
  <c r="I474" i="6" s="1"/>
  <c r="K475" i="6"/>
  <c r="L475" i="6" s="1"/>
  <c r="G478" i="6"/>
  <c r="H478" i="6" s="1"/>
  <c r="I478" i="6" s="1"/>
  <c r="K479" i="6"/>
  <c r="L479" i="6" s="1"/>
  <c r="G482" i="6"/>
  <c r="H482" i="6" s="1"/>
  <c r="I482" i="6" s="1"/>
  <c r="K483" i="6"/>
  <c r="L483" i="6" s="1"/>
  <c r="G486" i="6"/>
  <c r="H486" i="6" s="1"/>
  <c r="I486" i="6" s="1"/>
  <c r="K487" i="6"/>
  <c r="L487" i="6" s="1"/>
  <c r="G490" i="6"/>
  <c r="H490" i="6" s="1"/>
  <c r="I490" i="6" s="1"/>
  <c r="K491" i="6"/>
  <c r="L491" i="6" s="1"/>
  <c r="G494" i="6"/>
  <c r="H494" i="6" s="1"/>
  <c r="I494" i="6" s="1"/>
  <c r="K495" i="6"/>
  <c r="L495" i="6" s="1"/>
  <c r="G498" i="6"/>
  <c r="H498" i="6" s="1"/>
  <c r="I498" i="6" s="1"/>
  <c r="K499" i="6"/>
  <c r="L499" i="6" s="1"/>
  <c r="G502" i="6"/>
  <c r="H502" i="6" s="1"/>
  <c r="I502" i="6" s="1"/>
  <c r="K503" i="6"/>
  <c r="L503" i="6" s="1"/>
  <c r="G506" i="6"/>
  <c r="H506" i="6" s="1"/>
  <c r="I506" i="6" s="1"/>
  <c r="K507" i="6"/>
  <c r="L507" i="6" s="1"/>
  <c r="G510" i="6"/>
  <c r="H510" i="6" s="1"/>
  <c r="I510" i="6" s="1"/>
  <c r="K511" i="6"/>
  <c r="L511" i="6" s="1"/>
  <c r="G514" i="6"/>
  <c r="H514" i="6" s="1"/>
  <c r="I514" i="6" s="1"/>
  <c r="K515" i="6"/>
  <c r="L515" i="6" s="1"/>
  <c r="G518" i="6"/>
  <c r="H518" i="6" s="1"/>
  <c r="I518" i="6" s="1"/>
  <c r="K519" i="6"/>
  <c r="L519" i="6" s="1"/>
  <c r="G522" i="6"/>
  <c r="H522" i="6" s="1"/>
  <c r="I522" i="6" s="1"/>
  <c r="K523" i="6"/>
  <c r="L523" i="6" s="1"/>
  <c r="G526" i="6"/>
  <c r="H526" i="6" s="1"/>
  <c r="I526" i="6" s="1"/>
  <c r="K527" i="6"/>
  <c r="L527" i="6" s="1"/>
  <c r="G530" i="6"/>
  <c r="H530" i="6" s="1"/>
  <c r="I530" i="6" s="1"/>
  <c r="K531" i="6"/>
  <c r="L531" i="6" s="1"/>
  <c r="G534" i="6"/>
  <c r="H534" i="6" s="1"/>
  <c r="I534" i="6" s="1"/>
  <c r="K535" i="6"/>
  <c r="L535" i="6" s="1"/>
  <c r="G538" i="6"/>
  <c r="H538" i="6" s="1"/>
  <c r="I538" i="6" s="1"/>
  <c r="K539" i="6"/>
  <c r="L539" i="6" s="1"/>
  <c r="G542" i="6"/>
  <c r="H542" i="6" s="1"/>
  <c r="I542" i="6" s="1"/>
  <c r="K543" i="6"/>
  <c r="L543" i="6" s="1"/>
  <c r="G546" i="6"/>
  <c r="H546" i="6" s="1"/>
  <c r="I546" i="6" s="1"/>
  <c r="K547" i="6"/>
  <c r="L547" i="6" s="1"/>
  <c r="G550" i="6"/>
  <c r="H550" i="6" s="1"/>
  <c r="I550" i="6" s="1"/>
  <c r="K551" i="6"/>
  <c r="L551" i="6" s="1"/>
  <c r="G554" i="6"/>
  <c r="H554" i="6" s="1"/>
  <c r="I554" i="6" s="1"/>
  <c r="K555" i="6"/>
  <c r="L555" i="6" s="1"/>
  <c r="G558" i="6"/>
  <c r="H558" i="6" s="1"/>
  <c r="I558" i="6" s="1"/>
  <c r="K559" i="6"/>
  <c r="L559" i="6" s="1"/>
  <c r="G562" i="6"/>
  <c r="H562" i="6" s="1"/>
  <c r="I562" i="6" s="1"/>
  <c r="K563" i="6"/>
  <c r="L563" i="6" s="1"/>
  <c r="G566" i="6"/>
  <c r="H566" i="6" s="1"/>
  <c r="I566" i="6" s="1"/>
  <c r="K567" i="6"/>
  <c r="L567" i="6" s="1"/>
  <c r="G570" i="6"/>
  <c r="H570" i="6" s="1"/>
  <c r="I570" i="6" s="1"/>
  <c r="K571" i="6"/>
  <c r="L571" i="6" s="1"/>
  <c r="G574" i="6"/>
  <c r="H574" i="6" s="1"/>
  <c r="I574" i="6" s="1"/>
  <c r="K575" i="6"/>
  <c r="L575" i="6" s="1"/>
  <c r="G578" i="6"/>
  <c r="H578" i="6" s="1"/>
  <c r="I578" i="6" s="1"/>
  <c r="K579" i="6"/>
  <c r="L579" i="6" s="1"/>
  <c r="G582" i="6"/>
  <c r="H582" i="6" s="1"/>
  <c r="I582" i="6" s="1"/>
  <c r="G586" i="6"/>
  <c r="H586" i="6" s="1"/>
  <c r="I586" i="6" s="1"/>
  <c r="G587" i="6"/>
  <c r="H587" i="6" s="1"/>
  <c r="I587" i="6" s="1"/>
  <c r="G588" i="6"/>
  <c r="H588" i="6" s="1"/>
  <c r="I588" i="6" s="1"/>
  <c r="G589" i="6"/>
  <c r="H589" i="6" s="1"/>
  <c r="I589" i="6" s="1"/>
  <c r="G590" i="6"/>
  <c r="H590" i="6" s="1"/>
  <c r="I590" i="6" s="1"/>
  <c r="G591" i="6"/>
  <c r="H591" i="6" s="1"/>
  <c r="I591" i="6" s="1"/>
  <c r="G592" i="6"/>
  <c r="H592" i="6" s="1"/>
  <c r="I592" i="6" s="1"/>
  <c r="G593" i="6"/>
  <c r="H593" i="6" s="1"/>
  <c r="I593" i="6" s="1"/>
  <c r="G594" i="6"/>
  <c r="H594" i="6" s="1"/>
  <c r="I594" i="6" s="1"/>
  <c r="G595" i="6"/>
  <c r="H595" i="6" s="1"/>
  <c r="I595" i="6" s="1"/>
  <c r="G596" i="6"/>
  <c r="H596" i="6" s="1"/>
  <c r="I596" i="6" s="1"/>
  <c r="G597" i="6"/>
  <c r="H597" i="6" s="1"/>
  <c r="I597" i="6" s="1"/>
  <c r="G598" i="6"/>
  <c r="H598" i="6" s="1"/>
  <c r="I598" i="6" s="1"/>
  <c r="G599" i="6"/>
  <c r="H599" i="6" s="1"/>
  <c r="I599" i="6" s="1"/>
  <c r="G600" i="6"/>
  <c r="H600" i="6" s="1"/>
  <c r="I600" i="6" s="1"/>
  <c r="G601" i="6"/>
  <c r="H601" i="6" s="1"/>
  <c r="I601" i="6" s="1"/>
  <c r="G602" i="6"/>
  <c r="H602" i="6" s="1"/>
  <c r="I602" i="6" s="1"/>
  <c r="G603" i="6"/>
  <c r="H603" i="6" s="1"/>
  <c r="I603" i="6" s="1"/>
  <c r="G604" i="6"/>
  <c r="H604" i="6" s="1"/>
  <c r="I604" i="6" s="1"/>
  <c r="G605" i="6"/>
  <c r="H605" i="6" s="1"/>
  <c r="I605" i="6" s="1"/>
  <c r="G606" i="6"/>
  <c r="H606" i="6" s="1"/>
  <c r="I606" i="6" s="1"/>
  <c r="G607" i="6"/>
  <c r="H607" i="6" s="1"/>
  <c r="I607" i="6" s="1"/>
  <c r="G608" i="6"/>
  <c r="H608" i="6" s="1"/>
  <c r="I608" i="6" s="1"/>
  <c r="G609" i="6"/>
  <c r="H609" i="6" s="1"/>
  <c r="I609" i="6" s="1"/>
  <c r="G610" i="6"/>
  <c r="H610" i="6" s="1"/>
  <c r="I610" i="6" s="1"/>
  <c r="G611" i="6"/>
  <c r="H611" i="6" s="1"/>
  <c r="I611" i="6" s="1"/>
  <c r="G612" i="6"/>
  <c r="H612" i="6" s="1"/>
  <c r="I612" i="6" s="1"/>
  <c r="G613" i="6"/>
  <c r="H613" i="6" s="1"/>
  <c r="I613" i="6" s="1"/>
  <c r="G614" i="6"/>
  <c r="H614" i="6" s="1"/>
  <c r="I614" i="6" s="1"/>
  <c r="G615" i="6"/>
  <c r="H615" i="6" s="1"/>
  <c r="I615" i="6" s="1"/>
  <c r="G616" i="6"/>
  <c r="H616" i="6" s="1"/>
  <c r="I616" i="6" s="1"/>
  <c r="G617" i="6"/>
  <c r="H617" i="6" s="1"/>
  <c r="I617" i="6" s="1"/>
  <c r="G618" i="6"/>
  <c r="H618" i="6" s="1"/>
  <c r="I618" i="6" s="1"/>
  <c r="G619" i="6"/>
  <c r="H619" i="6" s="1"/>
  <c r="I619" i="6" s="1"/>
  <c r="G620" i="6"/>
  <c r="H620" i="6" s="1"/>
  <c r="I620" i="6" s="1"/>
  <c r="G621" i="6"/>
  <c r="H621" i="6" s="1"/>
  <c r="I621" i="6" s="1"/>
  <c r="G622" i="6"/>
  <c r="H622" i="6" s="1"/>
  <c r="I622" i="6" s="1"/>
  <c r="G623" i="6"/>
  <c r="H623" i="6" s="1"/>
  <c r="I623" i="6" s="1"/>
  <c r="G624" i="6"/>
  <c r="H624" i="6" s="1"/>
  <c r="I624" i="6" s="1"/>
  <c r="G625" i="6"/>
  <c r="H625" i="6" s="1"/>
  <c r="I625" i="6" s="1"/>
  <c r="G626" i="6"/>
  <c r="H626" i="6" s="1"/>
  <c r="I626" i="6" s="1"/>
  <c r="G627" i="6"/>
  <c r="H627" i="6" s="1"/>
  <c r="I627" i="6" s="1"/>
  <c r="G628" i="6"/>
  <c r="H628" i="6" s="1"/>
  <c r="I628" i="6" s="1"/>
  <c r="G629" i="6"/>
  <c r="H629" i="6" s="1"/>
  <c r="I629" i="6" s="1"/>
  <c r="G630" i="6"/>
  <c r="H630" i="6" s="1"/>
  <c r="I630" i="6" s="1"/>
  <c r="G631" i="6"/>
  <c r="H631" i="6" s="1"/>
  <c r="I631" i="6" s="1"/>
  <c r="G632" i="6"/>
  <c r="H632" i="6" s="1"/>
  <c r="I632" i="6" s="1"/>
  <c r="G633" i="6"/>
  <c r="H633" i="6" s="1"/>
  <c r="I633" i="6" s="1"/>
  <c r="G634" i="6"/>
  <c r="H634" i="6" s="1"/>
  <c r="I634" i="6" s="1"/>
  <c r="G635" i="6"/>
  <c r="H635" i="6" s="1"/>
  <c r="I635" i="6" s="1"/>
  <c r="G636" i="6"/>
  <c r="H636" i="6" s="1"/>
  <c r="I636" i="6" s="1"/>
  <c r="G637" i="6"/>
  <c r="H637" i="6" s="1"/>
  <c r="I637" i="6" s="1"/>
  <c r="G638" i="6"/>
  <c r="H638" i="6" s="1"/>
  <c r="I638" i="6" s="1"/>
  <c r="G639" i="6"/>
  <c r="H639" i="6" s="1"/>
  <c r="I639" i="6" s="1"/>
  <c r="G640" i="6"/>
  <c r="H640" i="6" s="1"/>
  <c r="I640" i="6" s="1"/>
  <c r="G641" i="6"/>
  <c r="H641" i="6" s="1"/>
  <c r="I641" i="6" s="1"/>
  <c r="G642" i="6"/>
  <c r="H642" i="6" s="1"/>
  <c r="I642" i="6" s="1"/>
  <c r="G643" i="6"/>
  <c r="H643" i="6" s="1"/>
  <c r="I643" i="6" s="1"/>
  <c r="G644" i="6"/>
  <c r="H644" i="6" s="1"/>
  <c r="I644" i="6" s="1"/>
  <c r="G645" i="6"/>
  <c r="H645" i="6" s="1"/>
  <c r="I645" i="6" s="1"/>
  <c r="G646" i="6"/>
  <c r="H646" i="6" s="1"/>
  <c r="I646" i="6" s="1"/>
  <c r="G647" i="6"/>
  <c r="H647" i="6" s="1"/>
  <c r="I647" i="6" s="1"/>
  <c r="G648" i="6"/>
  <c r="H648" i="6" s="1"/>
  <c r="I648" i="6" s="1"/>
  <c r="G649" i="6"/>
  <c r="H649" i="6" s="1"/>
  <c r="I649" i="6" s="1"/>
  <c r="G650" i="6"/>
  <c r="H650" i="6" s="1"/>
  <c r="I650" i="6" s="1"/>
  <c r="G651" i="6"/>
  <c r="H651" i="6" s="1"/>
  <c r="I651" i="6" s="1"/>
  <c r="G652" i="6"/>
  <c r="H652" i="6" s="1"/>
  <c r="I652" i="6" s="1"/>
  <c r="G653" i="6"/>
  <c r="H653" i="6" s="1"/>
  <c r="I653" i="6" s="1"/>
  <c r="G654" i="6"/>
  <c r="H654" i="6" s="1"/>
  <c r="I654" i="6" s="1"/>
  <c r="G655" i="6"/>
  <c r="H655" i="6" s="1"/>
  <c r="I655" i="6" s="1"/>
  <c r="G656" i="6"/>
  <c r="H656" i="6" s="1"/>
  <c r="I656" i="6" s="1"/>
  <c r="G657" i="6"/>
  <c r="H657" i="6" s="1"/>
  <c r="I657" i="6" s="1"/>
  <c r="G658" i="6"/>
  <c r="H658" i="6" s="1"/>
  <c r="I658" i="6" s="1"/>
  <c r="G659" i="6"/>
  <c r="H659" i="6" s="1"/>
  <c r="I659" i="6" s="1"/>
  <c r="G660" i="6"/>
  <c r="H660" i="6" s="1"/>
  <c r="I660" i="6" s="1"/>
  <c r="G661" i="6"/>
  <c r="H661" i="6" s="1"/>
  <c r="I661" i="6" s="1"/>
  <c r="G662" i="6"/>
  <c r="H662" i="6" s="1"/>
  <c r="I662" i="6" s="1"/>
  <c r="G663" i="6"/>
  <c r="H663" i="6" s="1"/>
  <c r="I663" i="6" s="1"/>
  <c r="G664" i="6"/>
  <c r="H664" i="6" s="1"/>
  <c r="I664" i="6" s="1"/>
  <c r="G665" i="6"/>
  <c r="H665" i="6" s="1"/>
  <c r="I665" i="6" s="1"/>
  <c r="G666" i="6"/>
  <c r="H666" i="6" s="1"/>
  <c r="I666" i="6" s="1"/>
  <c r="G667" i="6"/>
  <c r="H667" i="6" s="1"/>
  <c r="I667" i="6" s="1"/>
  <c r="G668" i="6"/>
  <c r="H668" i="6" s="1"/>
  <c r="I668" i="6" s="1"/>
  <c r="G669" i="6"/>
  <c r="H669" i="6" s="1"/>
  <c r="I669" i="6" s="1"/>
  <c r="G670" i="6"/>
  <c r="H670" i="6" s="1"/>
  <c r="I670" i="6" s="1"/>
  <c r="G671" i="6"/>
  <c r="H671" i="6" s="1"/>
  <c r="I671" i="6" s="1"/>
  <c r="G672" i="6"/>
  <c r="H672" i="6" s="1"/>
  <c r="I672" i="6" s="1"/>
  <c r="G673" i="6"/>
  <c r="H673" i="6" s="1"/>
  <c r="I673" i="6" s="1"/>
  <c r="G674" i="6"/>
  <c r="H674" i="6" s="1"/>
  <c r="I674" i="6" s="1"/>
  <c r="G675" i="6"/>
  <c r="H675" i="6" s="1"/>
  <c r="I675" i="6" s="1"/>
  <c r="G676" i="6"/>
  <c r="H676" i="6" s="1"/>
  <c r="I676" i="6" s="1"/>
  <c r="G677" i="6"/>
  <c r="H677" i="6" s="1"/>
  <c r="I677" i="6" s="1"/>
  <c r="G678" i="6"/>
  <c r="H678" i="6" s="1"/>
  <c r="I678" i="6" s="1"/>
  <c r="G679" i="6"/>
  <c r="H679" i="6" s="1"/>
  <c r="I679" i="6" s="1"/>
  <c r="G680" i="6"/>
  <c r="H680" i="6" s="1"/>
  <c r="I680" i="6" s="1"/>
  <c r="G681" i="6"/>
  <c r="H681" i="6" s="1"/>
  <c r="I681" i="6" s="1"/>
  <c r="G682" i="6"/>
  <c r="H682" i="6" s="1"/>
  <c r="I682" i="6" s="1"/>
  <c r="G683" i="6"/>
  <c r="H683" i="6" s="1"/>
  <c r="I683" i="6" s="1"/>
  <c r="G684" i="6"/>
  <c r="H684" i="6" s="1"/>
  <c r="I684" i="6" s="1"/>
  <c r="G685" i="6"/>
  <c r="H685" i="6" s="1"/>
  <c r="I685" i="6" s="1"/>
  <c r="G686" i="6"/>
  <c r="H686" i="6" s="1"/>
  <c r="I686" i="6" s="1"/>
  <c r="G687" i="6"/>
  <c r="H687" i="6" s="1"/>
  <c r="I687" i="6" s="1"/>
  <c r="G688" i="6"/>
  <c r="H688" i="6" s="1"/>
  <c r="I688" i="6" s="1"/>
  <c r="G689" i="6"/>
  <c r="H689" i="6" s="1"/>
  <c r="I689" i="6" s="1"/>
  <c r="G690" i="6"/>
  <c r="H690" i="6" s="1"/>
  <c r="I690" i="6" s="1"/>
  <c r="G691" i="6"/>
  <c r="H691" i="6" s="1"/>
  <c r="I691" i="6" s="1"/>
  <c r="G692" i="6"/>
  <c r="H692" i="6" s="1"/>
  <c r="I692" i="6" s="1"/>
  <c r="G693" i="6"/>
  <c r="H693" i="6" s="1"/>
  <c r="I693" i="6" s="1"/>
  <c r="G694" i="6"/>
  <c r="H694" i="6" s="1"/>
  <c r="I694" i="6" s="1"/>
  <c r="G695" i="6"/>
  <c r="H695" i="6" s="1"/>
  <c r="I695" i="6" s="1"/>
  <c r="G696" i="6"/>
  <c r="H696" i="6" s="1"/>
  <c r="I696" i="6" s="1"/>
  <c r="G697" i="6"/>
  <c r="H697" i="6" s="1"/>
  <c r="I697" i="6" s="1"/>
  <c r="G702" i="6"/>
  <c r="H702" i="6" s="1"/>
  <c r="I702" i="6" s="1"/>
  <c r="G704" i="6"/>
  <c r="H704" i="6" s="1"/>
  <c r="I704" i="6" s="1"/>
  <c r="G706" i="6"/>
  <c r="H706" i="6" s="1"/>
  <c r="I706" i="6" s="1"/>
  <c r="G710" i="6"/>
  <c r="H710" i="6" s="1"/>
  <c r="I710" i="6" s="1"/>
  <c r="G712" i="6"/>
  <c r="H712" i="6" s="1"/>
  <c r="I712" i="6" s="1"/>
  <c r="G714" i="6"/>
  <c r="H714" i="6" s="1"/>
  <c r="I714" i="6" s="1"/>
  <c r="G716" i="6"/>
  <c r="H716" i="6" s="1"/>
  <c r="I716" i="6" s="1"/>
  <c r="G718" i="6"/>
  <c r="H718" i="6" s="1"/>
  <c r="I718" i="6" s="1"/>
  <c r="G720" i="6"/>
  <c r="H720" i="6" s="1"/>
  <c r="I720" i="6" s="1"/>
  <c r="G736" i="6"/>
  <c r="H736" i="6" s="1"/>
  <c r="I736" i="6" s="1"/>
  <c r="G752" i="6"/>
  <c r="H752" i="6" s="1"/>
  <c r="I752" i="6" s="1"/>
  <c r="G768" i="6"/>
  <c r="H768" i="6" s="1"/>
  <c r="I768" i="6" s="1"/>
  <c r="G784" i="6"/>
  <c r="H784" i="6" s="1"/>
  <c r="I784" i="6" s="1"/>
  <c r="G800" i="6"/>
  <c r="H800" i="6" s="1"/>
  <c r="I800" i="6" s="1"/>
  <c r="G816" i="6"/>
  <c r="H816" i="6" s="1"/>
  <c r="I816" i="6" s="1"/>
  <c r="G832" i="6"/>
  <c r="H832" i="6" s="1"/>
  <c r="I832" i="6" s="1"/>
  <c r="G848" i="6"/>
  <c r="H848" i="6" s="1"/>
  <c r="I848" i="6" s="1"/>
  <c r="G864" i="6"/>
  <c r="H864" i="6" s="1"/>
  <c r="I864" i="6" s="1"/>
  <c r="G880" i="6"/>
  <c r="H880" i="6" s="1"/>
  <c r="I880" i="6" s="1"/>
  <c r="G896" i="6"/>
  <c r="H896" i="6" s="1"/>
  <c r="I896" i="6" s="1"/>
  <c r="G1131" i="6"/>
  <c r="H1131" i="6" s="1"/>
  <c r="I1131" i="6" s="1"/>
  <c r="G1195" i="6"/>
  <c r="H1195" i="6" s="1"/>
  <c r="I1195" i="6" s="1"/>
  <c r="G1217" i="6"/>
  <c r="H1217" i="6" s="1"/>
  <c r="I1217" i="6" s="1"/>
  <c r="G1221" i="6"/>
  <c r="H1221" i="6" s="1"/>
  <c r="I1221" i="6" s="1"/>
  <c r="G1225" i="6"/>
  <c r="H1225" i="6" s="1"/>
  <c r="I1225" i="6" s="1"/>
  <c r="G1229" i="6"/>
  <c r="H1229" i="6" s="1"/>
  <c r="I1229" i="6" s="1"/>
  <c r="G1233" i="6"/>
  <c r="H1233" i="6" s="1"/>
  <c r="I1233" i="6" s="1"/>
  <c r="G1237" i="6"/>
  <c r="H1237" i="6" s="1"/>
  <c r="I1237" i="6" s="1"/>
  <c r="G572" i="6"/>
  <c r="H572" i="6" s="1"/>
  <c r="I572" i="6" s="1"/>
  <c r="G1920" i="6"/>
  <c r="H1920" i="6" s="1"/>
  <c r="I1920" i="6" s="1"/>
  <c r="K1931" i="6"/>
  <c r="K1930" i="6"/>
  <c r="L1930" i="6" s="1"/>
  <c r="K1929" i="6"/>
  <c r="L1929" i="6" s="1"/>
  <c r="K1928" i="6"/>
  <c r="L1928" i="6" s="1"/>
  <c r="K1927" i="6"/>
  <c r="K1926" i="6"/>
  <c r="L1926" i="6" s="1"/>
  <c r="K1925" i="6"/>
  <c r="L1925" i="6" s="1"/>
  <c r="K1924" i="6"/>
  <c r="L1924" i="6" s="1"/>
  <c r="K1923" i="6"/>
  <c r="K1922" i="6"/>
  <c r="L1922" i="6" s="1"/>
  <c r="K1921" i="6"/>
  <c r="L1921" i="6" s="1"/>
  <c r="K1920" i="6"/>
  <c r="L1920" i="6" s="1"/>
  <c r="K1919" i="6"/>
  <c r="K1918" i="6"/>
  <c r="L1918" i="6" s="1"/>
  <c r="K1917" i="6"/>
  <c r="L1917" i="6" s="1"/>
  <c r="K1916" i="6"/>
  <c r="L1916" i="6" s="1"/>
  <c r="K1915" i="6"/>
  <c r="K1914" i="6"/>
  <c r="L1914" i="6" s="1"/>
  <c r="K1913" i="6"/>
  <c r="L1913" i="6" s="1"/>
  <c r="K1912" i="6"/>
  <c r="L1912" i="6" s="1"/>
  <c r="K1911" i="6"/>
  <c r="K1910" i="6"/>
  <c r="L1910" i="6" s="1"/>
  <c r="K1909" i="6"/>
  <c r="L1909" i="6" s="1"/>
  <c r="K1908" i="6"/>
  <c r="L1908" i="6" s="1"/>
  <c r="K1907" i="6"/>
  <c r="K1906" i="6"/>
  <c r="L1906" i="6" s="1"/>
  <c r="K1905" i="6"/>
  <c r="L1905" i="6" s="1"/>
  <c r="K1904" i="6"/>
  <c r="L1904" i="6" s="1"/>
  <c r="K1903" i="6"/>
  <c r="K1902" i="6"/>
  <c r="L1902" i="6" s="1"/>
  <c r="K1901" i="6"/>
  <c r="L1901" i="6" s="1"/>
  <c r="K1900" i="6"/>
  <c r="L1900" i="6" s="1"/>
  <c r="K1899" i="6"/>
  <c r="K1898" i="6"/>
  <c r="L1898" i="6" s="1"/>
  <c r="K1897" i="6"/>
  <c r="L1897" i="6" s="1"/>
  <c r="K1896" i="6"/>
  <c r="L1896" i="6" s="1"/>
  <c r="K1895" i="6"/>
  <c r="K1894" i="6"/>
  <c r="L1894" i="6" s="1"/>
  <c r="K1893" i="6"/>
  <c r="L1893" i="6" s="1"/>
  <c r="K1892" i="6"/>
  <c r="L1892" i="6" s="1"/>
  <c r="K1891" i="6"/>
  <c r="K1890" i="6"/>
  <c r="L1890" i="6" s="1"/>
  <c r="K1889" i="6"/>
  <c r="L1889" i="6" s="1"/>
  <c r="K1888" i="6"/>
  <c r="L1888" i="6" s="1"/>
  <c r="K1887" i="6"/>
  <c r="K1886" i="6"/>
  <c r="L1886" i="6" s="1"/>
  <c r="K1885" i="6"/>
  <c r="L1885" i="6" s="1"/>
  <c r="K1884" i="6"/>
  <c r="L1884" i="6" s="1"/>
  <c r="K1883" i="6"/>
  <c r="K1882" i="6"/>
  <c r="L1882" i="6" s="1"/>
  <c r="K1881" i="6"/>
  <c r="L1881" i="6" s="1"/>
  <c r="K1880" i="6"/>
  <c r="L1880" i="6" s="1"/>
  <c r="K1879" i="6"/>
  <c r="K1878" i="6"/>
  <c r="L1878" i="6" s="1"/>
  <c r="K1877" i="6"/>
  <c r="L1877" i="6" s="1"/>
  <c r="K1876" i="6"/>
  <c r="L1876" i="6" s="1"/>
  <c r="K1875" i="6"/>
  <c r="K1874" i="6"/>
  <c r="L1874" i="6" s="1"/>
  <c r="K1873" i="6"/>
  <c r="L1873" i="6" s="1"/>
  <c r="K1872" i="6"/>
  <c r="L1872" i="6" s="1"/>
  <c r="K1871" i="6"/>
  <c r="K1870" i="6"/>
  <c r="L1870" i="6" s="1"/>
  <c r="K1869" i="6"/>
  <c r="L1869" i="6" s="1"/>
  <c r="K1868" i="6"/>
  <c r="L1868" i="6" s="1"/>
  <c r="K1867" i="6"/>
  <c r="K1865" i="6"/>
  <c r="L1865" i="6" s="1"/>
  <c r="K1863" i="6"/>
  <c r="L1863" i="6" s="1"/>
  <c r="K1864" i="6"/>
  <c r="K1862" i="6"/>
  <c r="K1859" i="6"/>
  <c r="L1859" i="6" s="1"/>
  <c r="K1857" i="6"/>
  <c r="L1857" i="6" s="1"/>
  <c r="K1855" i="6"/>
  <c r="L1855" i="6" s="1"/>
  <c r="K1853" i="6"/>
  <c r="L1853" i="6" s="1"/>
  <c r="K1851" i="6"/>
  <c r="L1851" i="6" s="1"/>
  <c r="K1849" i="6"/>
  <c r="L1849" i="6" s="1"/>
  <c r="K1847" i="6"/>
  <c r="L1847" i="6" s="1"/>
  <c r="K1845" i="6"/>
  <c r="L1845" i="6" s="1"/>
  <c r="K1843" i="6"/>
  <c r="L1843" i="6" s="1"/>
  <c r="K1860" i="6"/>
  <c r="L1860" i="6" s="1"/>
  <c r="K1858" i="6"/>
  <c r="L1858" i="6" s="1"/>
  <c r="K1856" i="6"/>
  <c r="L1856" i="6" s="1"/>
  <c r="K1854" i="6"/>
  <c r="L1854" i="6" s="1"/>
  <c r="K1852" i="6"/>
  <c r="L1852" i="6" s="1"/>
  <c r="K1850" i="6"/>
  <c r="L1850" i="6" s="1"/>
  <c r="K1848" i="6"/>
  <c r="L1848" i="6" s="1"/>
  <c r="K1846" i="6"/>
  <c r="L1846" i="6" s="1"/>
  <c r="K1844" i="6"/>
  <c r="L1844" i="6" s="1"/>
  <c r="K1842" i="6"/>
  <c r="L1842" i="6" s="1"/>
  <c r="K1866" i="6"/>
  <c r="K1769" i="6"/>
  <c r="L1769" i="6" s="1"/>
  <c r="K1861" i="6"/>
  <c r="L1861" i="6" s="1"/>
  <c r="K1768" i="6"/>
  <c r="K1767" i="6"/>
  <c r="L1767" i="6" s="1"/>
  <c r="K1766" i="6"/>
  <c r="L1766" i="6" s="1"/>
  <c r="K1765" i="6"/>
  <c r="L1765" i="6" s="1"/>
  <c r="K1764" i="6"/>
  <c r="K1763" i="6"/>
  <c r="L1763" i="6" s="1"/>
  <c r="K1762" i="6"/>
  <c r="L1762" i="6" s="1"/>
  <c r="K1761" i="6"/>
  <c r="L1761" i="6" s="1"/>
  <c r="K1760" i="6"/>
  <c r="K1759" i="6"/>
  <c r="L1759" i="6" s="1"/>
  <c r="K1758" i="6"/>
  <c r="L1758" i="6" s="1"/>
  <c r="K1757" i="6"/>
  <c r="L1757" i="6" s="1"/>
  <c r="K1756" i="6"/>
  <c r="K1755" i="6"/>
  <c r="L1755" i="6" s="1"/>
  <c r="K1754" i="6"/>
  <c r="L1754" i="6" s="1"/>
  <c r="K1753" i="6"/>
  <c r="L1753" i="6" s="1"/>
  <c r="K1752" i="6"/>
  <c r="K1751" i="6"/>
  <c r="L1751" i="6" s="1"/>
  <c r="K1750" i="6"/>
  <c r="L1750" i="6" s="1"/>
  <c r="K1749" i="6"/>
  <c r="L1749" i="6" s="1"/>
  <c r="K1748" i="6"/>
  <c r="K1747" i="6"/>
  <c r="L1747" i="6" s="1"/>
  <c r="K1746" i="6"/>
  <c r="L1746" i="6" s="1"/>
  <c r="K1745" i="6"/>
  <c r="L1745" i="6" s="1"/>
  <c r="K1744" i="6"/>
  <c r="K1743" i="6"/>
  <c r="L1743" i="6" s="1"/>
  <c r="K1742" i="6"/>
  <c r="L1742" i="6" s="1"/>
  <c r="K1741" i="6"/>
  <c r="L1741" i="6" s="1"/>
  <c r="K1740" i="6"/>
  <c r="K1739" i="6"/>
  <c r="L1739" i="6" s="1"/>
  <c r="K1738" i="6"/>
  <c r="L1738" i="6" s="1"/>
  <c r="K1737" i="6"/>
  <c r="L1737" i="6" s="1"/>
  <c r="K1736" i="6"/>
  <c r="K1735" i="6"/>
  <c r="L1735" i="6" s="1"/>
  <c r="K1734" i="6"/>
  <c r="L1734" i="6" s="1"/>
  <c r="K1733" i="6"/>
  <c r="L1733" i="6" s="1"/>
  <c r="K1732" i="6"/>
  <c r="K1731" i="6"/>
  <c r="L1731" i="6" s="1"/>
  <c r="K1730" i="6"/>
  <c r="L1730" i="6" s="1"/>
  <c r="K1729" i="6"/>
  <c r="L1729" i="6" s="1"/>
  <c r="K1728" i="6"/>
  <c r="K1727" i="6"/>
  <c r="L1727" i="6" s="1"/>
  <c r="K1726" i="6"/>
  <c r="L1726" i="6" s="1"/>
  <c r="K1725" i="6"/>
  <c r="L1725" i="6" s="1"/>
  <c r="K1724" i="6"/>
  <c r="K1723" i="6"/>
  <c r="L1723" i="6" s="1"/>
  <c r="K1722" i="6"/>
  <c r="L1722" i="6" s="1"/>
  <c r="K1721" i="6"/>
  <c r="L1721" i="6" s="1"/>
  <c r="K1720" i="6"/>
  <c r="K1719" i="6"/>
  <c r="L1719" i="6" s="1"/>
  <c r="K1718" i="6"/>
  <c r="L1718" i="6" s="1"/>
  <c r="K1717" i="6"/>
  <c r="L1717" i="6" s="1"/>
  <c r="K1716" i="6"/>
  <c r="K1715" i="6"/>
  <c r="L1715" i="6" s="1"/>
  <c r="K1714" i="6"/>
  <c r="L1714" i="6" s="1"/>
  <c r="K1713" i="6"/>
  <c r="L1713" i="6" s="1"/>
  <c r="K1712" i="6"/>
  <c r="K1711" i="6"/>
  <c r="L1711" i="6" s="1"/>
  <c r="K1710" i="6"/>
  <c r="L1710" i="6" s="1"/>
  <c r="K1709" i="6"/>
  <c r="L1709" i="6" s="1"/>
  <c r="K1708" i="6"/>
  <c r="K1707" i="6"/>
  <c r="L1707" i="6" s="1"/>
  <c r="K1706" i="6"/>
  <c r="L1706" i="6" s="1"/>
  <c r="K1705" i="6"/>
  <c r="L1705" i="6" s="1"/>
  <c r="K1704" i="6"/>
  <c r="K1703" i="6"/>
  <c r="L1703" i="6" s="1"/>
  <c r="K1702" i="6"/>
  <c r="L1702" i="6" s="1"/>
  <c r="K1701" i="6"/>
  <c r="L1701" i="6" s="1"/>
  <c r="K1700" i="6"/>
  <c r="K1699" i="6"/>
  <c r="L1699" i="6" s="1"/>
  <c r="K1698" i="6"/>
  <c r="L1698" i="6" s="1"/>
  <c r="K1697" i="6"/>
  <c r="L1697" i="6" s="1"/>
  <c r="K1696" i="6"/>
  <c r="K1695" i="6"/>
  <c r="L1695" i="6" s="1"/>
  <c r="K1694" i="6"/>
  <c r="L1694" i="6" s="1"/>
  <c r="K1693" i="6"/>
  <c r="L1693" i="6" s="1"/>
  <c r="K1692" i="6"/>
  <c r="K1691" i="6"/>
  <c r="L1691" i="6" s="1"/>
  <c r="K1690" i="6"/>
  <c r="L1690" i="6" s="1"/>
  <c r="K1689" i="6"/>
  <c r="L1689" i="6" s="1"/>
  <c r="K1688" i="6"/>
  <c r="K1687" i="6"/>
  <c r="L1687" i="6" s="1"/>
  <c r="K1686" i="6"/>
  <c r="L1686" i="6" s="1"/>
  <c r="K1839" i="6"/>
  <c r="L1839" i="6" s="1"/>
  <c r="K1835" i="6"/>
  <c r="K1831" i="6"/>
  <c r="K1827" i="6"/>
  <c r="L1827" i="6" s="1"/>
  <c r="K1823" i="6"/>
  <c r="L1823" i="6" s="1"/>
  <c r="K1819" i="6"/>
  <c r="K1815" i="6"/>
  <c r="K1811" i="6"/>
  <c r="L1811" i="6" s="1"/>
  <c r="K1807" i="6"/>
  <c r="L1807" i="6" s="1"/>
  <c r="K1803" i="6"/>
  <c r="K1799" i="6"/>
  <c r="K1795" i="6"/>
  <c r="L1795" i="6" s="1"/>
  <c r="K1791" i="6"/>
  <c r="L1791" i="6" s="1"/>
  <c r="K1787" i="6"/>
  <c r="K1783" i="6"/>
  <c r="K1779" i="6"/>
  <c r="L1779" i="6" s="1"/>
  <c r="K1775" i="6"/>
  <c r="L1775" i="6" s="1"/>
  <c r="K1771" i="6"/>
  <c r="K1684" i="6"/>
  <c r="L1684" i="6" s="1"/>
  <c r="K1680" i="6"/>
  <c r="L1680" i="6" s="1"/>
  <c r="K1676" i="6"/>
  <c r="L1676" i="6" s="1"/>
  <c r="K1672" i="6"/>
  <c r="L1672" i="6" s="1"/>
  <c r="K1668" i="6"/>
  <c r="L1668" i="6" s="1"/>
  <c r="K1664" i="6"/>
  <c r="L1664" i="6" s="1"/>
  <c r="K1660" i="6"/>
  <c r="L1660" i="6" s="1"/>
  <c r="K1656" i="6"/>
  <c r="L1656" i="6" s="1"/>
  <c r="K1652" i="6"/>
  <c r="L1652" i="6" s="1"/>
  <c r="K1840" i="6"/>
  <c r="L1840" i="6" s="1"/>
  <c r="K1836" i="6"/>
  <c r="L1836" i="6" s="1"/>
  <c r="K1832" i="6"/>
  <c r="K1828" i="6"/>
  <c r="K1824" i="6"/>
  <c r="L1824" i="6" s="1"/>
  <c r="K1820" i="6"/>
  <c r="L1820" i="6" s="1"/>
  <c r="K1816" i="6"/>
  <c r="K1812" i="6"/>
  <c r="K1808" i="6"/>
  <c r="L1808" i="6" s="1"/>
  <c r="K1804" i="6"/>
  <c r="L1804" i="6" s="1"/>
  <c r="K1800" i="6"/>
  <c r="K1796" i="6"/>
  <c r="K1792" i="6"/>
  <c r="L1792" i="6" s="1"/>
  <c r="K1788" i="6"/>
  <c r="K1784" i="6"/>
  <c r="K1780" i="6"/>
  <c r="K1776" i="6"/>
  <c r="L1776" i="6" s="1"/>
  <c r="K1772" i="6"/>
  <c r="L1772" i="6" s="1"/>
  <c r="K1685" i="6"/>
  <c r="K1681" i="6"/>
  <c r="K1677" i="6"/>
  <c r="L1677" i="6" s="1"/>
  <c r="K1673" i="6"/>
  <c r="L1673" i="6" s="1"/>
  <c r="K1669" i="6"/>
  <c r="K1665" i="6"/>
  <c r="K1661" i="6"/>
  <c r="L1661" i="6" s="1"/>
  <c r="K1657" i="6"/>
  <c r="L1657" i="6" s="1"/>
  <c r="K1653" i="6"/>
  <c r="K1841" i="6"/>
  <c r="K1837" i="6"/>
  <c r="L1837" i="6" s="1"/>
  <c r="K1833" i="6"/>
  <c r="L1833" i="6" s="1"/>
  <c r="K1829" i="6"/>
  <c r="K1825" i="6"/>
  <c r="K1821" i="6"/>
  <c r="L1821" i="6" s="1"/>
  <c r="K1817" i="6"/>
  <c r="L1817" i="6" s="1"/>
  <c r="K1813" i="6"/>
  <c r="K1809" i="6"/>
  <c r="K1805" i="6"/>
  <c r="L1805" i="6" s="1"/>
  <c r="K1801" i="6"/>
  <c r="L1801" i="6" s="1"/>
  <c r="K1797" i="6"/>
  <c r="K1793" i="6"/>
  <c r="K1789" i="6"/>
  <c r="L1789" i="6" s="1"/>
  <c r="K1785" i="6"/>
  <c r="L1785" i="6" s="1"/>
  <c r="K1781" i="6"/>
  <c r="K1777" i="6"/>
  <c r="K1773" i="6"/>
  <c r="L1773" i="6" s="1"/>
  <c r="K1682" i="6"/>
  <c r="L1682" i="6" s="1"/>
  <c r="K1678" i="6"/>
  <c r="K1674" i="6"/>
  <c r="K1670" i="6"/>
  <c r="L1670" i="6" s="1"/>
  <c r="K1666" i="6"/>
  <c r="L1666" i="6" s="1"/>
  <c r="K1662" i="6"/>
  <c r="K1658" i="6"/>
  <c r="K1654" i="6"/>
  <c r="L1654" i="6" s="1"/>
  <c r="K1650" i="6"/>
  <c r="L1650" i="6" s="1"/>
  <c r="K1649" i="6"/>
  <c r="K1648" i="6"/>
  <c r="K1647" i="6"/>
  <c r="L1647" i="6" s="1"/>
  <c r="K1646" i="6"/>
  <c r="L1646" i="6" s="1"/>
  <c r="K1645" i="6"/>
  <c r="K1644" i="6"/>
  <c r="K1643" i="6"/>
  <c r="L1643" i="6" s="1"/>
  <c r="K1642" i="6"/>
  <c r="L1642" i="6" s="1"/>
  <c r="K1641" i="6"/>
  <c r="K1640" i="6"/>
  <c r="K1639" i="6"/>
  <c r="L1639" i="6" s="1"/>
  <c r="K1638" i="6"/>
  <c r="L1638" i="6" s="1"/>
  <c r="K1637" i="6"/>
  <c r="K1636" i="6"/>
  <c r="K1635" i="6"/>
  <c r="L1635" i="6" s="1"/>
  <c r="K1634" i="6"/>
  <c r="L1634" i="6" s="1"/>
  <c r="K1633" i="6"/>
  <c r="K1632" i="6"/>
  <c r="K1631" i="6"/>
  <c r="L1631" i="6" s="1"/>
  <c r="K1630" i="6"/>
  <c r="L1630" i="6" s="1"/>
  <c r="K1629" i="6"/>
  <c r="K1628" i="6"/>
  <c r="K1627" i="6"/>
  <c r="L1627" i="6" s="1"/>
  <c r="K1626" i="6"/>
  <c r="L1626" i="6" s="1"/>
  <c r="K1625" i="6"/>
  <c r="L1625" i="6" s="1"/>
  <c r="K1624" i="6"/>
  <c r="K1623" i="6"/>
  <c r="L1623" i="6" s="1"/>
  <c r="K1622" i="6"/>
  <c r="L1622" i="6" s="1"/>
  <c r="K1621" i="6"/>
  <c r="L1621" i="6" s="1"/>
  <c r="K1620" i="6"/>
  <c r="K1619" i="6"/>
  <c r="L1619" i="6" s="1"/>
  <c r="K1618" i="6"/>
  <c r="L1618" i="6" s="1"/>
  <c r="K1617" i="6"/>
  <c r="L1617" i="6" s="1"/>
  <c r="K1616" i="6"/>
  <c r="K1615" i="6"/>
  <c r="L1615" i="6" s="1"/>
  <c r="K1614" i="6"/>
  <c r="L1614" i="6" s="1"/>
  <c r="K1613" i="6"/>
  <c r="L1613" i="6" s="1"/>
  <c r="K1612" i="6"/>
  <c r="K1611" i="6"/>
  <c r="L1611" i="6" s="1"/>
  <c r="K1610" i="6"/>
  <c r="L1610" i="6" s="1"/>
  <c r="K1609" i="6"/>
  <c r="L1609" i="6" s="1"/>
  <c r="K1608" i="6"/>
  <c r="K1607" i="6"/>
  <c r="L1607" i="6" s="1"/>
  <c r="K1606" i="6"/>
  <c r="L1606" i="6" s="1"/>
  <c r="K1605" i="6"/>
  <c r="L1605" i="6" s="1"/>
  <c r="K1604" i="6"/>
  <c r="K1603" i="6"/>
  <c r="L1603" i="6" s="1"/>
  <c r="K1602" i="6"/>
  <c r="L1602" i="6" s="1"/>
  <c r="K1601" i="6"/>
  <c r="L1601" i="6" s="1"/>
  <c r="K1600" i="6"/>
  <c r="K1599" i="6"/>
  <c r="L1599" i="6" s="1"/>
  <c r="K1598" i="6"/>
  <c r="L1598" i="6" s="1"/>
  <c r="K1597" i="6"/>
  <c r="L1597" i="6" s="1"/>
  <c r="K1596" i="6"/>
  <c r="K1595" i="6"/>
  <c r="L1595" i="6" s="1"/>
  <c r="K1594" i="6"/>
  <c r="L1594" i="6" s="1"/>
  <c r="K1593" i="6"/>
  <c r="L1593" i="6" s="1"/>
  <c r="K1592" i="6"/>
  <c r="K1591" i="6"/>
  <c r="L1591" i="6" s="1"/>
  <c r="K1590" i="6"/>
  <c r="L1590" i="6" s="1"/>
  <c r="K1589" i="6"/>
  <c r="L1589" i="6" s="1"/>
  <c r="K1588" i="6"/>
  <c r="K1587" i="6"/>
  <c r="L1587" i="6" s="1"/>
  <c r="K1586" i="6"/>
  <c r="K1585" i="6"/>
  <c r="L1585" i="6" s="1"/>
  <c r="K1584" i="6"/>
  <c r="K1583" i="6"/>
  <c r="L1583" i="6" s="1"/>
  <c r="K1582" i="6"/>
  <c r="L1582" i="6" s="1"/>
  <c r="K1581" i="6"/>
  <c r="L1581" i="6" s="1"/>
  <c r="K1580" i="6"/>
  <c r="K1579" i="6"/>
  <c r="L1579" i="6" s="1"/>
  <c r="K1578" i="6"/>
  <c r="L1578" i="6" s="1"/>
  <c r="K1577" i="6"/>
  <c r="L1577" i="6" s="1"/>
  <c r="K1576" i="6"/>
  <c r="K1575" i="6"/>
  <c r="L1575" i="6" s="1"/>
  <c r="K1574" i="6"/>
  <c r="L1574" i="6" s="1"/>
  <c r="K1573" i="6"/>
  <c r="L1573" i="6" s="1"/>
  <c r="K1572" i="6"/>
  <c r="K1571" i="6"/>
  <c r="L1571" i="6" s="1"/>
  <c r="K1570" i="6"/>
  <c r="L1570" i="6" s="1"/>
  <c r="K1569" i="6"/>
  <c r="L1569" i="6" s="1"/>
  <c r="K1568" i="6"/>
  <c r="K1567" i="6"/>
  <c r="L1567" i="6" s="1"/>
  <c r="K1830" i="6"/>
  <c r="L1830" i="6" s="1"/>
  <c r="K1814" i="6"/>
  <c r="K1798" i="6"/>
  <c r="K1782" i="6"/>
  <c r="L1782" i="6" s="1"/>
  <c r="K1826" i="6"/>
  <c r="L1826" i="6" s="1"/>
  <c r="K1810" i="6"/>
  <c r="K1794" i="6"/>
  <c r="K1778" i="6"/>
  <c r="L1778" i="6" s="1"/>
  <c r="K1679" i="6"/>
  <c r="K1671" i="6"/>
  <c r="K1663" i="6"/>
  <c r="K1655" i="6"/>
  <c r="L1655" i="6" s="1"/>
  <c r="K1838" i="6"/>
  <c r="L1838" i="6" s="1"/>
  <c r="K1822" i="6"/>
  <c r="K1806" i="6"/>
  <c r="K1790" i="6"/>
  <c r="L1790" i="6" s="1"/>
  <c r="K1774" i="6"/>
  <c r="L1774" i="6" s="1"/>
  <c r="K1566" i="6"/>
  <c r="K1565" i="6"/>
  <c r="K1564" i="6"/>
  <c r="L1564" i="6" s="1"/>
  <c r="K1563" i="6"/>
  <c r="L1563" i="6" s="1"/>
  <c r="K1562" i="6"/>
  <c r="K1561" i="6"/>
  <c r="K1560" i="6"/>
  <c r="L1560" i="6" s="1"/>
  <c r="K1559" i="6"/>
  <c r="L1559" i="6" s="1"/>
  <c r="K1558" i="6"/>
  <c r="L1558" i="6" s="1"/>
  <c r="K1557" i="6"/>
  <c r="K1556" i="6"/>
  <c r="L1556" i="6" s="1"/>
  <c r="K1555" i="6"/>
  <c r="L1555" i="6" s="1"/>
  <c r="K1554" i="6"/>
  <c r="L1554" i="6" s="1"/>
  <c r="K1553" i="6"/>
  <c r="K1552" i="6"/>
  <c r="L1552" i="6" s="1"/>
  <c r="K1551" i="6"/>
  <c r="L1551" i="6" s="1"/>
  <c r="K1550" i="6"/>
  <c r="L1550" i="6" s="1"/>
  <c r="K1549" i="6"/>
  <c r="K1548" i="6"/>
  <c r="L1548" i="6" s="1"/>
  <c r="K1547" i="6"/>
  <c r="L1547" i="6" s="1"/>
  <c r="K1546" i="6"/>
  <c r="L1546" i="6" s="1"/>
  <c r="K1545" i="6"/>
  <c r="K1544" i="6"/>
  <c r="L1544" i="6" s="1"/>
  <c r="K1543" i="6"/>
  <c r="L1543" i="6" s="1"/>
  <c r="K1542" i="6"/>
  <c r="L1542" i="6" s="1"/>
  <c r="K1541" i="6"/>
  <c r="K1540" i="6"/>
  <c r="L1540" i="6" s="1"/>
  <c r="K1539" i="6"/>
  <c r="L1539" i="6" s="1"/>
  <c r="K1538" i="6"/>
  <c r="L1538" i="6" s="1"/>
  <c r="K1537" i="6"/>
  <c r="K1536" i="6"/>
  <c r="L1536" i="6" s="1"/>
  <c r="K1535" i="6"/>
  <c r="L1535" i="6" s="1"/>
  <c r="K1534" i="6"/>
  <c r="L1534" i="6" s="1"/>
  <c r="K1533" i="6"/>
  <c r="K1532" i="6"/>
  <c r="L1532" i="6" s="1"/>
  <c r="K1531" i="6"/>
  <c r="L1531" i="6" s="1"/>
  <c r="K1530" i="6"/>
  <c r="L1530" i="6" s="1"/>
  <c r="K1529" i="6"/>
  <c r="K1528" i="6"/>
  <c r="L1528" i="6" s="1"/>
  <c r="K1527" i="6"/>
  <c r="L1527" i="6" s="1"/>
  <c r="K1526" i="6"/>
  <c r="L1526" i="6" s="1"/>
  <c r="K1525" i="6"/>
  <c r="K1524" i="6"/>
  <c r="L1524" i="6" s="1"/>
  <c r="K1523" i="6"/>
  <c r="K1522" i="6"/>
  <c r="L1522" i="6" s="1"/>
  <c r="K1521" i="6"/>
  <c r="K1520" i="6"/>
  <c r="L1520" i="6" s="1"/>
  <c r="K1519" i="6"/>
  <c r="L1519" i="6" s="1"/>
  <c r="K1518" i="6"/>
  <c r="L1518" i="6" s="1"/>
  <c r="K1517" i="6"/>
  <c r="K1516" i="6"/>
  <c r="L1516" i="6" s="1"/>
  <c r="K1515" i="6"/>
  <c r="L1515" i="6" s="1"/>
  <c r="K1514" i="6"/>
  <c r="L1514" i="6" s="1"/>
  <c r="K1513" i="6"/>
  <c r="K1512" i="6"/>
  <c r="L1512" i="6" s="1"/>
  <c r="K1511" i="6"/>
  <c r="L1511" i="6" s="1"/>
  <c r="K1510" i="6"/>
  <c r="L1510" i="6" s="1"/>
  <c r="K1509" i="6"/>
  <c r="K1508" i="6"/>
  <c r="L1508" i="6" s="1"/>
  <c r="K1507" i="6"/>
  <c r="L1507" i="6" s="1"/>
  <c r="K1506" i="6"/>
  <c r="L1506" i="6" s="1"/>
  <c r="K1505" i="6"/>
  <c r="K1504" i="6"/>
  <c r="L1504" i="6" s="1"/>
  <c r="K1503" i="6"/>
  <c r="L1503" i="6" s="1"/>
  <c r="K1502" i="6"/>
  <c r="L1502" i="6" s="1"/>
  <c r="K1501" i="6"/>
  <c r="K1500" i="6"/>
  <c r="L1500" i="6" s="1"/>
  <c r="K1499" i="6"/>
  <c r="L1499" i="6" s="1"/>
  <c r="K1498" i="6"/>
  <c r="L1498" i="6" s="1"/>
  <c r="K1497" i="6"/>
  <c r="K1496" i="6"/>
  <c r="L1496" i="6" s="1"/>
  <c r="K1495" i="6"/>
  <c r="K1494" i="6"/>
  <c r="L1494" i="6" s="1"/>
  <c r="K1493" i="6"/>
  <c r="K1492" i="6"/>
  <c r="L1492" i="6" s="1"/>
  <c r="K1491" i="6"/>
  <c r="L1491" i="6" s="1"/>
  <c r="K1490" i="6"/>
  <c r="L1490" i="6" s="1"/>
  <c r="K1489" i="6"/>
  <c r="K1488" i="6"/>
  <c r="L1488" i="6" s="1"/>
  <c r="K1487" i="6"/>
  <c r="L1487" i="6" s="1"/>
  <c r="K1486" i="6"/>
  <c r="L1486" i="6" s="1"/>
  <c r="K1485" i="6"/>
  <c r="K1484" i="6"/>
  <c r="L1484" i="6" s="1"/>
  <c r="K1483" i="6"/>
  <c r="K1482" i="6"/>
  <c r="L1482" i="6" s="1"/>
  <c r="K1481" i="6"/>
  <c r="K1480" i="6"/>
  <c r="L1480" i="6" s="1"/>
  <c r="K1479" i="6"/>
  <c r="L1479" i="6" s="1"/>
  <c r="K1478" i="6"/>
  <c r="L1478" i="6" s="1"/>
  <c r="K1477" i="6"/>
  <c r="K1476" i="6"/>
  <c r="L1476" i="6" s="1"/>
  <c r="K1475" i="6"/>
  <c r="L1475" i="6" s="1"/>
  <c r="K1474" i="6"/>
  <c r="L1474" i="6" s="1"/>
  <c r="K1473" i="6"/>
  <c r="K1472" i="6"/>
  <c r="L1472" i="6" s="1"/>
  <c r="K1471" i="6"/>
  <c r="L1471" i="6" s="1"/>
  <c r="K1470" i="6"/>
  <c r="L1470" i="6" s="1"/>
  <c r="K1469" i="6"/>
  <c r="K1468" i="6"/>
  <c r="L1468" i="6" s="1"/>
  <c r="K1467" i="6"/>
  <c r="L1467" i="6" s="1"/>
  <c r="K1466" i="6"/>
  <c r="L1466" i="6" s="1"/>
  <c r="K1465" i="6"/>
  <c r="K1464" i="6"/>
  <c r="L1464" i="6" s="1"/>
  <c r="K1463" i="6"/>
  <c r="L1463" i="6" s="1"/>
  <c r="K1462" i="6"/>
  <c r="L1462" i="6" s="1"/>
  <c r="K1461" i="6"/>
  <c r="K1460" i="6"/>
  <c r="K1459" i="6"/>
  <c r="L1459" i="6" s="1"/>
  <c r="K1458" i="6"/>
  <c r="K1457" i="6"/>
  <c r="K1456" i="6"/>
  <c r="L1456" i="6" s="1"/>
  <c r="K1455" i="6"/>
  <c r="L1455" i="6" s="1"/>
  <c r="K1454" i="6"/>
  <c r="K1453" i="6"/>
  <c r="K1452" i="6"/>
  <c r="L1452" i="6" s="1"/>
  <c r="K1451" i="6"/>
  <c r="L1451" i="6" s="1"/>
  <c r="K1450" i="6"/>
  <c r="K1449" i="6"/>
  <c r="K1448" i="6"/>
  <c r="L1448" i="6" s="1"/>
  <c r="K1447" i="6"/>
  <c r="K1446" i="6"/>
  <c r="K1802" i="6"/>
  <c r="K1675" i="6"/>
  <c r="L1675" i="6" s="1"/>
  <c r="K1659" i="6"/>
  <c r="L1659" i="6" s="1"/>
  <c r="K1786" i="6"/>
  <c r="K1834" i="6"/>
  <c r="K1770" i="6"/>
  <c r="L1770" i="6" s="1"/>
  <c r="K1683" i="6"/>
  <c r="L1683" i="6" s="1"/>
  <c r="K1667" i="6"/>
  <c r="K1651" i="6"/>
  <c r="K1818" i="6"/>
  <c r="L1818" i="6" s="1"/>
  <c r="K1445" i="6"/>
  <c r="K1444" i="6"/>
  <c r="K1443" i="6"/>
  <c r="K1442" i="6"/>
  <c r="L1442" i="6" s="1"/>
  <c r="K1441" i="6"/>
  <c r="L1441" i="6" s="1"/>
  <c r="K1440" i="6"/>
  <c r="K1439" i="6"/>
  <c r="K1438" i="6"/>
  <c r="L1438" i="6" s="1"/>
  <c r="K1437" i="6"/>
  <c r="L1437" i="6" s="1"/>
  <c r="K1436" i="6"/>
  <c r="K1435" i="6"/>
  <c r="K1434" i="6"/>
  <c r="L1434" i="6" s="1"/>
  <c r="K1433" i="6"/>
  <c r="L1433" i="6" s="1"/>
  <c r="K1432" i="6"/>
  <c r="K1431" i="6"/>
  <c r="K1430" i="6"/>
  <c r="L1430" i="6" s="1"/>
  <c r="K1429" i="6"/>
  <c r="L1429" i="6" s="1"/>
  <c r="K1428" i="6"/>
  <c r="K1427" i="6"/>
  <c r="K1426" i="6"/>
  <c r="L1426" i="6" s="1"/>
  <c r="K1425" i="6"/>
  <c r="L1425" i="6" s="1"/>
  <c r="K1424" i="6"/>
  <c r="K1423" i="6"/>
  <c r="K1422" i="6"/>
  <c r="L1422" i="6" s="1"/>
  <c r="K1421" i="6"/>
  <c r="L1421" i="6" s="1"/>
  <c r="K1420" i="6"/>
  <c r="K1419" i="6"/>
  <c r="K1418" i="6"/>
  <c r="L1418" i="6" s="1"/>
  <c r="K1417" i="6"/>
  <c r="L1417" i="6" s="1"/>
  <c r="K1416" i="6"/>
  <c r="K1415" i="6"/>
  <c r="K1414" i="6"/>
  <c r="L1414" i="6" s="1"/>
  <c r="K1413" i="6"/>
  <c r="K1412" i="6"/>
  <c r="K1411" i="6"/>
  <c r="K1410" i="6"/>
  <c r="L1410" i="6" s="1"/>
  <c r="K1409" i="6"/>
  <c r="L1409" i="6" s="1"/>
  <c r="K1408" i="6"/>
  <c r="K1407" i="6"/>
  <c r="K1406" i="6"/>
  <c r="L1406" i="6" s="1"/>
  <c r="K1405" i="6"/>
  <c r="L1405" i="6" s="1"/>
  <c r="K1404" i="6"/>
  <c r="K1403" i="6"/>
  <c r="K1402" i="6"/>
  <c r="L1402" i="6" s="1"/>
  <c r="K1401" i="6"/>
  <c r="L1401" i="6" s="1"/>
  <c r="K1400" i="6"/>
  <c r="K1399" i="6"/>
  <c r="K1398" i="6"/>
  <c r="L1398" i="6" s="1"/>
  <c r="K1397" i="6"/>
  <c r="L1397" i="6" s="1"/>
  <c r="K1396" i="6"/>
  <c r="K1395" i="6"/>
  <c r="K1394" i="6"/>
  <c r="L1394" i="6" s="1"/>
  <c r="K1393" i="6"/>
  <c r="L1393" i="6" s="1"/>
  <c r="K1392" i="6"/>
  <c r="K1391" i="6"/>
  <c r="K1390" i="6"/>
  <c r="L1390" i="6" s="1"/>
  <c r="K1389" i="6"/>
  <c r="L1389" i="6" s="1"/>
  <c r="K1388" i="6"/>
  <c r="K1387" i="6"/>
  <c r="K1386" i="6"/>
  <c r="L1386" i="6" s="1"/>
  <c r="K1385" i="6"/>
  <c r="L1385" i="6" s="1"/>
  <c r="K1384" i="6"/>
  <c r="K1383" i="6"/>
  <c r="K1382" i="6"/>
  <c r="L1382" i="6" s="1"/>
  <c r="K1381" i="6"/>
  <c r="K1380" i="6"/>
  <c r="K1379" i="6"/>
  <c r="K1378" i="6"/>
  <c r="L1378" i="6" s="1"/>
  <c r="K1377" i="6"/>
  <c r="L1377" i="6" s="1"/>
  <c r="K1376" i="6"/>
  <c r="K1375" i="6"/>
  <c r="K1374" i="6"/>
  <c r="L1374" i="6" s="1"/>
  <c r="K1373" i="6"/>
  <c r="L1373" i="6" s="1"/>
  <c r="K1372" i="6"/>
  <c r="K1371" i="6"/>
  <c r="K1370" i="6"/>
  <c r="L1370" i="6" s="1"/>
  <c r="K1369" i="6"/>
  <c r="L1369" i="6" s="1"/>
  <c r="K1368" i="6"/>
  <c r="K1367" i="6"/>
  <c r="K1366" i="6"/>
  <c r="L1366" i="6" s="1"/>
  <c r="K1365" i="6"/>
  <c r="L1365" i="6" s="1"/>
  <c r="K1364" i="6"/>
  <c r="K1363" i="6"/>
  <c r="K1362" i="6"/>
  <c r="L1362" i="6" s="1"/>
  <c r="K1361" i="6"/>
  <c r="L1361" i="6" s="1"/>
  <c r="K1360" i="6"/>
  <c r="K1359" i="6"/>
  <c r="K1358" i="6"/>
  <c r="L1358" i="6" s="1"/>
  <c r="K1357" i="6"/>
  <c r="L1357" i="6" s="1"/>
  <c r="K1356" i="6"/>
  <c r="K1355" i="6"/>
  <c r="K1354" i="6"/>
  <c r="L1354" i="6" s="1"/>
  <c r="K1353" i="6"/>
  <c r="L1353" i="6" s="1"/>
  <c r="K1352" i="6"/>
  <c r="K1351" i="6"/>
  <c r="K1350" i="6"/>
  <c r="L1350" i="6" s="1"/>
  <c r="K1349" i="6"/>
  <c r="K1348" i="6"/>
  <c r="K1347" i="6"/>
  <c r="K1346" i="6"/>
  <c r="L1346" i="6" s="1"/>
  <c r="K1345" i="6"/>
  <c r="L1345" i="6" s="1"/>
  <c r="K1344" i="6"/>
  <c r="K1343" i="6"/>
  <c r="K1341" i="6"/>
  <c r="L1341" i="6" s="1"/>
  <c r="K1340" i="6"/>
  <c r="L1340" i="6" s="1"/>
  <c r="K1339" i="6"/>
  <c r="K1338" i="6"/>
  <c r="K1337" i="6"/>
  <c r="L1337" i="6" s="1"/>
  <c r="K1336" i="6"/>
  <c r="L1336" i="6" s="1"/>
  <c r="K1335" i="6"/>
  <c r="K1334" i="6"/>
  <c r="K1333" i="6"/>
  <c r="L1333" i="6" s="1"/>
  <c r="K1332" i="6"/>
  <c r="L1332" i="6" s="1"/>
  <c r="K1331" i="6"/>
  <c r="K1330" i="6"/>
  <c r="K1329" i="6"/>
  <c r="L1329" i="6" s="1"/>
  <c r="K1328" i="6"/>
  <c r="L1328" i="6" s="1"/>
  <c r="K1327" i="6"/>
  <c r="K1326" i="6"/>
  <c r="K1325" i="6"/>
  <c r="L1325" i="6" s="1"/>
  <c r="K1324" i="6"/>
  <c r="L1324" i="6" s="1"/>
  <c r="K1323" i="6"/>
  <c r="K1322" i="6"/>
  <c r="L1322" i="6" s="1"/>
  <c r="K1321" i="6"/>
  <c r="L1321" i="6" s="1"/>
  <c r="K1320" i="6"/>
  <c r="L1320" i="6" s="1"/>
  <c r="K1319" i="6"/>
  <c r="K1318" i="6"/>
  <c r="L1318" i="6" s="1"/>
  <c r="K1317" i="6"/>
  <c r="L1317" i="6" s="1"/>
  <c r="K1316" i="6"/>
  <c r="L1316" i="6" s="1"/>
  <c r="K1315" i="6"/>
  <c r="K1314" i="6"/>
  <c r="L1314" i="6" s="1"/>
  <c r="K1313" i="6"/>
  <c r="L1313" i="6" s="1"/>
  <c r="K1312" i="6"/>
  <c r="L1312" i="6" s="1"/>
  <c r="K1311" i="6"/>
  <c r="K1310" i="6"/>
  <c r="L1310" i="6" s="1"/>
  <c r="K1309" i="6"/>
  <c r="L1309" i="6" s="1"/>
  <c r="K1308" i="6"/>
  <c r="L1308" i="6" s="1"/>
  <c r="K1307" i="6"/>
  <c r="L1307" i="6" s="1"/>
  <c r="K1306" i="6"/>
  <c r="L1306" i="6" s="1"/>
  <c r="K1305" i="6"/>
  <c r="L1305" i="6" s="1"/>
  <c r="K1304" i="6"/>
  <c r="L1304" i="6" s="1"/>
  <c r="K1303" i="6"/>
  <c r="K1302" i="6"/>
  <c r="L1302" i="6" s="1"/>
  <c r="K1301" i="6"/>
  <c r="L1301" i="6" s="1"/>
  <c r="K1300" i="6"/>
  <c r="L1300" i="6" s="1"/>
  <c r="K1299" i="6"/>
  <c r="K1298" i="6"/>
  <c r="L1298" i="6" s="1"/>
  <c r="K1297" i="6"/>
  <c r="L1297" i="6" s="1"/>
  <c r="K1296" i="6"/>
  <c r="L1296" i="6" s="1"/>
  <c r="K1295" i="6"/>
  <c r="K1294" i="6"/>
  <c r="L1294" i="6" s="1"/>
  <c r="K1293" i="6"/>
  <c r="L1293" i="6" s="1"/>
  <c r="K1292" i="6"/>
  <c r="L1292" i="6" s="1"/>
  <c r="K1291" i="6"/>
  <c r="K1290" i="6"/>
  <c r="L1290" i="6" s="1"/>
  <c r="K1289" i="6"/>
  <c r="L1289" i="6" s="1"/>
  <c r="K1288" i="6"/>
  <c r="L1288" i="6" s="1"/>
  <c r="K1287" i="6"/>
  <c r="K1286" i="6"/>
  <c r="L1286" i="6" s="1"/>
  <c r="K1285" i="6"/>
  <c r="L1285" i="6" s="1"/>
  <c r="K1284" i="6"/>
  <c r="L1284" i="6" s="1"/>
  <c r="K1283" i="6"/>
  <c r="K1282" i="6"/>
  <c r="L1282" i="6" s="1"/>
  <c r="K1281" i="6"/>
  <c r="L1281" i="6" s="1"/>
  <c r="K1280" i="6"/>
  <c r="L1280" i="6" s="1"/>
  <c r="K1279" i="6"/>
  <c r="K1278" i="6"/>
  <c r="L1278" i="6" s="1"/>
  <c r="K1277" i="6"/>
  <c r="L1277" i="6" s="1"/>
  <c r="K1276" i="6"/>
  <c r="L1276" i="6" s="1"/>
  <c r="K1275" i="6"/>
  <c r="K1274" i="6"/>
  <c r="L1274" i="6" s="1"/>
  <c r="K1273" i="6"/>
  <c r="L1273" i="6" s="1"/>
  <c r="K1272" i="6"/>
  <c r="L1272" i="6" s="1"/>
  <c r="K1271" i="6"/>
  <c r="K1270" i="6"/>
  <c r="L1270" i="6" s="1"/>
  <c r="K1269" i="6"/>
  <c r="L1269" i="6" s="1"/>
  <c r="K1268" i="6"/>
  <c r="L1268" i="6" s="1"/>
  <c r="K1267" i="6"/>
  <c r="K1266" i="6"/>
  <c r="L1266" i="6" s="1"/>
  <c r="K1265" i="6"/>
  <c r="L1265" i="6" s="1"/>
  <c r="K1264" i="6"/>
  <c r="L1264" i="6" s="1"/>
  <c r="K1263" i="6"/>
  <c r="K1262" i="6"/>
  <c r="L1262" i="6" s="1"/>
  <c r="K1261" i="6"/>
  <c r="L1261" i="6" s="1"/>
  <c r="K1260" i="6"/>
  <c r="L1260" i="6" s="1"/>
  <c r="K1259" i="6"/>
  <c r="K1258" i="6"/>
  <c r="L1258" i="6" s="1"/>
  <c r="K1257" i="6"/>
  <c r="L1257" i="6" s="1"/>
  <c r="K1256" i="6"/>
  <c r="L1256" i="6" s="1"/>
  <c r="K1255" i="6"/>
  <c r="K1254" i="6"/>
  <c r="L1254" i="6" s="1"/>
  <c r="K1253" i="6"/>
  <c r="L1253" i="6" s="1"/>
  <c r="K1252" i="6"/>
  <c r="L1252" i="6" s="1"/>
  <c r="K1251" i="6"/>
  <c r="K1250" i="6"/>
  <c r="L1250" i="6" s="1"/>
  <c r="K1249" i="6"/>
  <c r="L1249" i="6" s="1"/>
  <c r="K1248" i="6"/>
  <c r="L1248" i="6" s="1"/>
  <c r="K1247" i="6"/>
  <c r="K1246" i="6"/>
  <c r="L1246" i="6" s="1"/>
  <c r="K1245" i="6"/>
  <c r="L1245" i="6" s="1"/>
  <c r="K1244" i="6"/>
  <c r="L1244" i="6" s="1"/>
  <c r="K1243" i="6"/>
  <c r="L1243" i="6" s="1"/>
  <c r="K1242" i="6"/>
  <c r="L1242" i="6" s="1"/>
  <c r="K1241" i="6"/>
  <c r="L1241" i="6" s="1"/>
  <c r="K1240" i="6"/>
  <c r="L1240" i="6" s="1"/>
  <c r="K1239" i="6"/>
  <c r="K1238" i="6"/>
  <c r="K1237" i="6"/>
  <c r="L1237" i="6" s="1"/>
  <c r="K1236" i="6"/>
  <c r="L1236" i="6" s="1"/>
  <c r="K1235" i="6"/>
  <c r="K1234" i="6"/>
  <c r="K1233" i="6"/>
  <c r="L1233" i="6" s="1"/>
  <c r="K1232" i="6"/>
  <c r="L1232" i="6" s="1"/>
  <c r="K1231" i="6"/>
  <c r="K1230" i="6"/>
  <c r="K1229" i="6"/>
  <c r="L1229" i="6" s="1"/>
  <c r="K1228" i="6"/>
  <c r="L1228" i="6" s="1"/>
  <c r="K1227" i="6"/>
  <c r="K1226" i="6"/>
  <c r="K1225" i="6"/>
  <c r="L1225" i="6" s="1"/>
  <c r="K1224" i="6"/>
  <c r="L1224" i="6" s="1"/>
  <c r="K1223" i="6"/>
  <c r="K1222" i="6"/>
  <c r="K1221" i="6"/>
  <c r="L1221" i="6" s="1"/>
  <c r="K1220" i="6"/>
  <c r="K1219" i="6"/>
  <c r="K1218" i="6"/>
  <c r="K1217" i="6"/>
  <c r="L1217" i="6" s="1"/>
  <c r="K1216" i="6"/>
  <c r="L1216" i="6" s="1"/>
  <c r="K1215" i="6"/>
  <c r="K1214" i="6"/>
  <c r="K1342" i="6"/>
  <c r="L1342" i="6" s="1"/>
  <c r="K1212" i="6"/>
  <c r="L1212" i="6" s="1"/>
  <c r="K1210" i="6"/>
  <c r="L1210" i="6" s="1"/>
  <c r="K1208" i="6"/>
  <c r="L1208" i="6" s="1"/>
  <c r="K1206" i="6"/>
  <c r="L1206" i="6" s="1"/>
  <c r="K1204" i="6"/>
  <c r="L1204" i="6" s="1"/>
  <c r="K1202" i="6"/>
  <c r="L1202" i="6" s="1"/>
  <c r="K1200" i="6"/>
  <c r="L1200" i="6" s="1"/>
  <c r="K1198" i="6"/>
  <c r="L1198" i="6" s="1"/>
  <c r="K1196" i="6"/>
  <c r="L1196" i="6" s="1"/>
  <c r="K1194" i="6"/>
  <c r="L1194" i="6" s="1"/>
  <c r="K1192" i="6"/>
  <c r="L1192" i="6" s="1"/>
  <c r="K1190" i="6"/>
  <c r="L1190" i="6" s="1"/>
  <c r="K1188" i="6"/>
  <c r="L1188" i="6" s="1"/>
  <c r="K1186" i="6"/>
  <c r="L1186" i="6" s="1"/>
  <c r="K1184" i="6"/>
  <c r="L1184" i="6" s="1"/>
  <c r="K1182" i="6"/>
  <c r="L1182" i="6" s="1"/>
  <c r="K1180" i="6"/>
  <c r="L1180" i="6" s="1"/>
  <c r="K1178" i="6"/>
  <c r="L1178" i="6" s="1"/>
  <c r="K1176" i="6"/>
  <c r="L1176" i="6" s="1"/>
  <c r="K1174" i="6"/>
  <c r="L1174" i="6" s="1"/>
  <c r="K1172" i="6"/>
  <c r="L1172" i="6" s="1"/>
  <c r="K1170" i="6"/>
  <c r="L1170" i="6" s="1"/>
  <c r="K1168" i="6"/>
  <c r="L1168" i="6" s="1"/>
  <c r="K1166" i="6"/>
  <c r="L1166" i="6" s="1"/>
  <c r="K1164" i="6"/>
  <c r="L1164" i="6" s="1"/>
  <c r="K1162" i="6"/>
  <c r="L1162" i="6" s="1"/>
  <c r="K1160" i="6"/>
  <c r="L1160" i="6" s="1"/>
  <c r="K1158" i="6"/>
  <c r="L1158" i="6" s="1"/>
  <c r="K1156" i="6"/>
  <c r="L1156" i="6" s="1"/>
  <c r="K1154" i="6"/>
  <c r="L1154" i="6" s="1"/>
  <c r="K1152" i="6"/>
  <c r="L1152" i="6" s="1"/>
  <c r="K1150" i="6"/>
  <c r="L1150" i="6" s="1"/>
  <c r="K1148" i="6"/>
  <c r="L1148" i="6" s="1"/>
  <c r="K1146" i="6"/>
  <c r="L1146" i="6" s="1"/>
  <c r="K1144" i="6"/>
  <c r="L1144" i="6" s="1"/>
  <c r="K1142" i="6"/>
  <c r="L1142" i="6" s="1"/>
  <c r="K1140" i="6"/>
  <c r="L1140" i="6" s="1"/>
  <c r="K1138" i="6"/>
  <c r="L1138" i="6" s="1"/>
  <c r="K1136" i="6"/>
  <c r="L1136" i="6" s="1"/>
  <c r="K1134" i="6"/>
  <c r="L1134" i="6" s="1"/>
  <c r="K1132" i="6"/>
  <c r="L1132" i="6" s="1"/>
  <c r="K1130" i="6"/>
  <c r="L1130" i="6" s="1"/>
  <c r="K1128" i="6"/>
  <c r="L1128" i="6" s="1"/>
  <c r="K1126" i="6"/>
  <c r="L1126" i="6" s="1"/>
  <c r="K1124" i="6"/>
  <c r="L1124" i="6" s="1"/>
  <c r="K1122" i="6"/>
  <c r="L1122" i="6" s="1"/>
  <c r="K1120" i="6"/>
  <c r="L1120" i="6" s="1"/>
  <c r="K1118" i="6"/>
  <c r="L1118" i="6" s="1"/>
  <c r="K1116" i="6"/>
  <c r="L1116" i="6" s="1"/>
  <c r="K1114" i="6"/>
  <c r="L1114" i="6" s="1"/>
  <c r="K1112" i="6"/>
  <c r="L1112" i="6" s="1"/>
  <c r="K1110" i="6"/>
  <c r="L1110" i="6" s="1"/>
  <c r="K1108" i="6"/>
  <c r="L1108" i="6" s="1"/>
  <c r="K1106" i="6"/>
  <c r="L1106" i="6" s="1"/>
  <c r="K1104" i="6"/>
  <c r="L1104" i="6" s="1"/>
  <c r="K1102" i="6"/>
  <c r="L1102" i="6" s="1"/>
  <c r="K1100" i="6"/>
  <c r="L1100" i="6" s="1"/>
  <c r="K1098" i="6"/>
  <c r="L1098" i="6" s="1"/>
  <c r="K1096" i="6"/>
  <c r="L1096" i="6" s="1"/>
  <c r="K1094" i="6"/>
  <c r="L1094" i="6" s="1"/>
  <c r="K1092" i="6"/>
  <c r="L1092" i="6" s="1"/>
  <c r="K1090" i="6"/>
  <c r="L1090" i="6" s="1"/>
  <c r="K1088" i="6"/>
  <c r="L1088" i="6" s="1"/>
  <c r="K1086" i="6"/>
  <c r="L1086" i="6" s="1"/>
  <c r="K1084" i="6"/>
  <c r="L1084" i="6" s="1"/>
  <c r="K1082" i="6"/>
  <c r="L1082" i="6" s="1"/>
  <c r="K1080" i="6"/>
  <c r="L1080" i="6" s="1"/>
  <c r="K1078" i="6"/>
  <c r="L1078" i="6" s="1"/>
  <c r="K1077" i="6"/>
  <c r="L1077" i="6" s="1"/>
  <c r="K1076" i="6"/>
  <c r="K1075" i="6"/>
  <c r="K1074" i="6"/>
  <c r="L1074" i="6" s="1"/>
  <c r="K1073" i="6"/>
  <c r="L1073" i="6" s="1"/>
  <c r="K1072" i="6"/>
  <c r="K1071" i="6"/>
  <c r="K1070" i="6"/>
  <c r="L1070" i="6" s="1"/>
  <c r="K1069" i="6"/>
  <c r="L1069" i="6" s="1"/>
  <c r="K1068" i="6"/>
  <c r="K1067" i="6"/>
  <c r="K1066" i="6"/>
  <c r="L1066" i="6" s="1"/>
  <c r="K1065" i="6"/>
  <c r="L1065" i="6" s="1"/>
  <c r="K1064" i="6"/>
  <c r="K1063" i="6"/>
  <c r="K1062" i="6"/>
  <c r="L1062" i="6" s="1"/>
  <c r="K1061" i="6"/>
  <c r="L1061" i="6" s="1"/>
  <c r="K1060" i="6"/>
  <c r="K1059" i="6"/>
  <c r="K1058" i="6"/>
  <c r="L1058" i="6" s="1"/>
  <c r="K1057" i="6"/>
  <c r="L1057" i="6" s="1"/>
  <c r="K1056" i="6"/>
  <c r="K1055" i="6"/>
  <c r="K1054" i="6"/>
  <c r="L1054" i="6" s="1"/>
  <c r="K1053" i="6"/>
  <c r="L1053" i="6" s="1"/>
  <c r="K1052" i="6"/>
  <c r="K1051" i="6"/>
  <c r="K1050" i="6"/>
  <c r="L1050" i="6" s="1"/>
  <c r="K1049" i="6"/>
  <c r="L1049" i="6" s="1"/>
  <c r="K1048" i="6"/>
  <c r="K1047" i="6"/>
  <c r="K1046" i="6"/>
  <c r="L1046" i="6" s="1"/>
  <c r="K1045" i="6"/>
  <c r="L1045" i="6" s="1"/>
  <c r="K1044" i="6"/>
  <c r="K1043" i="6"/>
  <c r="K1042" i="6"/>
  <c r="L1042" i="6" s="1"/>
  <c r="K1041" i="6"/>
  <c r="L1041" i="6" s="1"/>
  <c r="K1040" i="6"/>
  <c r="K1039" i="6"/>
  <c r="K1038" i="6"/>
  <c r="L1038" i="6" s="1"/>
  <c r="K1037" i="6"/>
  <c r="L1037" i="6" s="1"/>
  <c r="K1036" i="6"/>
  <c r="K1035" i="6"/>
  <c r="K1034" i="6"/>
  <c r="L1034" i="6" s="1"/>
  <c r="K1033" i="6"/>
  <c r="L1033" i="6" s="1"/>
  <c r="K1032" i="6"/>
  <c r="K1031" i="6"/>
  <c r="K1030" i="6"/>
  <c r="L1030" i="6" s="1"/>
  <c r="K1029" i="6"/>
  <c r="L1029" i="6" s="1"/>
  <c r="K1028" i="6"/>
  <c r="K1027" i="6"/>
  <c r="K1026" i="6"/>
  <c r="L1026" i="6" s="1"/>
  <c r="K1025" i="6"/>
  <c r="L1025" i="6" s="1"/>
  <c r="K1024" i="6"/>
  <c r="K1023" i="6"/>
  <c r="K1022" i="6"/>
  <c r="L1022" i="6" s="1"/>
  <c r="K1021" i="6"/>
  <c r="L1021" i="6" s="1"/>
  <c r="K1020" i="6"/>
  <c r="K1019" i="6"/>
  <c r="K1018" i="6"/>
  <c r="L1018" i="6" s="1"/>
  <c r="K1017" i="6"/>
  <c r="L1017" i="6" s="1"/>
  <c r="K1016" i="6"/>
  <c r="K1015" i="6"/>
  <c r="K1014" i="6"/>
  <c r="L1014" i="6" s="1"/>
  <c r="K1013" i="6"/>
  <c r="L1013" i="6" s="1"/>
  <c r="K1012" i="6"/>
  <c r="K1011" i="6"/>
  <c r="K1010" i="6"/>
  <c r="L1010" i="6" s="1"/>
  <c r="K1009" i="6"/>
  <c r="L1009" i="6" s="1"/>
  <c r="K1008" i="6"/>
  <c r="K1007" i="6"/>
  <c r="K1006" i="6"/>
  <c r="L1006" i="6" s="1"/>
  <c r="K1005" i="6"/>
  <c r="L1005" i="6" s="1"/>
  <c r="K1004" i="6"/>
  <c r="K1003" i="6"/>
  <c r="K1002" i="6"/>
  <c r="L1002" i="6" s="1"/>
  <c r="K1001" i="6"/>
  <c r="L1001" i="6" s="1"/>
  <c r="K1000" i="6"/>
  <c r="K999" i="6"/>
  <c r="K998" i="6"/>
  <c r="L998" i="6" s="1"/>
  <c r="K997" i="6"/>
  <c r="L997" i="6" s="1"/>
  <c r="K996" i="6"/>
  <c r="K995" i="6"/>
  <c r="K994" i="6"/>
  <c r="L994" i="6" s="1"/>
  <c r="K993" i="6"/>
  <c r="L993" i="6" s="1"/>
  <c r="K992" i="6"/>
  <c r="K991" i="6"/>
  <c r="L991" i="6" s="1"/>
  <c r="K990" i="6"/>
  <c r="L990" i="6" s="1"/>
  <c r="K989" i="6"/>
  <c r="L989" i="6" s="1"/>
  <c r="K988" i="6"/>
  <c r="K987" i="6"/>
  <c r="L987" i="6" s="1"/>
  <c r="K986" i="6"/>
  <c r="L986" i="6" s="1"/>
  <c r="K985" i="6"/>
  <c r="L985" i="6" s="1"/>
  <c r="K984" i="6"/>
  <c r="K983" i="6"/>
  <c r="L983" i="6" s="1"/>
  <c r="K982" i="6"/>
  <c r="L982" i="6" s="1"/>
  <c r="K981" i="6"/>
  <c r="L981" i="6" s="1"/>
  <c r="K980" i="6"/>
  <c r="K979" i="6"/>
  <c r="L979" i="6" s="1"/>
  <c r="K978" i="6"/>
  <c r="L978" i="6" s="1"/>
  <c r="K977" i="6"/>
  <c r="L977" i="6" s="1"/>
  <c r="K976" i="6"/>
  <c r="K975" i="6"/>
  <c r="L975" i="6" s="1"/>
  <c r="K974" i="6"/>
  <c r="L974" i="6" s="1"/>
  <c r="K973" i="6"/>
  <c r="L973" i="6" s="1"/>
  <c r="K972" i="6"/>
  <c r="K971" i="6"/>
  <c r="L971" i="6" s="1"/>
  <c r="K970" i="6"/>
  <c r="L970" i="6" s="1"/>
  <c r="K969" i="6"/>
  <c r="L969" i="6" s="1"/>
  <c r="K968" i="6"/>
  <c r="K967" i="6"/>
  <c r="L967" i="6" s="1"/>
  <c r="K966" i="6"/>
  <c r="L966" i="6" s="1"/>
  <c r="K965" i="6"/>
  <c r="L965" i="6" s="1"/>
  <c r="K964" i="6"/>
  <c r="K963" i="6"/>
  <c r="L963" i="6" s="1"/>
  <c r="K962" i="6"/>
  <c r="L962" i="6" s="1"/>
  <c r="K961" i="6"/>
  <c r="L961" i="6" s="1"/>
  <c r="K960" i="6"/>
  <c r="K959" i="6"/>
  <c r="L959" i="6" s="1"/>
  <c r="K958" i="6"/>
  <c r="L958" i="6" s="1"/>
  <c r="K957" i="6"/>
  <c r="L957" i="6" s="1"/>
  <c r="K956" i="6"/>
  <c r="K955" i="6"/>
  <c r="L955" i="6" s="1"/>
  <c r="K954" i="6"/>
  <c r="L954" i="6" s="1"/>
  <c r="K953" i="6"/>
  <c r="L953" i="6" s="1"/>
  <c r="K952" i="6"/>
  <c r="K951" i="6"/>
  <c r="L951" i="6" s="1"/>
  <c r="K950" i="6"/>
  <c r="L950" i="6" s="1"/>
  <c r="K949" i="6"/>
  <c r="L949" i="6" s="1"/>
  <c r="K948" i="6"/>
  <c r="K947" i="6"/>
  <c r="K946" i="6"/>
  <c r="L946" i="6" s="1"/>
  <c r="K945" i="6"/>
  <c r="L945" i="6" s="1"/>
  <c r="K944" i="6"/>
  <c r="K943" i="6"/>
  <c r="K942" i="6"/>
  <c r="L942" i="6" s="1"/>
  <c r="K941" i="6"/>
  <c r="L941" i="6" s="1"/>
  <c r="K940" i="6"/>
  <c r="K939" i="6"/>
  <c r="K938" i="6"/>
  <c r="L938" i="6" s="1"/>
  <c r="K937" i="6"/>
  <c r="L937" i="6" s="1"/>
  <c r="K936" i="6"/>
  <c r="K935" i="6"/>
  <c r="K934" i="6"/>
  <c r="L934" i="6" s="1"/>
  <c r="K933" i="6"/>
  <c r="L933" i="6" s="1"/>
  <c r="K932" i="6"/>
  <c r="K931" i="6"/>
  <c r="K930" i="6"/>
  <c r="L930" i="6" s="1"/>
  <c r="K929" i="6"/>
  <c r="L929" i="6" s="1"/>
  <c r="K928" i="6"/>
  <c r="K927" i="6"/>
  <c r="K926" i="6"/>
  <c r="L926" i="6" s="1"/>
  <c r="K925" i="6"/>
  <c r="L925" i="6" s="1"/>
  <c r="K924" i="6"/>
  <c r="K923" i="6"/>
  <c r="K922" i="6"/>
  <c r="L922" i="6" s="1"/>
  <c r="K921" i="6"/>
  <c r="L921" i="6" s="1"/>
  <c r="K920" i="6"/>
  <c r="K919" i="6"/>
  <c r="K918" i="6"/>
  <c r="L918" i="6" s="1"/>
  <c r="K917" i="6"/>
  <c r="L917" i="6" s="1"/>
  <c r="K916" i="6"/>
  <c r="K915" i="6"/>
  <c r="K914" i="6"/>
  <c r="L914" i="6" s="1"/>
  <c r="K913" i="6"/>
  <c r="L913" i="6" s="1"/>
  <c r="K912" i="6"/>
  <c r="K911" i="6"/>
  <c r="K910" i="6"/>
  <c r="L910" i="6" s="1"/>
  <c r="K909" i="6"/>
  <c r="L909" i="6" s="1"/>
  <c r="K908" i="6"/>
  <c r="K907" i="6"/>
  <c r="K906" i="6"/>
  <c r="L906" i="6" s="1"/>
  <c r="K905" i="6"/>
  <c r="L905" i="6" s="1"/>
  <c r="K904" i="6"/>
  <c r="K903" i="6"/>
  <c r="K1213" i="6"/>
  <c r="L1213" i="6" s="1"/>
  <c r="K1211" i="6"/>
  <c r="L1211" i="6" s="1"/>
  <c r="K1209" i="6"/>
  <c r="K1207" i="6"/>
  <c r="K1205" i="6"/>
  <c r="L1205" i="6" s="1"/>
  <c r="K1203" i="6"/>
  <c r="L1203" i="6" s="1"/>
  <c r="K1201" i="6"/>
  <c r="K1199" i="6"/>
  <c r="K1197" i="6"/>
  <c r="L1197" i="6" s="1"/>
  <c r="K1195" i="6"/>
  <c r="L1195" i="6" s="1"/>
  <c r="K1193" i="6"/>
  <c r="K1191" i="6"/>
  <c r="K1189" i="6"/>
  <c r="L1189" i="6" s="1"/>
  <c r="K1187" i="6"/>
  <c r="L1187" i="6" s="1"/>
  <c r="K1185" i="6"/>
  <c r="K1183" i="6"/>
  <c r="K1181" i="6"/>
  <c r="L1181" i="6" s="1"/>
  <c r="K1179" i="6"/>
  <c r="L1179" i="6" s="1"/>
  <c r="K1177" i="6"/>
  <c r="K1175" i="6"/>
  <c r="K1173" i="6"/>
  <c r="L1173" i="6" s="1"/>
  <c r="K1171" i="6"/>
  <c r="L1171" i="6" s="1"/>
  <c r="K1169" i="6"/>
  <c r="K1167" i="6"/>
  <c r="K1165" i="6"/>
  <c r="L1165" i="6" s="1"/>
  <c r="K1163" i="6"/>
  <c r="L1163" i="6" s="1"/>
  <c r="K1161" i="6"/>
  <c r="K1159" i="6"/>
  <c r="K1157" i="6"/>
  <c r="L1157" i="6" s="1"/>
  <c r="K1155" i="6"/>
  <c r="L1155" i="6" s="1"/>
  <c r="K1153" i="6"/>
  <c r="K1151" i="6"/>
  <c r="K1149" i="6"/>
  <c r="L1149" i="6" s="1"/>
  <c r="K1147" i="6"/>
  <c r="L1147" i="6" s="1"/>
  <c r="K1145" i="6"/>
  <c r="K1143" i="6"/>
  <c r="K1141" i="6"/>
  <c r="L1141" i="6" s="1"/>
  <c r="K1139" i="6"/>
  <c r="L1139" i="6" s="1"/>
  <c r="K1137" i="6"/>
  <c r="K1135" i="6"/>
  <c r="K1133" i="6"/>
  <c r="L1133" i="6" s="1"/>
  <c r="K1131" i="6"/>
  <c r="L1131" i="6" s="1"/>
  <c r="K1129" i="6"/>
  <c r="K1127" i="6"/>
  <c r="K1125" i="6"/>
  <c r="L1125" i="6" s="1"/>
  <c r="K1123" i="6"/>
  <c r="K1121" i="6"/>
  <c r="K1119" i="6"/>
  <c r="K1117" i="6"/>
  <c r="L1117" i="6" s="1"/>
  <c r="K1115" i="6"/>
  <c r="L1115" i="6" s="1"/>
  <c r="K1113" i="6"/>
  <c r="K1111" i="6"/>
  <c r="K1109" i="6"/>
  <c r="L1109" i="6" s="1"/>
  <c r="K1107" i="6"/>
  <c r="L1107" i="6" s="1"/>
  <c r="K1105" i="6"/>
  <c r="K1103" i="6"/>
  <c r="K1101" i="6"/>
  <c r="L1101" i="6" s="1"/>
  <c r="K1099" i="6"/>
  <c r="L1099" i="6" s="1"/>
  <c r="K1097" i="6"/>
  <c r="K1095" i="6"/>
  <c r="K1093" i="6"/>
  <c r="L1093" i="6" s="1"/>
  <c r="K1091" i="6"/>
  <c r="L1091" i="6" s="1"/>
  <c r="K1089" i="6"/>
  <c r="K1087" i="6"/>
  <c r="K1085" i="6"/>
  <c r="L1085" i="6" s="1"/>
  <c r="K1083" i="6"/>
  <c r="L1083" i="6" s="1"/>
  <c r="K1081" i="6"/>
  <c r="K1079" i="6"/>
  <c r="K902" i="6"/>
  <c r="L902" i="6" s="1"/>
  <c r="K901" i="6"/>
  <c r="L901" i="6" s="1"/>
  <c r="K900" i="6"/>
  <c r="K899" i="6"/>
  <c r="K898" i="6"/>
  <c r="L898" i="6" s="1"/>
  <c r="K897" i="6"/>
  <c r="L897" i="6" s="1"/>
  <c r="K896" i="6"/>
  <c r="L896" i="6" s="1"/>
  <c r="K895" i="6"/>
  <c r="K894" i="6"/>
  <c r="L894" i="6" s="1"/>
  <c r="K893" i="6"/>
  <c r="L893" i="6" s="1"/>
  <c r="K892" i="6"/>
  <c r="L892" i="6" s="1"/>
  <c r="K891" i="6"/>
  <c r="K890" i="6"/>
  <c r="L890" i="6" s="1"/>
  <c r="K889" i="6"/>
  <c r="L889" i="6" s="1"/>
  <c r="K888" i="6"/>
  <c r="L888" i="6" s="1"/>
  <c r="K887" i="6"/>
  <c r="K886" i="6"/>
  <c r="L886" i="6" s="1"/>
  <c r="K885" i="6"/>
  <c r="L885" i="6" s="1"/>
  <c r="K884" i="6"/>
  <c r="K883" i="6"/>
  <c r="K882" i="6"/>
  <c r="L882" i="6" s="1"/>
  <c r="K881" i="6"/>
  <c r="L881" i="6" s="1"/>
  <c r="K880" i="6"/>
  <c r="L880" i="6" s="1"/>
  <c r="K879" i="6"/>
  <c r="K878" i="6"/>
  <c r="L878" i="6" s="1"/>
  <c r="K877" i="6"/>
  <c r="L877" i="6" s="1"/>
  <c r="K876" i="6"/>
  <c r="L876" i="6" s="1"/>
  <c r="K875" i="6"/>
  <c r="K874" i="6"/>
  <c r="L874" i="6" s="1"/>
  <c r="K873" i="6"/>
  <c r="L873" i="6" s="1"/>
  <c r="K872" i="6"/>
  <c r="L872" i="6" s="1"/>
  <c r="K871" i="6"/>
  <c r="K870" i="6"/>
  <c r="L870" i="6" s="1"/>
  <c r="K869" i="6"/>
  <c r="L869" i="6" s="1"/>
  <c r="K868" i="6"/>
  <c r="K867" i="6"/>
  <c r="K866" i="6"/>
  <c r="L866" i="6" s="1"/>
  <c r="K865" i="6"/>
  <c r="L865" i="6" s="1"/>
  <c r="K864" i="6"/>
  <c r="L864" i="6" s="1"/>
  <c r="K863" i="6"/>
  <c r="K862" i="6"/>
  <c r="L862" i="6" s="1"/>
  <c r="K861" i="6"/>
  <c r="L861" i="6" s="1"/>
  <c r="K860" i="6"/>
  <c r="L860" i="6" s="1"/>
  <c r="K859" i="6"/>
  <c r="K858" i="6"/>
  <c r="L858" i="6" s="1"/>
  <c r="K857" i="6"/>
  <c r="L857" i="6" s="1"/>
  <c r="K856" i="6"/>
  <c r="L856" i="6" s="1"/>
  <c r="K855" i="6"/>
  <c r="K854" i="6"/>
  <c r="L854" i="6" s="1"/>
  <c r="K853" i="6"/>
  <c r="L853" i="6" s="1"/>
  <c r="K852" i="6"/>
  <c r="K851" i="6"/>
  <c r="K850" i="6"/>
  <c r="L850" i="6" s="1"/>
  <c r="K849" i="6"/>
  <c r="L849" i="6" s="1"/>
  <c r="K848" i="6"/>
  <c r="L848" i="6" s="1"/>
  <c r="K847" i="6"/>
  <c r="K846" i="6"/>
  <c r="L846" i="6" s="1"/>
  <c r="K845" i="6"/>
  <c r="L845" i="6" s="1"/>
  <c r="K844" i="6"/>
  <c r="L844" i="6" s="1"/>
  <c r="K843" i="6"/>
  <c r="K842" i="6"/>
  <c r="L842" i="6" s="1"/>
  <c r="K841" i="6"/>
  <c r="L841" i="6" s="1"/>
  <c r="K840" i="6"/>
  <c r="L840" i="6" s="1"/>
  <c r="K839" i="6"/>
  <c r="K838" i="6"/>
  <c r="L838" i="6" s="1"/>
  <c r="K837" i="6"/>
  <c r="L837" i="6" s="1"/>
  <c r="K836" i="6"/>
  <c r="K835" i="6"/>
  <c r="K834" i="6"/>
  <c r="L834" i="6" s="1"/>
  <c r="K833" i="6"/>
  <c r="L833" i="6" s="1"/>
  <c r="K832" i="6"/>
  <c r="L832" i="6" s="1"/>
  <c r="K831" i="6"/>
  <c r="K830" i="6"/>
  <c r="L830" i="6" s="1"/>
  <c r="K829" i="6"/>
  <c r="L829" i="6" s="1"/>
  <c r="K828" i="6"/>
  <c r="L828" i="6" s="1"/>
  <c r="K827" i="6"/>
  <c r="K826" i="6"/>
  <c r="L826" i="6" s="1"/>
  <c r="K825" i="6"/>
  <c r="L825" i="6" s="1"/>
  <c r="K824" i="6"/>
  <c r="L824" i="6" s="1"/>
  <c r="K823" i="6"/>
  <c r="K822" i="6"/>
  <c r="L822" i="6" s="1"/>
  <c r="K821" i="6"/>
  <c r="L821" i="6" s="1"/>
  <c r="K820" i="6"/>
  <c r="L820" i="6" s="1"/>
  <c r="K819" i="6"/>
  <c r="K818" i="6"/>
  <c r="L818" i="6" s="1"/>
  <c r="K817" i="6"/>
  <c r="L817" i="6" s="1"/>
  <c r="K816" i="6"/>
  <c r="L816" i="6" s="1"/>
  <c r="K815" i="6"/>
  <c r="K814" i="6"/>
  <c r="L814" i="6" s="1"/>
  <c r="K813" i="6"/>
  <c r="L813" i="6" s="1"/>
  <c r="K812" i="6"/>
  <c r="L812" i="6" s="1"/>
  <c r="K811" i="6"/>
  <c r="K810" i="6"/>
  <c r="L810" i="6" s="1"/>
  <c r="K809" i="6"/>
  <c r="L809" i="6" s="1"/>
  <c r="K808" i="6"/>
  <c r="L808" i="6" s="1"/>
  <c r="K807" i="6"/>
  <c r="K806" i="6"/>
  <c r="L806" i="6" s="1"/>
  <c r="K805" i="6"/>
  <c r="L805" i="6" s="1"/>
  <c r="K804" i="6"/>
  <c r="K803" i="6"/>
  <c r="K802" i="6"/>
  <c r="L802" i="6" s="1"/>
  <c r="K801" i="6"/>
  <c r="L801" i="6" s="1"/>
  <c r="K800" i="6"/>
  <c r="L800" i="6" s="1"/>
  <c r="K799" i="6"/>
  <c r="K798" i="6"/>
  <c r="L798" i="6" s="1"/>
  <c r="K797" i="6"/>
  <c r="L797" i="6" s="1"/>
  <c r="K796" i="6"/>
  <c r="L796" i="6" s="1"/>
  <c r="K795" i="6"/>
  <c r="K794" i="6"/>
  <c r="L794" i="6" s="1"/>
  <c r="K793" i="6"/>
  <c r="L793" i="6" s="1"/>
  <c r="K792" i="6"/>
  <c r="L792" i="6" s="1"/>
  <c r="K791" i="6"/>
  <c r="K790" i="6"/>
  <c r="L790" i="6" s="1"/>
  <c r="K789" i="6"/>
  <c r="L789" i="6" s="1"/>
  <c r="K788" i="6"/>
  <c r="L788" i="6" s="1"/>
  <c r="K787" i="6"/>
  <c r="K786" i="6"/>
  <c r="L786" i="6" s="1"/>
  <c r="K785" i="6"/>
  <c r="L785" i="6" s="1"/>
  <c r="K784" i="6"/>
  <c r="L784" i="6" s="1"/>
  <c r="K783" i="6"/>
  <c r="K782" i="6"/>
  <c r="L782" i="6" s="1"/>
  <c r="K781" i="6"/>
  <c r="L781" i="6" s="1"/>
  <c r="K780" i="6"/>
  <c r="L780" i="6" s="1"/>
  <c r="K779" i="6"/>
  <c r="K778" i="6"/>
  <c r="L778" i="6" s="1"/>
  <c r="K777" i="6"/>
  <c r="L777" i="6" s="1"/>
  <c r="K776" i="6"/>
  <c r="L776" i="6" s="1"/>
  <c r="K775" i="6"/>
  <c r="K774" i="6"/>
  <c r="L774" i="6" s="1"/>
  <c r="K773" i="6"/>
  <c r="L773" i="6" s="1"/>
  <c r="K772" i="6"/>
  <c r="L772" i="6" s="1"/>
  <c r="K771" i="6"/>
  <c r="K770" i="6"/>
  <c r="L770" i="6" s="1"/>
  <c r="K769" i="6"/>
  <c r="L769" i="6" s="1"/>
  <c r="K768" i="6"/>
  <c r="L768" i="6" s="1"/>
  <c r="K767" i="6"/>
  <c r="K766" i="6"/>
  <c r="L766" i="6" s="1"/>
  <c r="K765" i="6"/>
  <c r="L765" i="6" s="1"/>
  <c r="K764" i="6"/>
  <c r="L764" i="6" s="1"/>
  <c r="K763" i="6"/>
  <c r="K762" i="6"/>
  <c r="L762" i="6" s="1"/>
  <c r="K761" i="6"/>
  <c r="L761" i="6" s="1"/>
  <c r="K760" i="6"/>
  <c r="L760" i="6" s="1"/>
  <c r="K759" i="6"/>
  <c r="K758" i="6"/>
  <c r="L758" i="6" s="1"/>
  <c r="K757" i="6"/>
  <c r="L757" i="6" s="1"/>
  <c r="K756" i="6"/>
  <c r="L756" i="6" s="1"/>
  <c r="K755" i="6"/>
  <c r="K754" i="6"/>
  <c r="L754" i="6" s="1"/>
  <c r="K753" i="6"/>
  <c r="L753" i="6" s="1"/>
  <c r="K752" i="6"/>
  <c r="L752" i="6" s="1"/>
  <c r="K751" i="6"/>
  <c r="K750" i="6"/>
  <c r="L750" i="6" s="1"/>
  <c r="K749" i="6"/>
  <c r="L749" i="6" s="1"/>
  <c r="K748" i="6"/>
  <c r="L748" i="6" s="1"/>
  <c r="K747" i="6"/>
  <c r="K746" i="6"/>
  <c r="L746" i="6" s="1"/>
  <c r="K745" i="6"/>
  <c r="L745" i="6" s="1"/>
  <c r="K744" i="6"/>
  <c r="L744" i="6" s="1"/>
  <c r="K743" i="6"/>
  <c r="K742" i="6"/>
  <c r="L742" i="6" s="1"/>
  <c r="K741" i="6"/>
  <c r="L741" i="6" s="1"/>
  <c r="K740" i="6"/>
  <c r="L740" i="6" s="1"/>
  <c r="K739" i="6"/>
  <c r="K738" i="6"/>
  <c r="L738" i="6" s="1"/>
  <c r="K737" i="6"/>
  <c r="L737" i="6" s="1"/>
  <c r="K736" i="6"/>
  <c r="L736" i="6" s="1"/>
  <c r="K735" i="6"/>
  <c r="K734" i="6"/>
  <c r="L734" i="6" s="1"/>
  <c r="K733" i="6"/>
  <c r="L733" i="6" s="1"/>
  <c r="K732" i="6"/>
  <c r="L732" i="6" s="1"/>
  <c r="K731" i="6"/>
  <c r="K730" i="6"/>
  <c r="L730" i="6" s="1"/>
  <c r="K729" i="6"/>
  <c r="L729" i="6" s="1"/>
  <c r="K728" i="6"/>
  <c r="L728" i="6" s="1"/>
  <c r="K727" i="6"/>
  <c r="K726" i="6"/>
  <c r="L726" i="6" s="1"/>
  <c r="K725" i="6"/>
  <c r="L725" i="6" s="1"/>
  <c r="K724" i="6"/>
  <c r="L724" i="6" s="1"/>
  <c r="K723" i="6"/>
  <c r="K722" i="6"/>
  <c r="L722" i="6" s="1"/>
  <c r="K721" i="6"/>
  <c r="L721" i="6" s="1"/>
  <c r="K720" i="6"/>
  <c r="L720" i="6" s="1"/>
  <c r="K719" i="6"/>
  <c r="L719" i="6" s="1"/>
  <c r="K718" i="6"/>
  <c r="L718" i="6" s="1"/>
  <c r="K717" i="6"/>
  <c r="L717" i="6" s="1"/>
  <c r="K716" i="6"/>
  <c r="L716" i="6" s="1"/>
  <c r="K715" i="6"/>
  <c r="L715" i="6" s="1"/>
  <c r="K714" i="6"/>
  <c r="L714" i="6" s="1"/>
  <c r="K713" i="6"/>
  <c r="L713" i="6" s="1"/>
  <c r="K712" i="6"/>
  <c r="L712" i="6" s="1"/>
  <c r="K711" i="6"/>
  <c r="L711" i="6" s="1"/>
  <c r="K710" i="6"/>
  <c r="L710" i="6" s="1"/>
  <c r="K709" i="6"/>
  <c r="L709" i="6" s="1"/>
  <c r="K708" i="6"/>
  <c r="K707" i="6"/>
  <c r="L707" i="6" s="1"/>
  <c r="K706" i="6"/>
  <c r="L706" i="6" s="1"/>
  <c r="K705" i="6"/>
  <c r="L705" i="6" s="1"/>
  <c r="K704" i="6"/>
  <c r="L704" i="6" s="1"/>
  <c r="K703" i="6"/>
  <c r="L703" i="6" s="1"/>
  <c r="K702" i="6"/>
  <c r="L702" i="6" s="1"/>
  <c r="K701" i="6"/>
  <c r="L701" i="6" s="1"/>
  <c r="K700" i="6"/>
  <c r="L700" i="6" s="1"/>
  <c r="K699" i="6"/>
  <c r="L699" i="6" s="1"/>
  <c r="K698" i="6"/>
  <c r="L698" i="6" s="1"/>
  <c r="K697" i="6"/>
  <c r="L697" i="6" s="1"/>
  <c r="K5" i="6"/>
  <c r="L5" i="6" s="1"/>
  <c r="K385" i="6"/>
  <c r="L385" i="6" s="1"/>
  <c r="K386" i="6"/>
  <c r="L386" i="6" s="1"/>
  <c r="K387" i="6"/>
  <c r="L387" i="6" s="1"/>
  <c r="K388" i="6"/>
  <c r="L388" i="6" s="1"/>
  <c r="K389" i="6"/>
  <c r="L389" i="6" s="1"/>
  <c r="K390" i="6"/>
  <c r="L390" i="6" s="1"/>
  <c r="K391" i="6"/>
  <c r="L391" i="6" s="1"/>
  <c r="K392" i="6"/>
  <c r="K393" i="6"/>
  <c r="L393" i="6" s="1"/>
  <c r="K394" i="6"/>
  <c r="L394" i="6" s="1"/>
  <c r="K395" i="6"/>
  <c r="L395" i="6" s="1"/>
  <c r="K396" i="6"/>
  <c r="L396" i="6" s="1"/>
  <c r="K397" i="6"/>
  <c r="L397" i="6" s="1"/>
  <c r="K398" i="6"/>
  <c r="L398" i="6" s="1"/>
  <c r="K402" i="6"/>
  <c r="L402" i="6" s="1"/>
  <c r="K406" i="6"/>
  <c r="L406" i="6" s="1"/>
  <c r="K410" i="6"/>
  <c r="L410" i="6" s="1"/>
  <c r="K414" i="6"/>
  <c r="L414" i="6" s="1"/>
  <c r="K418" i="6"/>
  <c r="L418" i="6" s="1"/>
  <c r="K422" i="6"/>
  <c r="L422" i="6" s="1"/>
  <c r="K426" i="6"/>
  <c r="L426" i="6" s="1"/>
  <c r="K430" i="6"/>
  <c r="L430" i="6" s="1"/>
  <c r="K434" i="6"/>
  <c r="L434" i="6" s="1"/>
  <c r="K438" i="6"/>
  <c r="L438" i="6" s="1"/>
  <c r="K442" i="6"/>
  <c r="L442" i="6" s="1"/>
  <c r="K446" i="6"/>
  <c r="L446" i="6" s="1"/>
  <c r="K450" i="6"/>
  <c r="L450" i="6" s="1"/>
  <c r="K454" i="6"/>
  <c r="L454" i="6" s="1"/>
  <c r="K458" i="6"/>
  <c r="L458" i="6" s="1"/>
  <c r="K462" i="6"/>
  <c r="L462" i="6" s="1"/>
  <c r="K466" i="6"/>
  <c r="L466" i="6" s="1"/>
  <c r="K470" i="6"/>
  <c r="L470" i="6" s="1"/>
  <c r="K474" i="6"/>
  <c r="L474" i="6" s="1"/>
  <c r="K478" i="6"/>
  <c r="L478" i="6" s="1"/>
  <c r="K482" i="6"/>
  <c r="L482" i="6" s="1"/>
  <c r="K486" i="6"/>
  <c r="L486" i="6" s="1"/>
  <c r="K490" i="6"/>
  <c r="L490" i="6" s="1"/>
  <c r="K494" i="6"/>
  <c r="L494" i="6" s="1"/>
  <c r="K498" i="6"/>
  <c r="L498" i="6" s="1"/>
  <c r="K502" i="6"/>
  <c r="L502" i="6" s="1"/>
  <c r="K506" i="6"/>
  <c r="L506" i="6" s="1"/>
  <c r="K510" i="6"/>
  <c r="L510" i="6" s="1"/>
  <c r="K514" i="6"/>
  <c r="L514" i="6" s="1"/>
  <c r="K518" i="6"/>
  <c r="L518" i="6" s="1"/>
  <c r="K522" i="6"/>
  <c r="L522" i="6" s="1"/>
  <c r="K526" i="6"/>
  <c r="L526" i="6" s="1"/>
  <c r="K530" i="6"/>
  <c r="L530" i="6" s="1"/>
  <c r="K534" i="6"/>
  <c r="L534" i="6" s="1"/>
  <c r="K538" i="6"/>
  <c r="L538" i="6" s="1"/>
  <c r="K542" i="6"/>
  <c r="L542" i="6" s="1"/>
  <c r="K546" i="6"/>
  <c r="L546" i="6" s="1"/>
  <c r="K550" i="6"/>
  <c r="L550" i="6" s="1"/>
  <c r="K554" i="6"/>
  <c r="L554" i="6" s="1"/>
  <c r="K558" i="6"/>
  <c r="L558" i="6" s="1"/>
  <c r="K562" i="6"/>
  <c r="L562" i="6" s="1"/>
  <c r="K566" i="6"/>
  <c r="L566" i="6" s="1"/>
  <c r="K570" i="6"/>
  <c r="L570" i="6" s="1"/>
  <c r="K574" i="6"/>
  <c r="L574" i="6" s="1"/>
  <c r="K578" i="6"/>
  <c r="L578" i="6" s="1"/>
  <c r="K582" i="6"/>
  <c r="L582" i="6" s="1"/>
  <c r="K586" i="6"/>
  <c r="L586" i="6" s="1"/>
  <c r="K587" i="6"/>
  <c r="L587" i="6" s="1"/>
  <c r="K588" i="6"/>
  <c r="L588" i="6" s="1"/>
  <c r="K589" i="6"/>
  <c r="L589" i="6" s="1"/>
  <c r="K590" i="6"/>
  <c r="L590" i="6" s="1"/>
  <c r="K591" i="6"/>
  <c r="L591" i="6" s="1"/>
  <c r="K592" i="6"/>
  <c r="L592" i="6" s="1"/>
  <c r="K593" i="6"/>
  <c r="L593" i="6" s="1"/>
  <c r="K594" i="6"/>
  <c r="L594" i="6" s="1"/>
  <c r="K595" i="6"/>
  <c r="L595" i="6" s="1"/>
  <c r="K596" i="6"/>
  <c r="L596" i="6" s="1"/>
  <c r="K597" i="6"/>
  <c r="L597" i="6" s="1"/>
  <c r="K598" i="6"/>
  <c r="L598" i="6" s="1"/>
  <c r="K599" i="6"/>
  <c r="L599" i="6" s="1"/>
  <c r="K600" i="6"/>
  <c r="L600" i="6" s="1"/>
  <c r="K601" i="6"/>
  <c r="L601" i="6" s="1"/>
  <c r="K602" i="6"/>
  <c r="L602" i="6" s="1"/>
  <c r="K603" i="6"/>
  <c r="L603" i="6" s="1"/>
  <c r="K604" i="6"/>
  <c r="L604" i="6" s="1"/>
  <c r="K605" i="6"/>
  <c r="L605" i="6" s="1"/>
  <c r="K606" i="6"/>
  <c r="L606" i="6" s="1"/>
  <c r="K607" i="6"/>
  <c r="L607" i="6" s="1"/>
  <c r="K608" i="6"/>
  <c r="L608" i="6" s="1"/>
  <c r="K609" i="6"/>
  <c r="L609" i="6" s="1"/>
  <c r="K610" i="6"/>
  <c r="L610" i="6" s="1"/>
  <c r="K611" i="6"/>
  <c r="L611" i="6" s="1"/>
  <c r="K612" i="6"/>
  <c r="L612" i="6" s="1"/>
  <c r="K613" i="6"/>
  <c r="L613" i="6" s="1"/>
  <c r="K614" i="6"/>
  <c r="L614" i="6" s="1"/>
  <c r="K615" i="6"/>
  <c r="L615" i="6" s="1"/>
  <c r="K616" i="6"/>
  <c r="L616" i="6" s="1"/>
  <c r="K617" i="6"/>
  <c r="L617" i="6" s="1"/>
  <c r="K618" i="6"/>
  <c r="L618" i="6" s="1"/>
  <c r="K619" i="6"/>
  <c r="L619" i="6" s="1"/>
  <c r="K620" i="6"/>
  <c r="L620" i="6" s="1"/>
  <c r="K621" i="6"/>
  <c r="L621" i="6" s="1"/>
  <c r="K622" i="6"/>
  <c r="L622" i="6" s="1"/>
  <c r="K623" i="6"/>
  <c r="L623" i="6" s="1"/>
  <c r="K624" i="6"/>
  <c r="L624" i="6" s="1"/>
  <c r="K625" i="6"/>
  <c r="L625" i="6" s="1"/>
  <c r="K626" i="6"/>
  <c r="L626" i="6" s="1"/>
  <c r="K627" i="6"/>
  <c r="L627" i="6" s="1"/>
  <c r="K628" i="6"/>
  <c r="L628" i="6" s="1"/>
  <c r="K629" i="6"/>
  <c r="L629" i="6" s="1"/>
  <c r="K630" i="6"/>
  <c r="L630" i="6" s="1"/>
  <c r="K631" i="6"/>
  <c r="L631" i="6" s="1"/>
  <c r="K632" i="6"/>
  <c r="L632" i="6" s="1"/>
  <c r="K633" i="6"/>
  <c r="L633" i="6" s="1"/>
  <c r="K634" i="6"/>
  <c r="L634" i="6" s="1"/>
  <c r="K635" i="6"/>
  <c r="L635" i="6" s="1"/>
  <c r="K636" i="6"/>
  <c r="L636" i="6" s="1"/>
  <c r="K637" i="6"/>
  <c r="L637" i="6" s="1"/>
  <c r="K638" i="6"/>
  <c r="L638" i="6" s="1"/>
  <c r="K639" i="6"/>
  <c r="L639" i="6" s="1"/>
  <c r="K640" i="6"/>
  <c r="L640" i="6" s="1"/>
  <c r="K641" i="6"/>
  <c r="L641" i="6" s="1"/>
  <c r="K642" i="6"/>
  <c r="L642" i="6" s="1"/>
  <c r="K643" i="6"/>
  <c r="L643" i="6" s="1"/>
  <c r="K644" i="6"/>
  <c r="L644" i="6" s="1"/>
  <c r="K645" i="6"/>
  <c r="L645" i="6" s="1"/>
  <c r="K646" i="6"/>
  <c r="L646" i="6" s="1"/>
  <c r="K647" i="6"/>
  <c r="L647" i="6" s="1"/>
  <c r="K648" i="6"/>
  <c r="L648" i="6" s="1"/>
  <c r="K649" i="6"/>
  <c r="L649" i="6" s="1"/>
  <c r="K650" i="6"/>
  <c r="L650" i="6" s="1"/>
  <c r="K651" i="6"/>
  <c r="L651" i="6" s="1"/>
  <c r="K652" i="6"/>
  <c r="L652" i="6" s="1"/>
  <c r="K653" i="6"/>
  <c r="L653" i="6" s="1"/>
  <c r="K654" i="6"/>
  <c r="L654" i="6" s="1"/>
  <c r="K655" i="6"/>
  <c r="L655" i="6" s="1"/>
  <c r="K656" i="6"/>
  <c r="L656" i="6" s="1"/>
  <c r="K657" i="6"/>
  <c r="L657" i="6" s="1"/>
  <c r="K658" i="6"/>
  <c r="L658" i="6" s="1"/>
  <c r="K659" i="6"/>
  <c r="L659" i="6" s="1"/>
  <c r="K660" i="6"/>
  <c r="L660" i="6" s="1"/>
  <c r="K661" i="6"/>
  <c r="L661" i="6" s="1"/>
  <c r="K662" i="6"/>
  <c r="L662" i="6" s="1"/>
  <c r="K663" i="6"/>
  <c r="L663" i="6" s="1"/>
  <c r="K664" i="6"/>
  <c r="L664" i="6" s="1"/>
  <c r="K665" i="6"/>
  <c r="L665" i="6" s="1"/>
  <c r="K666" i="6"/>
  <c r="L666" i="6" s="1"/>
  <c r="K667" i="6"/>
  <c r="L667" i="6" s="1"/>
  <c r="K668" i="6"/>
  <c r="L668" i="6" s="1"/>
  <c r="K669" i="6"/>
  <c r="L669" i="6" s="1"/>
  <c r="K670" i="6"/>
  <c r="L670" i="6" s="1"/>
  <c r="K671" i="6"/>
  <c r="L671" i="6" s="1"/>
  <c r="K672" i="6"/>
  <c r="L672" i="6" s="1"/>
  <c r="K673" i="6"/>
  <c r="L673" i="6" s="1"/>
  <c r="K674" i="6"/>
  <c r="L674" i="6" s="1"/>
  <c r="K675" i="6"/>
  <c r="L675" i="6" s="1"/>
  <c r="K676" i="6"/>
  <c r="L676" i="6" s="1"/>
  <c r="K677" i="6"/>
  <c r="L677" i="6" s="1"/>
  <c r="K678" i="6"/>
  <c r="L678" i="6" s="1"/>
  <c r="K679" i="6"/>
  <c r="L679" i="6" s="1"/>
  <c r="K680" i="6"/>
  <c r="L680" i="6" s="1"/>
  <c r="K681" i="6"/>
  <c r="L681" i="6" s="1"/>
  <c r="K682" i="6"/>
  <c r="L682" i="6" s="1"/>
  <c r="K683" i="6"/>
  <c r="L683" i="6" s="1"/>
  <c r="K684" i="6"/>
  <c r="L684" i="6" s="1"/>
  <c r="K685" i="6"/>
  <c r="L685" i="6" s="1"/>
  <c r="K686" i="6"/>
  <c r="L686" i="6" s="1"/>
  <c r="K687" i="6"/>
  <c r="L687" i="6" s="1"/>
  <c r="K688" i="6"/>
  <c r="L688" i="6" s="1"/>
  <c r="K689" i="6"/>
  <c r="L689" i="6" s="1"/>
  <c r="K690" i="6"/>
  <c r="L690" i="6" s="1"/>
  <c r="K691" i="6"/>
  <c r="L691" i="6" s="1"/>
  <c r="K692" i="6"/>
  <c r="L692" i="6" s="1"/>
  <c r="K693" i="6"/>
  <c r="L693" i="6" s="1"/>
  <c r="K694" i="6"/>
  <c r="L694" i="6" s="1"/>
  <c r="K695" i="6"/>
  <c r="L695" i="6" s="1"/>
  <c r="K696" i="6"/>
  <c r="L696" i="6" s="1"/>
  <c r="G699" i="6"/>
  <c r="H699" i="6" s="1"/>
  <c r="I699" i="6" s="1"/>
  <c r="G724" i="6"/>
  <c r="H724" i="6" s="1"/>
  <c r="I724" i="6" s="1"/>
  <c r="G740" i="6"/>
  <c r="H740" i="6" s="1"/>
  <c r="I740" i="6" s="1"/>
  <c r="G756" i="6"/>
  <c r="H756" i="6" s="1"/>
  <c r="I756" i="6" s="1"/>
  <c r="G772" i="6"/>
  <c r="H772" i="6" s="1"/>
  <c r="I772" i="6" s="1"/>
  <c r="G788" i="6"/>
  <c r="H788" i="6" s="1"/>
  <c r="I788" i="6" s="1"/>
  <c r="L804" i="6"/>
  <c r="G804" i="6"/>
  <c r="H804" i="6" s="1"/>
  <c r="I804" i="6" s="1"/>
  <c r="G820" i="6"/>
  <c r="H820" i="6" s="1"/>
  <c r="I820" i="6" s="1"/>
  <c r="L836" i="6"/>
  <c r="G836" i="6"/>
  <c r="H836" i="6" s="1"/>
  <c r="I836" i="6" s="1"/>
  <c r="L852" i="6"/>
  <c r="G852" i="6"/>
  <c r="H852" i="6" s="1"/>
  <c r="I852" i="6" s="1"/>
  <c r="L868" i="6"/>
  <c r="G868" i="6"/>
  <c r="H868" i="6" s="1"/>
  <c r="I868" i="6" s="1"/>
  <c r="L884" i="6"/>
  <c r="G884" i="6"/>
  <c r="H884" i="6" s="1"/>
  <c r="I884" i="6" s="1"/>
  <c r="L900" i="6"/>
  <c r="G900" i="6"/>
  <c r="H900" i="6" s="1"/>
  <c r="I900" i="6" s="1"/>
  <c r="G982" i="6"/>
  <c r="H982" i="6" s="1"/>
  <c r="I982" i="6" s="1"/>
  <c r="G988" i="6"/>
  <c r="H988" i="6" s="1"/>
  <c r="I988" i="6" s="1"/>
  <c r="G1083" i="6"/>
  <c r="H1083" i="6" s="1"/>
  <c r="I1083" i="6" s="1"/>
  <c r="G1147" i="6"/>
  <c r="H1147" i="6" s="1"/>
  <c r="I1147" i="6" s="1"/>
  <c r="G1211" i="6"/>
  <c r="H1211" i="6" s="1"/>
  <c r="I1211" i="6" s="1"/>
  <c r="L723" i="6"/>
  <c r="G723" i="6"/>
  <c r="H723" i="6" s="1"/>
  <c r="I723" i="6" s="1"/>
  <c r="L727" i="6"/>
  <c r="G727" i="6"/>
  <c r="H727" i="6" s="1"/>
  <c r="I727" i="6" s="1"/>
  <c r="L731" i="6"/>
  <c r="G731" i="6"/>
  <c r="H731" i="6" s="1"/>
  <c r="I731" i="6" s="1"/>
  <c r="L735" i="6"/>
  <c r="G735" i="6"/>
  <c r="H735" i="6" s="1"/>
  <c r="I735" i="6" s="1"/>
  <c r="L739" i="6"/>
  <c r="G739" i="6"/>
  <c r="H739" i="6" s="1"/>
  <c r="I739" i="6" s="1"/>
  <c r="L743" i="6"/>
  <c r="G743" i="6"/>
  <c r="H743" i="6" s="1"/>
  <c r="I743" i="6" s="1"/>
  <c r="L747" i="6"/>
  <c r="G747" i="6"/>
  <c r="H747" i="6" s="1"/>
  <c r="I747" i="6" s="1"/>
  <c r="L751" i="6"/>
  <c r="G751" i="6"/>
  <c r="H751" i="6" s="1"/>
  <c r="I751" i="6" s="1"/>
  <c r="L755" i="6"/>
  <c r="G755" i="6"/>
  <c r="H755" i="6" s="1"/>
  <c r="I755" i="6" s="1"/>
  <c r="L759" i="6"/>
  <c r="G759" i="6"/>
  <c r="H759" i="6" s="1"/>
  <c r="I759" i="6" s="1"/>
  <c r="L763" i="6"/>
  <c r="G763" i="6"/>
  <c r="H763" i="6" s="1"/>
  <c r="I763" i="6" s="1"/>
  <c r="L767" i="6"/>
  <c r="G767" i="6"/>
  <c r="H767" i="6" s="1"/>
  <c r="I767" i="6" s="1"/>
  <c r="L771" i="6"/>
  <c r="G771" i="6"/>
  <c r="H771" i="6" s="1"/>
  <c r="I771" i="6" s="1"/>
  <c r="L775" i="6"/>
  <c r="G775" i="6"/>
  <c r="H775" i="6" s="1"/>
  <c r="I775" i="6" s="1"/>
  <c r="L779" i="6"/>
  <c r="G779" i="6"/>
  <c r="H779" i="6" s="1"/>
  <c r="I779" i="6" s="1"/>
  <c r="L783" i="6"/>
  <c r="G783" i="6"/>
  <c r="H783" i="6" s="1"/>
  <c r="I783" i="6" s="1"/>
  <c r="L787" i="6"/>
  <c r="G787" i="6"/>
  <c r="H787" i="6" s="1"/>
  <c r="I787" i="6" s="1"/>
  <c r="L791" i="6"/>
  <c r="G791" i="6"/>
  <c r="H791" i="6" s="1"/>
  <c r="I791" i="6" s="1"/>
  <c r="L795" i="6"/>
  <c r="G795" i="6"/>
  <c r="H795" i="6" s="1"/>
  <c r="I795" i="6" s="1"/>
  <c r="L799" i="6"/>
  <c r="G799" i="6"/>
  <c r="H799" i="6" s="1"/>
  <c r="I799" i="6" s="1"/>
  <c r="L803" i="6"/>
  <c r="G803" i="6"/>
  <c r="H803" i="6" s="1"/>
  <c r="I803" i="6" s="1"/>
  <c r="L807" i="6"/>
  <c r="G807" i="6"/>
  <c r="H807" i="6" s="1"/>
  <c r="I807" i="6" s="1"/>
  <c r="L811" i="6"/>
  <c r="G811" i="6"/>
  <c r="H811" i="6" s="1"/>
  <c r="I811" i="6" s="1"/>
  <c r="L815" i="6"/>
  <c r="G815" i="6"/>
  <c r="H815" i="6" s="1"/>
  <c r="I815" i="6" s="1"/>
  <c r="L819" i="6"/>
  <c r="G819" i="6"/>
  <c r="H819" i="6" s="1"/>
  <c r="I819" i="6" s="1"/>
  <c r="L823" i="6"/>
  <c r="G823" i="6"/>
  <c r="H823" i="6" s="1"/>
  <c r="I823" i="6" s="1"/>
  <c r="L827" i="6"/>
  <c r="G827" i="6"/>
  <c r="H827" i="6" s="1"/>
  <c r="I827" i="6" s="1"/>
  <c r="L831" i="6"/>
  <c r="G831" i="6"/>
  <c r="H831" i="6" s="1"/>
  <c r="I831" i="6" s="1"/>
  <c r="L835" i="6"/>
  <c r="G835" i="6"/>
  <c r="H835" i="6" s="1"/>
  <c r="I835" i="6" s="1"/>
  <c r="L839" i="6"/>
  <c r="G839" i="6"/>
  <c r="H839" i="6" s="1"/>
  <c r="I839" i="6" s="1"/>
  <c r="L843" i="6"/>
  <c r="G843" i="6"/>
  <c r="H843" i="6" s="1"/>
  <c r="I843" i="6" s="1"/>
  <c r="L847" i="6"/>
  <c r="G847" i="6"/>
  <c r="H847" i="6" s="1"/>
  <c r="I847" i="6" s="1"/>
  <c r="L851" i="6"/>
  <c r="G851" i="6"/>
  <c r="H851" i="6" s="1"/>
  <c r="I851" i="6" s="1"/>
  <c r="L855" i="6"/>
  <c r="G855" i="6"/>
  <c r="H855" i="6" s="1"/>
  <c r="I855" i="6" s="1"/>
  <c r="L859" i="6"/>
  <c r="G859" i="6"/>
  <c r="H859" i="6" s="1"/>
  <c r="I859" i="6" s="1"/>
  <c r="L863" i="6"/>
  <c r="G863" i="6"/>
  <c r="H863" i="6" s="1"/>
  <c r="I863" i="6" s="1"/>
  <c r="L867" i="6"/>
  <c r="G867" i="6"/>
  <c r="H867" i="6" s="1"/>
  <c r="I867" i="6" s="1"/>
  <c r="L871" i="6"/>
  <c r="G871" i="6"/>
  <c r="H871" i="6" s="1"/>
  <c r="I871" i="6" s="1"/>
  <c r="L875" i="6"/>
  <c r="G875" i="6"/>
  <c r="H875" i="6" s="1"/>
  <c r="I875" i="6" s="1"/>
  <c r="L879" i="6"/>
  <c r="G879" i="6"/>
  <c r="H879" i="6" s="1"/>
  <c r="I879" i="6" s="1"/>
  <c r="L883" i="6"/>
  <c r="G883" i="6"/>
  <c r="H883" i="6" s="1"/>
  <c r="I883" i="6" s="1"/>
  <c r="L887" i="6"/>
  <c r="G887" i="6"/>
  <c r="H887" i="6" s="1"/>
  <c r="I887" i="6" s="1"/>
  <c r="L891" i="6"/>
  <c r="G891" i="6"/>
  <c r="H891" i="6" s="1"/>
  <c r="I891" i="6" s="1"/>
  <c r="L895" i="6"/>
  <c r="G895" i="6"/>
  <c r="H895" i="6" s="1"/>
  <c r="I895" i="6" s="1"/>
  <c r="L899" i="6"/>
  <c r="G899" i="6"/>
  <c r="H899" i="6" s="1"/>
  <c r="I899" i="6" s="1"/>
  <c r="G903" i="6"/>
  <c r="H903" i="6" s="1"/>
  <c r="I903" i="6" s="1"/>
  <c r="L903" i="6"/>
  <c r="G905" i="6"/>
  <c r="H905" i="6" s="1"/>
  <c r="I905" i="6" s="1"/>
  <c r="G907" i="6"/>
  <c r="H907" i="6" s="1"/>
  <c r="I907" i="6" s="1"/>
  <c r="L907" i="6"/>
  <c r="G909" i="6"/>
  <c r="H909" i="6" s="1"/>
  <c r="I909" i="6" s="1"/>
  <c r="G911" i="6"/>
  <c r="H911" i="6" s="1"/>
  <c r="I911" i="6" s="1"/>
  <c r="L911" i="6"/>
  <c r="G913" i="6"/>
  <c r="H913" i="6" s="1"/>
  <c r="I913" i="6" s="1"/>
  <c r="G915" i="6"/>
  <c r="H915" i="6" s="1"/>
  <c r="I915" i="6" s="1"/>
  <c r="L915" i="6"/>
  <c r="G917" i="6"/>
  <c r="H917" i="6" s="1"/>
  <c r="I917" i="6" s="1"/>
  <c r="G919" i="6"/>
  <c r="H919" i="6" s="1"/>
  <c r="I919" i="6" s="1"/>
  <c r="L919" i="6"/>
  <c r="G921" i="6"/>
  <c r="H921" i="6" s="1"/>
  <c r="I921" i="6" s="1"/>
  <c r="G923" i="6"/>
  <c r="H923" i="6" s="1"/>
  <c r="I923" i="6" s="1"/>
  <c r="L923" i="6"/>
  <c r="G925" i="6"/>
  <c r="H925" i="6" s="1"/>
  <c r="I925" i="6" s="1"/>
  <c r="G927" i="6"/>
  <c r="H927" i="6" s="1"/>
  <c r="I927" i="6" s="1"/>
  <c r="L927" i="6"/>
  <c r="G929" i="6"/>
  <c r="H929" i="6" s="1"/>
  <c r="I929" i="6" s="1"/>
  <c r="G931" i="6"/>
  <c r="H931" i="6" s="1"/>
  <c r="I931" i="6" s="1"/>
  <c r="L931" i="6"/>
  <c r="G933" i="6"/>
  <c r="H933" i="6" s="1"/>
  <c r="I933" i="6" s="1"/>
  <c r="G935" i="6"/>
  <c r="H935" i="6" s="1"/>
  <c r="I935" i="6" s="1"/>
  <c r="L935" i="6"/>
  <c r="G937" i="6"/>
  <c r="H937" i="6" s="1"/>
  <c r="I937" i="6" s="1"/>
  <c r="G939" i="6"/>
  <c r="H939" i="6" s="1"/>
  <c r="I939" i="6" s="1"/>
  <c r="L939" i="6"/>
  <c r="G941" i="6"/>
  <c r="H941" i="6" s="1"/>
  <c r="I941" i="6" s="1"/>
  <c r="G943" i="6"/>
  <c r="H943" i="6" s="1"/>
  <c r="I943" i="6" s="1"/>
  <c r="L943" i="6"/>
  <c r="G945" i="6"/>
  <c r="H945" i="6" s="1"/>
  <c r="I945" i="6" s="1"/>
  <c r="G947" i="6"/>
  <c r="H947" i="6" s="1"/>
  <c r="I947" i="6" s="1"/>
  <c r="L947" i="6"/>
  <c r="G949" i="6"/>
  <c r="H949" i="6" s="1"/>
  <c r="I949" i="6" s="1"/>
  <c r="G952" i="6"/>
  <c r="H952" i="6" s="1"/>
  <c r="I952" i="6" s="1"/>
  <c r="G962" i="6"/>
  <c r="H962" i="6" s="1"/>
  <c r="I962" i="6" s="1"/>
  <c r="G968" i="6"/>
  <c r="H968" i="6" s="1"/>
  <c r="I968" i="6" s="1"/>
  <c r="G978" i="6"/>
  <c r="H978" i="6" s="1"/>
  <c r="I978" i="6" s="1"/>
  <c r="G984" i="6"/>
  <c r="H984" i="6" s="1"/>
  <c r="I984" i="6" s="1"/>
  <c r="G994" i="6"/>
  <c r="H994" i="6" s="1"/>
  <c r="I994" i="6" s="1"/>
  <c r="L996" i="6"/>
  <c r="G996" i="6"/>
  <c r="H996" i="6" s="1"/>
  <c r="I996" i="6" s="1"/>
  <c r="G998" i="6"/>
  <c r="H998" i="6" s="1"/>
  <c r="I998" i="6" s="1"/>
  <c r="L1000" i="6"/>
  <c r="G1000" i="6"/>
  <c r="H1000" i="6" s="1"/>
  <c r="I1000" i="6" s="1"/>
  <c r="G1002" i="6"/>
  <c r="H1002" i="6" s="1"/>
  <c r="I1002" i="6" s="1"/>
  <c r="L1004" i="6"/>
  <c r="G1004" i="6"/>
  <c r="H1004" i="6" s="1"/>
  <c r="I1004" i="6" s="1"/>
  <c r="G1006" i="6"/>
  <c r="H1006" i="6" s="1"/>
  <c r="I1006" i="6" s="1"/>
  <c r="L1008" i="6"/>
  <c r="G1008" i="6"/>
  <c r="H1008" i="6" s="1"/>
  <c r="I1008" i="6" s="1"/>
  <c r="G1010" i="6"/>
  <c r="H1010" i="6" s="1"/>
  <c r="I1010" i="6" s="1"/>
  <c r="L1012" i="6"/>
  <c r="G1012" i="6"/>
  <c r="H1012" i="6" s="1"/>
  <c r="I1012" i="6" s="1"/>
  <c r="G1014" i="6"/>
  <c r="H1014" i="6" s="1"/>
  <c r="I1014" i="6" s="1"/>
  <c r="L1016" i="6"/>
  <c r="G1016" i="6"/>
  <c r="H1016" i="6" s="1"/>
  <c r="I1016" i="6" s="1"/>
  <c r="G1018" i="6"/>
  <c r="H1018" i="6" s="1"/>
  <c r="I1018" i="6" s="1"/>
  <c r="L1020" i="6"/>
  <c r="G1020" i="6"/>
  <c r="H1020" i="6" s="1"/>
  <c r="I1020" i="6" s="1"/>
  <c r="G1022" i="6"/>
  <c r="H1022" i="6" s="1"/>
  <c r="I1022" i="6" s="1"/>
  <c r="L1024" i="6"/>
  <c r="G1024" i="6"/>
  <c r="H1024" i="6" s="1"/>
  <c r="I1024" i="6" s="1"/>
  <c r="G1026" i="6"/>
  <c r="H1026" i="6" s="1"/>
  <c r="I1026" i="6" s="1"/>
  <c r="L1028" i="6"/>
  <c r="G1028" i="6"/>
  <c r="H1028" i="6" s="1"/>
  <c r="I1028" i="6" s="1"/>
  <c r="G1030" i="6"/>
  <c r="H1030" i="6" s="1"/>
  <c r="I1030" i="6" s="1"/>
  <c r="L1032" i="6"/>
  <c r="G1032" i="6"/>
  <c r="H1032" i="6" s="1"/>
  <c r="I1032" i="6" s="1"/>
  <c r="G1034" i="6"/>
  <c r="H1034" i="6" s="1"/>
  <c r="I1034" i="6" s="1"/>
  <c r="L1036" i="6"/>
  <c r="G1036" i="6"/>
  <c r="H1036" i="6" s="1"/>
  <c r="I1036" i="6" s="1"/>
  <c r="G1038" i="6"/>
  <c r="H1038" i="6" s="1"/>
  <c r="I1038" i="6" s="1"/>
  <c r="L1040" i="6"/>
  <c r="G1040" i="6"/>
  <c r="H1040" i="6" s="1"/>
  <c r="I1040" i="6" s="1"/>
  <c r="G1042" i="6"/>
  <c r="H1042" i="6" s="1"/>
  <c r="I1042" i="6" s="1"/>
  <c r="L1044" i="6"/>
  <c r="G1044" i="6"/>
  <c r="H1044" i="6" s="1"/>
  <c r="I1044" i="6" s="1"/>
  <c r="G1046" i="6"/>
  <c r="H1046" i="6" s="1"/>
  <c r="I1046" i="6" s="1"/>
  <c r="L1048" i="6"/>
  <c r="G1048" i="6"/>
  <c r="H1048" i="6" s="1"/>
  <c r="I1048" i="6" s="1"/>
  <c r="G1050" i="6"/>
  <c r="H1050" i="6" s="1"/>
  <c r="I1050" i="6" s="1"/>
  <c r="L1052" i="6"/>
  <c r="G1052" i="6"/>
  <c r="H1052" i="6" s="1"/>
  <c r="I1052" i="6" s="1"/>
  <c r="G1054" i="6"/>
  <c r="H1054" i="6" s="1"/>
  <c r="I1054" i="6" s="1"/>
  <c r="L1056" i="6"/>
  <c r="G1056" i="6"/>
  <c r="H1056" i="6" s="1"/>
  <c r="I1056" i="6" s="1"/>
  <c r="G1058" i="6"/>
  <c r="H1058" i="6" s="1"/>
  <c r="I1058" i="6" s="1"/>
  <c r="L1060" i="6"/>
  <c r="G1060" i="6"/>
  <c r="H1060" i="6" s="1"/>
  <c r="I1060" i="6" s="1"/>
  <c r="G1062" i="6"/>
  <c r="H1062" i="6" s="1"/>
  <c r="I1062" i="6" s="1"/>
  <c r="L1064" i="6"/>
  <c r="G1064" i="6"/>
  <c r="H1064" i="6" s="1"/>
  <c r="I1064" i="6" s="1"/>
  <c r="G1066" i="6"/>
  <c r="H1066" i="6" s="1"/>
  <c r="I1066" i="6" s="1"/>
  <c r="L1068" i="6"/>
  <c r="G1068" i="6"/>
  <c r="H1068" i="6" s="1"/>
  <c r="I1068" i="6" s="1"/>
  <c r="G1070" i="6"/>
  <c r="H1070" i="6" s="1"/>
  <c r="I1070" i="6" s="1"/>
  <c r="L1072" i="6"/>
  <c r="G1072" i="6"/>
  <c r="H1072" i="6" s="1"/>
  <c r="I1072" i="6" s="1"/>
  <c r="G1074" i="6"/>
  <c r="H1074" i="6" s="1"/>
  <c r="I1074" i="6" s="1"/>
  <c r="L1076" i="6"/>
  <c r="G1076" i="6"/>
  <c r="H1076" i="6" s="1"/>
  <c r="I1076" i="6" s="1"/>
  <c r="G1078" i="6"/>
  <c r="H1078" i="6" s="1"/>
  <c r="I1078" i="6" s="1"/>
  <c r="G1087" i="6"/>
  <c r="H1087" i="6" s="1"/>
  <c r="I1087" i="6" s="1"/>
  <c r="G1103" i="6"/>
  <c r="H1103" i="6" s="1"/>
  <c r="I1103" i="6" s="1"/>
  <c r="G1119" i="6"/>
  <c r="H1119" i="6" s="1"/>
  <c r="I1119" i="6" s="1"/>
  <c r="G1135" i="6"/>
  <c r="H1135" i="6" s="1"/>
  <c r="I1135" i="6" s="1"/>
  <c r="G1151" i="6"/>
  <c r="H1151" i="6" s="1"/>
  <c r="I1151" i="6" s="1"/>
  <c r="G1167" i="6"/>
  <c r="H1167" i="6" s="1"/>
  <c r="I1167" i="6" s="1"/>
  <c r="G1183" i="6"/>
  <c r="H1183" i="6" s="1"/>
  <c r="I1183" i="6" s="1"/>
  <c r="G1199" i="6"/>
  <c r="H1199" i="6" s="1"/>
  <c r="I1199" i="6" s="1"/>
  <c r="L1291" i="6"/>
  <c r="G1291" i="6"/>
  <c r="H1291" i="6" s="1"/>
  <c r="I1291" i="6" s="1"/>
  <c r="G1297" i="6"/>
  <c r="H1297" i="6" s="1"/>
  <c r="I1297" i="6" s="1"/>
  <c r="G1332" i="6"/>
  <c r="H1332" i="6" s="1"/>
  <c r="I1332" i="6" s="1"/>
  <c r="G722" i="6"/>
  <c r="H722" i="6" s="1"/>
  <c r="I722" i="6" s="1"/>
  <c r="G726" i="6"/>
  <c r="H726" i="6" s="1"/>
  <c r="I726" i="6" s="1"/>
  <c r="G730" i="6"/>
  <c r="H730" i="6" s="1"/>
  <c r="I730" i="6" s="1"/>
  <c r="G734" i="6"/>
  <c r="H734" i="6" s="1"/>
  <c r="I734" i="6" s="1"/>
  <c r="G738" i="6"/>
  <c r="H738" i="6" s="1"/>
  <c r="I738" i="6" s="1"/>
  <c r="G742" i="6"/>
  <c r="H742" i="6" s="1"/>
  <c r="I742" i="6" s="1"/>
  <c r="G746" i="6"/>
  <c r="H746" i="6" s="1"/>
  <c r="I746" i="6" s="1"/>
  <c r="G750" i="6"/>
  <c r="H750" i="6" s="1"/>
  <c r="I750" i="6" s="1"/>
  <c r="G754" i="6"/>
  <c r="H754" i="6" s="1"/>
  <c r="I754" i="6" s="1"/>
  <c r="G758" i="6"/>
  <c r="H758" i="6" s="1"/>
  <c r="I758" i="6" s="1"/>
  <c r="G762" i="6"/>
  <c r="H762" i="6" s="1"/>
  <c r="I762" i="6" s="1"/>
  <c r="G766" i="6"/>
  <c r="H766" i="6" s="1"/>
  <c r="I766" i="6" s="1"/>
  <c r="G770" i="6"/>
  <c r="H770" i="6" s="1"/>
  <c r="I770" i="6" s="1"/>
  <c r="G774" i="6"/>
  <c r="H774" i="6" s="1"/>
  <c r="I774" i="6" s="1"/>
  <c r="G778" i="6"/>
  <c r="H778" i="6" s="1"/>
  <c r="I778" i="6" s="1"/>
  <c r="G782" i="6"/>
  <c r="H782" i="6" s="1"/>
  <c r="I782" i="6" s="1"/>
  <c r="G786" i="6"/>
  <c r="H786" i="6" s="1"/>
  <c r="I786" i="6" s="1"/>
  <c r="G790" i="6"/>
  <c r="H790" i="6" s="1"/>
  <c r="I790" i="6" s="1"/>
  <c r="G794" i="6"/>
  <c r="H794" i="6" s="1"/>
  <c r="I794" i="6" s="1"/>
  <c r="G798" i="6"/>
  <c r="H798" i="6" s="1"/>
  <c r="I798" i="6" s="1"/>
  <c r="G802" i="6"/>
  <c r="H802" i="6" s="1"/>
  <c r="I802" i="6" s="1"/>
  <c r="G806" i="6"/>
  <c r="H806" i="6" s="1"/>
  <c r="I806" i="6" s="1"/>
  <c r="G810" i="6"/>
  <c r="H810" i="6" s="1"/>
  <c r="I810" i="6" s="1"/>
  <c r="G814" i="6"/>
  <c r="H814" i="6" s="1"/>
  <c r="I814" i="6" s="1"/>
  <c r="G818" i="6"/>
  <c r="H818" i="6" s="1"/>
  <c r="I818" i="6" s="1"/>
  <c r="G822" i="6"/>
  <c r="H822" i="6" s="1"/>
  <c r="I822" i="6" s="1"/>
  <c r="G826" i="6"/>
  <c r="H826" i="6" s="1"/>
  <c r="I826" i="6" s="1"/>
  <c r="G830" i="6"/>
  <c r="H830" i="6" s="1"/>
  <c r="I830" i="6" s="1"/>
  <c r="G834" i="6"/>
  <c r="H834" i="6" s="1"/>
  <c r="I834" i="6" s="1"/>
  <c r="G838" i="6"/>
  <c r="H838" i="6" s="1"/>
  <c r="I838" i="6" s="1"/>
  <c r="G842" i="6"/>
  <c r="H842" i="6" s="1"/>
  <c r="I842" i="6" s="1"/>
  <c r="G846" i="6"/>
  <c r="H846" i="6" s="1"/>
  <c r="I846" i="6" s="1"/>
  <c r="G850" i="6"/>
  <c r="H850" i="6" s="1"/>
  <c r="I850" i="6" s="1"/>
  <c r="G854" i="6"/>
  <c r="H854" i="6" s="1"/>
  <c r="I854" i="6" s="1"/>
  <c r="G858" i="6"/>
  <c r="H858" i="6" s="1"/>
  <c r="I858" i="6" s="1"/>
  <c r="G862" i="6"/>
  <c r="H862" i="6" s="1"/>
  <c r="I862" i="6" s="1"/>
  <c r="G866" i="6"/>
  <c r="H866" i="6" s="1"/>
  <c r="I866" i="6" s="1"/>
  <c r="G870" i="6"/>
  <c r="H870" i="6" s="1"/>
  <c r="I870" i="6" s="1"/>
  <c r="G874" i="6"/>
  <c r="H874" i="6" s="1"/>
  <c r="I874" i="6" s="1"/>
  <c r="G878" i="6"/>
  <c r="H878" i="6" s="1"/>
  <c r="I878" i="6" s="1"/>
  <c r="G882" i="6"/>
  <c r="H882" i="6" s="1"/>
  <c r="I882" i="6" s="1"/>
  <c r="G886" i="6"/>
  <c r="H886" i="6" s="1"/>
  <c r="I886" i="6" s="1"/>
  <c r="G890" i="6"/>
  <c r="H890" i="6" s="1"/>
  <c r="I890" i="6" s="1"/>
  <c r="G894" i="6"/>
  <c r="H894" i="6" s="1"/>
  <c r="I894" i="6" s="1"/>
  <c r="G898" i="6"/>
  <c r="H898" i="6" s="1"/>
  <c r="I898" i="6" s="1"/>
  <c r="G902" i="6"/>
  <c r="H902" i="6" s="1"/>
  <c r="I902" i="6" s="1"/>
  <c r="G958" i="6"/>
  <c r="H958" i="6" s="1"/>
  <c r="I958" i="6" s="1"/>
  <c r="G964" i="6"/>
  <c r="H964" i="6" s="1"/>
  <c r="I964" i="6" s="1"/>
  <c r="G974" i="6"/>
  <c r="H974" i="6" s="1"/>
  <c r="I974" i="6" s="1"/>
  <c r="G980" i="6"/>
  <c r="H980" i="6" s="1"/>
  <c r="I980" i="6" s="1"/>
  <c r="G990" i="6"/>
  <c r="H990" i="6" s="1"/>
  <c r="I990" i="6" s="1"/>
  <c r="G1091" i="6"/>
  <c r="H1091" i="6" s="1"/>
  <c r="I1091" i="6" s="1"/>
  <c r="G1107" i="6"/>
  <c r="H1107" i="6" s="1"/>
  <c r="I1107" i="6" s="1"/>
  <c r="G1123" i="6"/>
  <c r="H1123" i="6" s="1"/>
  <c r="I1123" i="6" s="1"/>
  <c r="G1139" i="6"/>
  <c r="H1139" i="6" s="1"/>
  <c r="I1139" i="6" s="1"/>
  <c r="G1155" i="6"/>
  <c r="H1155" i="6" s="1"/>
  <c r="I1155" i="6" s="1"/>
  <c r="G1171" i="6"/>
  <c r="H1171" i="6" s="1"/>
  <c r="I1171" i="6" s="1"/>
  <c r="G1187" i="6"/>
  <c r="H1187" i="6" s="1"/>
  <c r="I1187" i="6" s="1"/>
  <c r="G1203" i="6"/>
  <c r="H1203" i="6" s="1"/>
  <c r="I1203" i="6" s="1"/>
  <c r="G1215" i="6"/>
  <c r="H1215" i="6" s="1"/>
  <c r="I1215" i="6" s="1"/>
  <c r="L1215" i="6"/>
  <c r="G1219" i="6"/>
  <c r="H1219" i="6" s="1"/>
  <c r="I1219" i="6" s="1"/>
  <c r="L1219" i="6"/>
  <c r="G1223" i="6"/>
  <c r="H1223" i="6" s="1"/>
  <c r="I1223" i="6" s="1"/>
  <c r="L1223" i="6"/>
  <c r="G1227" i="6"/>
  <c r="H1227" i="6" s="1"/>
  <c r="I1227" i="6" s="1"/>
  <c r="L1227" i="6"/>
  <c r="G1231" i="6"/>
  <c r="H1231" i="6" s="1"/>
  <c r="I1231" i="6" s="1"/>
  <c r="L1231" i="6"/>
  <c r="G1235" i="6"/>
  <c r="H1235" i="6" s="1"/>
  <c r="I1235" i="6" s="1"/>
  <c r="L1235" i="6"/>
  <c r="L1275" i="6"/>
  <c r="G1275" i="6"/>
  <c r="H1275" i="6" s="1"/>
  <c r="I1275" i="6" s="1"/>
  <c r="G1281" i="6"/>
  <c r="H1281" i="6" s="1"/>
  <c r="I1281" i="6" s="1"/>
  <c r="G725" i="6"/>
  <c r="H725" i="6" s="1"/>
  <c r="I725" i="6" s="1"/>
  <c r="G729" i="6"/>
  <c r="H729" i="6" s="1"/>
  <c r="I729" i="6" s="1"/>
  <c r="G733" i="6"/>
  <c r="H733" i="6" s="1"/>
  <c r="I733" i="6" s="1"/>
  <c r="G737" i="6"/>
  <c r="H737" i="6" s="1"/>
  <c r="I737" i="6" s="1"/>
  <c r="G741" i="6"/>
  <c r="H741" i="6" s="1"/>
  <c r="I741" i="6" s="1"/>
  <c r="G745" i="6"/>
  <c r="H745" i="6" s="1"/>
  <c r="I745" i="6" s="1"/>
  <c r="G749" i="6"/>
  <c r="H749" i="6" s="1"/>
  <c r="I749" i="6" s="1"/>
  <c r="G753" i="6"/>
  <c r="H753" i="6" s="1"/>
  <c r="I753" i="6" s="1"/>
  <c r="G757" i="6"/>
  <c r="H757" i="6" s="1"/>
  <c r="I757" i="6" s="1"/>
  <c r="G761" i="6"/>
  <c r="H761" i="6" s="1"/>
  <c r="I761" i="6" s="1"/>
  <c r="G765" i="6"/>
  <c r="H765" i="6" s="1"/>
  <c r="I765" i="6" s="1"/>
  <c r="G769" i="6"/>
  <c r="H769" i="6" s="1"/>
  <c r="I769" i="6" s="1"/>
  <c r="G773" i="6"/>
  <c r="H773" i="6" s="1"/>
  <c r="I773" i="6" s="1"/>
  <c r="G777" i="6"/>
  <c r="H777" i="6" s="1"/>
  <c r="I777" i="6" s="1"/>
  <c r="G781" i="6"/>
  <c r="H781" i="6" s="1"/>
  <c r="I781" i="6" s="1"/>
  <c r="G785" i="6"/>
  <c r="H785" i="6" s="1"/>
  <c r="I785" i="6" s="1"/>
  <c r="G789" i="6"/>
  <c r="H789" i="6" s="1"/>
  <c r="I789" i="6" s="1"/>
  <c r="G793" i="6"/>
  <c r="H793" i="6" s="1"/>
  <c r="I793" i="6" s="1"/>
  <c r="G797" i="6"/>
  <c r="H797" i="6" s="1"/>
  <c r="I797" i="6" s="1"/>
  <c r="G801" i="6"/>
  <c r="H801" i="6" s="1"/>
  <c r="I801" i="6" s="1"/>
  <c r="G805" i="6"/>
  <c r="H805" i="6" s="1"/>
  <c r="I805" i="6" s="1"/>
  <c r="G809" i="6"/>
  <c r="H809" i="6" s="1"/>
  <c r="I809" i="6" s="1"/>
  <c r="G813" i="6"/>
  <c r="H813" i="6" s="1"/>
  <c r="I813" i="6" s="1"/>
  <c r="G817" i="6"/>
  <c r="H817" i="6" s="1"/>
  <c r="I817" i="6" s="1"/>
  <c r="G821" i="6"/>
  <c r="H821" i="6" s="1"/>
  <c r="I821" i="6" s="1"/>
  <c r="G825" i="6"/>
  <c r="H825" i="6" s="1"/>
  <c r="I825" i="6" s="1"/>
  <c r="G829" i="6"/>
  <c r="H829" i="6" s="1"/>
  <c r="I829" i="6" s="1"/>
  <c r="G833" i="6"/>
  <c r="H833" i="6" s="1"/>
  <c r="I833" i="6" s="1"/>
  <c r="G837" i="6"/>
  <c r="H837" i="6" s="1"/>
  <c r="I837" i="6" s="1"/>
  <c r="G841" i="6"/>
  <c r="H841" i="6" s="1"/>
  <c r="I841" i="6" s="1"/>
  <c r="G845" i="6"/>
  <c r="H845" i="6" s="1"/>
  <c r="I845" i="6" s="1"/>
  <c r="G849" i="6"/>
  <c r="H849" i="6" s="1"/>
  <c r="I849" i="6" s="1"/>
  <c r="G853" i="6"/>
  <c r="H853" i="6" s="1"/>
  <c r="I853" i="6" s="1"/>
  <c r="G857" i="6"/>
  <c r="H857" i="6" s="1"/>
  <c r="I857" i="6" s="1"/>
  <c r="G861" i="6"/>
  <c r="H861" i="6" s="1"/>
  <c r="I861" i="6" s="1"/>
  <c r="G865" i="6"/>
  <c r="H865" i="6" s="1"/>
  <c r="I865" i="6" s="1"/>
  <c r="G869" i="6"/>
  <c r="H869" i="6" s="1"/>
  <c r="I869" i="6" s="1"/>
  <c r="G873" i="6"/>
  <c r="H873" i="6" s="1"/>
  <c r="I873" i="6" s="1"/>
  <c r="G877" i="6"/>
  <c r="H877" i="6" s="1"/>
  <c r="I877" i="6" s="1"/>
  <c r="G881" i="6"/>
  <c r="H881" i="6" s="1"/>
  <c r="I881" i="6" s="1"/>
  <c r="G885" i="6"/>
  <c r="H885" i="6" s="1"/>
  <c r="I885" i="6" s="1"/>
  <c r="G889" i="6"/>
  <c r="H889" i="6" s="1"/>
  <c r="I889" i="6" s="1"/>
  <c r="G893" i="6"/>
  <c r="H893" i="6" s="1"/>
  <c r="I893" i="6" s="1"/>
  <c r="G897" i="6"/>
  <c r="H897" i="6" s="1"/>
  <c r="I897" i="6" s="1"/>
  <c r="G901" i="6"/>
  <c r="H901" i="6" s="1"/>
  <c r="I901" i="6" s="1"/>
  <c r="L908" i="6"/>
  <c r="L912" i="6"/>
  <c r="L916" i="6"/>
  <c r="L924" i="6"/>
  <c r="L928" i="6"/>
  <c r="L932" i="6"/>
  <c r="L940" i="6"/>
  <c r="L944" i="6"/>
  <c r="L948" i="6"/>
  <c r="G954" i="6"/>
  <c r="H954" i="6" s="1"/>
  <c r="I954" i="6" s="1"/>
  <c r="G960" i="6"/>
  <c r="H960" i="6" s="1"/>
  <c r="I960" i="6" s="1"/>
  <c r="G970" i="6"/>
  <c r="H970" i="6" s="1"/>
  <c r="I970" i="6" s="1"/>
  <c r="G976" i="6"/>
  <c r="H976" i="6" s="1"/>
  <c r="I976" i="6" s="1"/>
  <c r="G986" i="6"/>
  <c r="H986" i="6" s="1"/>
  <c r="I986" i="6" s="1"/>
  <c r="G992" i="6"/>
  <c r="H992" i="6" s="1"/>
  <c r="I992" i="6" s="1"/>
  <c r="L995" i="6"/>
  <c r="G995" i="6"/>
  <c r="H995" i="6" s="1"/>
  <c r="I995" i="6" s="1"/>
  <c r="G997" i="6"/>
  <c r="H997" i="6" s="1"/>
  <c r="I997" i="6" s="1"/>
  <c r="L999" i="6"/>
  <c r="G999" i="6"/>
  <c r="H999" i="6" s="1"/>
  <c r="I999" i="6" s="1"/>
  <c r="G1001" i="6"/>
  <c r="H1001" i="6" s="1"/>
  <c r="I1001" i="6" s="1"/>
  <c r="L1003" i="6"/>
  <c r="G1003" i="6"/>
  <c r="H1003" i="6" s="1"/>
  <c r="I1003" i="6" s="1"/>
  <c r="G1005" i="6"/>
  <c r="H1005" i="6" s="1"/>
  <c r="I1005" i="6" s="1"/>
  <c r="L1007" i="6"/>
  <c r="G1007" i="6"/>
  <c r="H1007" i="6" s="1"/>
  <c r="I1007" i="6" s="1"/>
  <c r="G1009" i="6"/>
  <c r="H1009" i="6" s="1"/>
  <c r="I1009" i="6" s="1"/>
  <c r="L1011" i="6"/>
  <c r="G1011" i="6"/>
  <c r="H1011" i="6" s="1"/>
  <c r="I1011" i="6" s="1"/>
  <c r="G1013" i="6"/>
  <c r="H1013" i="6" s="1"/>
  <c r="I1013" i="6" s="1"/>
  <c r="L1015" i="6"/>
  <c r="G1015" i="6"/>
  <c r="H1015" i="6" s="1"/>
  <c r="I1015" i="6" s="1"/>
  <c r="G1017" i="6"/>
  <c r="H1017" i="6" s="1"/>
  <c r="I1017" i="6" s="1"/>
  <c r="L1019" i="6"/>
  <c r="G1019" i="6"/>
  <c r="H1019" i="6" s="1"/>
  <c r="I1019" i="6" s="1"/>
  <c r="G1021" i="6"/>
  <c r="H1021" i="6" s="1"/>
  <c r="I1021" i="6" s="1"/>
  <c r="L1023" i="6"/>
  <c r="G1023" i="6"/>
  <c r="H1023" i="6" s="1"/>
  <c r="I1023" i="6" s="1"/>
  <c r="G1025" i="6"/>
  <c r="H1025" i="6" s="1"/>
  <c r="I1025" i="6" s="1"/>
  <c r="L1027" i="6"/>
  <c r="G1027" i="6"/>
  <c r="H1027" i="6" s="1"/>
  <c r="I1027" i="6" s="1"/>
  <c r="G1029" i="6"/>
  <c r="H1029" i="6" s="1"/>
  <c r="I1029" i="6" s="1"/>
  <c r="L1031" i="6"/>
  <c r="G1031" i="6"/>
  <c r="H1031" i="6" s="1"/>
  <c r="I1031" i="6" s="1"/>
  <c r="G1033" i="6"/>
  <c r="H1033" i="6" s="1"/>
  <c r="I1033" i="6" s="1"/>
  <c r="L1035" i="6"/>
  <c r="G1035" i="6"/>
  <c r="H1035" i="6" s="1"/>
  <c r="I1035" i="6" s="1"/>
  <c r="G1037" i="6"/>
  <c r="H1037" i="6" s="1"/>
  <c r="I1037" i="6" s="1"/>
  <c r="L1039" i="6"/>
  <c r="G1039" i="6"/>
  <c r="H1039" i="6" s="1"/>
  <c r="I1039" i="6" s="1"/>
  <c r="G1041" i="6"/>
  <c r="H1041" i="6" s="1"/>
  <c r="I1041" i="6" s="1"/>
  <c r="L1043" i="6"/>
  <c r="G1043" i="6"/>
  <c r="H1043" i="6" s="1"/>
  <c r="I1043" i="6" s="1"/>
  <c r="G1045" i="6"/>
  <c r="H1045" i="6" s="1"/>
  <c r="I1045" i="6" s="1"/>
  <c r="L1047" i="6"/>
  <c r="G1047" i="6"/>
  <c r="H1047" i="6" s="1"/>
  <c r="I1047" i="6" s="1"/>
  <c r="G1049" i="6"/>
  <c r="H1049" i="6" s="1"/>
  <c r="I1049" i="6" s="1"/>
  <c r="L1051" i="6"/>
  <c r="G1051" i="6"/>
  <c r="H1051" i="6" s="1"/>
  <c r="I1051" i="6" s="1"/>
  <c r="G1053" i="6"/>
  <c r="H1053" i="6" s="1"/>
  <c r="I1053" i="6" s="1"/>
  <c r="L1055" i="6"/>
  <c r="G1055" i="6"/>
  <c r="H1055" i="6" s="1"/>
  <c r="I1055" i="6" s="1"/>
  <c r="G1057" i="6"/>
  <c r="H1057" i="6" s="1"/>
  <c r="I1057" i="6" s="1"/>
  <c r="L1059" i="6"/>
  <c r="G1059" i="6"/>
  <c r="H1059" i="6" s="1"/>
  <c r="I1059" i="6" s="1"/>
  <c r="G1061" i="6"/>
  <c r="H1061" i="6" s="1"/>
  <c r="I1061" i="6" s="1"/>
  <c r="L1063" i="6"/>
  <c r="G1063" i="6"/>
  <c r="H1063" i="6" s="1"/>
  <c r="I1063" i="6" s="1"/>
  <c r="G1065" i="6"/>
  <c r="H1065" i="6" s="1"/>
  <c r="I1065" i="6" s="1"/>
  <c r="L1067" i="6"/>
  <c r="G1067" i="6"/>
  <c r="H1067" i="6" s="1"/>
  <c r="I1067" i="6" s="1"/>
  <c r="G1069" i="6"/>
  <c r="H1069" i="6" s="1"/>
  <c r="I1069" i="6" s="1"/>
  <c r="L1071" i="6"/>
  <c r="G1071" i="6"/>
  <c r="H1071" i="6" s="1"/>
  <c r="I1071" i="6" s="1"/>
  <c r="G1073" i="6"/>
  <c r="H1073" i="6" s="1"/>
  <c r="I1073" i="6" s="1"/>
  <c r="L1075" i="6"/>
  <c r="G1075" i="6"/>
  <c r="H1075" i="6" s="1"/>
  <c r="I1075" i="6" s="1"/>
  <c r="G1077" i="6"/>
  <c r="H1077" i="6" s="1"/>
  <c r="I1077" i="6" s="1"/>
  <c r="G1079" i="6"/>
  <c r="H1079" i="6" s="1"/>
  <c r="I1079" i="6" s="1"/>
  <c r="G1095" i="6"/>
  <c r="H1095" i="6" s="1"/>
  <c r="I1095" i="6" s="1"/>
  <c r="G1111" i="6"/>
  <c r="H1111" i="6" s="1"/>
  <c r="I1111" i="6" s="1"/>
  <c r="G1127" i="6"/>
  <c r="H1127" i="6" s="1"/>
  <c r="I1127" i="6" s="1"/>
  <c r="G1143" i="6"/>
  <c r="H1143" i="6" s="1"/>
  <c r="I1143" i="6" s="1"/>
  <c r="G1159" i="6"/>
  <c r="H1159" i="6" s="1"/>
  <c r="I1159" i="6" s="1"/>
  <c r="G1175" i="6"/>
  <c r="H1175" i="6" s="1"/>
  <c r="I1175" i="6" s="1"/>
  <c r="G1191" i="6"/>
  <c r="H1191" i="6" s="1"/>
  <c r="I1191" i="6" s="1"/>
  <c r="G1207" i="6"/>
  <c r="H1207" i="6" s="1"/>
  <c r="I1207" i="6" s="1"/>
  <c r="L1259" i="6"/>
  <c r="G1259" i="6"/>
  <c r="H1259" i="6" s="1"/>
  <c r="I1259" i="6" s="1"/>
  <c r="G1265" i="6"/>
  <c r="H1265" i="6" s="1"/>
  <c r="I1265" i="6" s="1"/>
  <c r="L1323" i="6"/>
  <c r="G1323" i="6"/>
  <c r="H1323" i="6" s="1"/>
  <c r="I1323" i="6" s="1"/>
  <c r="L1343" i="6"/>
  <c r="G1343" i="6"/>
  <c r="H1343" i="6" s="1"/>
  <c r="I1343" i="6" s="1"/>
  <c r="L1347" i="6"/>
  <c r="G1347" i="6"/>
  <c r="H1347" i="6" s="1"/>
  <c r="I1347" i="6" s="1"/>
  <c r="L1351" i="6"/>
  <c r="G1351" i="6"/>
  <c r="H1351" i="6" s="1"/>
  <c r="I1351" i="6" s="1"/>
  <c r="L1355" i="6"/>
  <c r="G1355" i="6"/>
  <c r="H1355" i="6" s="1"/>
  <c r="I1355" i="6" s="1"/>
  <c r="L1359" i="6"/>
  <c r="G1359" i="6"/>
  <c r="H1359" i="6" s="1"/>
  <c r="I1359" i="6" s="1"/>
  <c r="L1363" i="6"/>
  <c r="G1363" i="6"/>
  <c r="H1363" i="6" s="1"/>
  <c r="I1363" i="6" s="1"/>
  <c r="L1367" i="6"/>
  <c r="G1367" i="6"/>
  <c r="H1367" i="6" s="1"/>
  <c r="I1367" i="6" s="1"/>
  <c r="L1371" i="6"/>
  <c r="G1371" i="6"/>
  <c r="H1371" i="6" s="1"/>
  <c r="I1371" i="6" s="1"/>
  <c r="L1375" i="6"/>
  <c r="G1375" i="6"/>
  <c r="H1375" i="6" s="1"/>
  <c r="I1375" i="6" s="1"/>
  <c r="L1379" i="6"/>
  <c r="G1379" i="6"/>
  <c r="H1379" i="6" s="1"/>
  <c r="I1379" i="6" s="1"/>
  <c r="L1383" i="6"/>
  <c r="G1383" i="6"/>
  <c r="H1383" i="6" s="1"/>
  <c r="I1383" i="6" s="1"/>
  <c r="L1387" i="6"/>
  <c r="G1387" i="6"/>
  <c r="H1387" i="6" s="1"/>
  <c r="I1387" i="6" s="1"/>
  <c r="L1391" i="6"/>
  <c r="G1391" i="6"/>
  <c r="H1391" i="6" s="1"/>
  <c r="I1391" i="6" s="1"/>
  <c r="L1395" i="6"/>
  <c r="G1395" i="6"/>
  <c r="H1395" i="6" s="1"/>
  <c r="I1395" i="6" s="1"/>
  <c r="L1399" i="6"/>
  <c r="G1399" i="6"/>
  <c r="H1399" i="6" s="1"/>
  <c r="I1399" i="6" s="1"/>
  <c r="L1403" i="6"/>
  <c r="G1403" i="6"/>
  <c r="H1403" i="6" s="1"/>
  <c r="I1403" i="6" s="1"/>
  <c r="L1407" i="6"/>
  <c r="G1407" i="6"/>
  <c r="H1407" i="6" s="1"/>
  <c r="I1407" i="6" s="1"/>
  <c r="L1411" i="6"/>
  <c r="G1411" i="6"/>
  <c r="H1411" i="6" s="1"/>
  <c r="I1411" i="6" s="1"/>
  <c r="L1415" i="6"/>
  <c r="G1415" i="6"/>
  <c r="H1415" i="6" s="1"/>
  <c r="I1415" i="6" s="1"/>
  <c r="L1419" i="6"/>
  <c r="G1419" i="6"/>
  <c r="H1419" i="6" s="1"/>
  <c r="I1419" i="6" s="1"/>
  <c r="L1423" i="6"/>
  <c r="G1423" i="6"/>
  <c r="H1423" i="6" s="1"/>
  <c r="I1423" i="6" s="1"/>
  <c r="L1427" i="6"/>
  <c r="G1427" i="6"/>
  <c r="H1427" i="6" s="1"/>
  <c r="I1427" i="6" s="1"/>
  <c r="L1431" i="6"/>
  <c r="G1431" i="6"/>
  <c r="H1431" i="6" s="1"/>
  <c r="I1431" i="6" s="1"/>
  <c r="L1435" i="6"/>
  <c r="G1435" i="6"/>
  <c r="H1435" i="6" s="1"/>
  <c r="I1435" i="6" s="1"/>
  <c r="L1439" i="6"/>
  <c r="G1439" i="6"/>
  <c r="H1439" i="6" s="1"/>
  <c r="I1439" i="6" s="1"/>
  <c r="L1443" i="6"/>
  <c r="G1443" i="6"/>
  <c r="H1443" i="6" s="1"/>
  <c r="I1443" i="6" s="1"/>
  <c r="L952" i="6"/>
  <c r="L956" i="6"/>
  <c r="L960" i="6"/>
  <c r="L964" i="6"/>
  <c r="L968" i="6"/>
  <c r="L972" i="6"/>
  <c r="L976" i="6"/>
  <c r="L980" i="6"/>
  <c r="L984" i="6"/>
  <c r="L988" i="6"/>
  <c r="L992" i="6"/>
  <c r="G1082" i="6"/>
  <c r="H1082" i="6" s="1"/>
  <c r="I1082" i="6" s="1"/>
  <c r="G1086" i="6"/>
  <c r="H1086" i="6" s="1"/>
  <c r="I1086" i="6" s="1"/>
  <c r="G1090" i="6"/>
  <c r="H1090" i="6" s="1"/>
  <c r="I1090" i="6" s="1"/>
  <c r="G1094" i="6"/>
  <c r="H1094" i="6" s="1"/>
  <c r="I1094" i="6" s="1"/>
  <c r="G1098" i="6"/>
  <c r="H1098" i="6" s="1"/>
  <c r="I1098" i="6" s="1"/>
  <c r="G1102" i="6"/>
  <c r="H1102" i="6" s="1"/>
  <c r="I1102" i="6" s="1"/>
  <c r="G1106" i="6"/>
  <c r="H1106" i="6" s="1"/>
  <c r="I1106" i="6" s="1"/>
  <c r="G1110" i="6"/>
  <c r="H1110" i="6" s="1"/>
  <c r="I1110" i="6" s="1"/>
  <c r="G1114" i="6"/>
  <c r="H1114" i="6" s="1"/>
  <c r="I1114" i="6" s="1"/>
  <c r="G1118" i="6"/>
  <c r="H1118" i="6" s="1"/>
  <c r="I1118" i="6" s="1"/>
  <c r="G1122" i="6"/>
  <c r="H1122" i="6" s="1"/>
  <c r="I1122" i="6" s="1"/>
  <c r="G1126" i="6"/>
  <c r="H1126" i="6" s="1"/>
  <c r="I1126" i="6" s="1"/>
  <c r="G1130" i="6"/>
  <c r="H1130" i="6" s="1"/>
  <c r="I1130" i="6" s="1"/>
  <c r="G1134" i="6"/>
  <c r="H1134" i="6" s="1"/>
  <c r="I1134" i="6" s="1"/>
  <c r="G1138" i="6"/>
  <c r="H1138" i="6" s="1"/>
  <c r="I1138" i="6" s="1"/>
  <c r="G1142" i="6"/>
  <c r="H1142" i="6" s="1"/>
  <c r="I1142" i="6" s="1"/>
  <c r="G1146" i="6"/>
  <c r="H1146" i="6" s="1"/>
  <c r="I1146" i="6" s="1"/>
  <c r="G1150" i="6"/>
  <c r="H1150" i="6" s="1"/>
  <c r="I1150" i="6" s="1"/>
  <c r="G1154" i="6"/>
  <c r="H1154" i="6" s="1"/>
  <c r="I1154" i="6" s="1"/>
  <c r="G1158" i="6"/>
  <c r="H1158" i="6" s="1"/>
  <c r="I1158" i="6" s="1"/>
  <c r="G1162" i="6"/>
  <c r="H1162" i="6" s="1"/>
  <c r="I1162" i="6" s="1"/>
  <c r="G1166" i="6"/>
  <c r="H1166" i="6" s="1"/>
  <c r="I1166" i="6" s="1"/>
  <c r="G1170" i="6"/>
  <c r="H1170" i="6" s="1"/>
  <c r="I1170" i="6" s="1"/>
  <c r="G1174" i="6"/>
  <c r="H1174" i="6" s="1"/>
  <c r="I1174" i="6" s="1"/>
  <c r="G1178" i="6"/>
  <c r="H1178" i="6" s="1"/>
  <c r="I1178" i="6" s="1"/>
  <c r="G1182" i="6"/>
  <c r="H1182" i="6" s="1"/>
  <c r="I1182" i="6" s="1"/>
  <c r="G1186" i="6"/>
  <c r="H1186" i="6" s="1"/>
  <c r="I1186" i="6" s="1"/>
  <c r="G1190" i="6"/>
  <c r="H1190" i="6" s="1"/>
  <c r="I1190" i="6" s="1"/>
  <c r="G1194" i="6"/>
  <c r="H1194" i="6" s="1"/>
  <c r="I1194" i="6" s="1"/>
  <c r="G1198" i="6"/>
  <c r="H1198" i="6" s="1"/>
  <c r="I1198" i="6" s="1"/>
  <c r="G1202" i="6"/>
  <c r="H1202" i="6" s="1"/>
  <c r="I1202" i="6" s="1"/>
  <c r="G1206" i="6"/>
  <c r="H1206" i="6" s="1"/>
  <c r="I1206" i="6" s="1"/>
  <c r="G1210" i="6"/>
  <c r="H1210" i="6" s="1"/>
  <c r="I1210" i="6" s="1"/>
  <c r="L1214" i="6"/>
  <c r="L1239" i="6"/>
  <c r="G1239" i="6"/>
  <c r="H1239" i="6" s="1"/>
  <c r="I1239" i="6" s="1"/>
  <c r="G1245" i="6"/>
  <c r="H1245" i="6" s="1"/>
  <c r="I1245" i="6" s="1"/>
  <c r="L1255" i="6"/>
  <c r="G1255" i="6"/>
  <c r="H1255" i="6" s="1"/>
  <c r="I1255" i="6" s="1"/>
  <c r="G1261" i="6"/>
  <c r="H1261" i="6" s="1"/>
  <c r="I1261" i="6" s="1"/>
  <c r="L1271" i="6"/>
  <c r="G1271" i="6"/>
  <c r="H1271" i="6" s="1"/>
  <c r="I1271" i="6" s="1"/>
  <c r="G1277" i="6"/>
  <c r="H1277" i="6" s="1"/>
  <c r="I1277" i="6" s="1"/>
  <c r="L1287" i="6"/>
  <c r="G1287" i="6"/>
  <c r="H1287" i="6" s="1"/>
  <c r="I1287" i="6" s="1"/>
  <c r="G1293" i="6"/>
  <c r="H1293" i="6" s="1"/>
  <c r="I1293" i="6" s="1"/>
  <c r="L1303" i="6"/>
  <c r="G1303" i="6"/>
  <c r="H1303" i="6" s="1"/>
  <c r="I1303" i="6" s="1"/>
  <c r="G1309" i="6"/>
  <c r="H1309" i="6" s="1"/>
  <c r="I1309" i="6" s="1"/>
  <c r="L1319" i="6"/>
  <c r="G1319" i="6"/>
  <c r="H1319" i="6" s="1"/>
  <c r="I1319" i="6" s="1"/>
  <c r="G1336" i="6"/>
  <c r="H1336" i="6" s="1"/>
  <c r="I1336" i="6" s="1"/>
  <c r="G1547" i="6"/>
  <c r="H1547" i="6" s="1"/>
  <c r="I1547" i="6" s="1"/>
  <c r="G1553" i="6"/>
  <c r="H1553" i="6" s="1"/>
  <c r="I1553" i="6" s="1"/>
  <c r="G1081" i="6"/>
  <c r="H1081" i="6" s="1"/>
  <c r="I1081" i="6" s="1"/>
  <c r="G1085" i="6"/>
  <c r="H1085" i="6" s="1"/>
  <c r="I1085" i="6" s="1"/>
  <c r="G1089" i="6"/>
  <c r="H1089" i="6" s="1"/>
  <c r="I1089" i="6" s="1"/>
  <c r="G1093" i="6"/>
  <c r="H1093" i="6" s="1"/>
  <c r="I1093" i="6" s="1"/>
  <c r="G1097" i="6"/>
  <c r="H1097" i="6" s="1"/>
  <c r="I1097" i="6" s="1"/>
  <c r="G1101" i="6"/>
  <c r="H1101" i="6" s="1"/>
  <c r="I1101" i="6" s="1"/>
  <c r="G1105" i="6"/>
  <c r="H1105" i="6" s="1"/>
  <c r="I1105" i="6" s="1"/>
  <c r="G1109" i="6"/>
  <c r="H1109" i="6" s="1"/>
  <c r="I1109" i="6" s="1"/>
  <c r="G1113" i="6"/>
  <c r="H1113" i="6" s="1"/>
  <c r="I1113" i="6" s="1"/>
  <c r="G1117" i="6"/>
  <c r="H1117" i="6" s="1"/>
  <c r="I1117" i="6" s="1"/>
  <c r="G1121" i="6"/>
  <c r="H1121" i="6" s="1"/>
  <c r="I1121" i="6" s="1"/>
  <c r="G1125" i="6"/>
  <c r="H1125" i="6" s="1"/>
  <c r="I1125" i="6" s="1"/>
  <c r="G1129" i="6"/>
  <c r="H1129" i="6" s="1"/>
  <c r="I1129" i="6" s="1"/>
  <c r="G1133" i="6"/>
  <c r="H1133" i="6" s="1"/>
  <c r="I1133" i="6" s="1"/>
  <c r="G1137" i="6"/>
  <c r="H1137" i="6" s="1"/>
  <c r="I1137" i="6" s="1"/>
  <c r="G1141" i="6"/>
  <c r="H1141" i="6" s="1"/>
  <c r="I1141" i="6" s="1"/>
  <c r="G1145" i="6"/>
  <c r="H1145" i="6" s="1"/>
  <c r="I1145" i="6" s="1"/>
  <c r="G1149" i="6"/>
  <c r="H1149" i="6" s="1"/>
  <c r="I1149" i="6" s="1"/>
  <c r="G1153" i="6"/>
  <c r="H1153" i="6" s="1"/>
  <c r="I1153" i="6" s="1"/>
  <c r="G1157" i="6"/>
  <c r="H1157" i="6" s="1"/>
  <c r="I1157" i="6" s="1"/>
  <c r="G1161" i="6"/>
  <c r="H1161" i="6" s="1"/>
  <c r="I1161" i="6" s="1"/>
  <c r="G1165" i="6"/>
  <c r="H1165" i="6" s="1"/>
  <c r="I1165" i="6" s="1"/>
  <c r="G1169" i="6"/>
  <c r="H1169" i="6" s="1"/>
  <c r="I1169" i="6" s="1"/>
  <c r="G1173" i="6"/>
  <c r="H1173" i="6" s="1"/>
  <c r="I1173" i="6" s="1"/>
  <c r="G1177" i="6"/>
  <c r="H1177" i="6" s="1"/>
  <c r="I1177" i="6" s="1"/>
  <c r="G1181" i="6"/>
  <c r="H1181" i="6" s="1"/>
  <c r="I1181" i="6" s="1"/>
  <c r="G1185" i="6"/>
  <c r="H1185" i="6" s="1"/>
  <c r="I1185" i="6" s="1"/>
  <c r="G1189" i="6"/>
  <c r="H1189" i="6" s="1"/>
  <c r="I1189" i="6" s="1"/>
  <c r="G1193" i="6"/>
  <c r="H1193" i="6" s="1"/>
  <c r="I1193" i="6" s="1"/>
  <c r="G1197" i="6"/>
  <c r="H1197" i="6" s="1"/>
  <c r="I1197" i="6" s="1"/>
  <c r="G1201" i="6"/>
  <c r="H1201" i="6" s="1"/>
  <c r="I1201" i="6" s="1"/>
  <c r="G1205" i="6"/>
  <c r="H1205" i="6" s="1"/>
  <c r="I1205" i="6" s="1"/>
  <c r="G1209" i="6"/>
  <c r="H1209" i="6" s="1"/>
  <c r="I1209" i="6" s="1"/>
  <c r="G1213" i="6"/>
  <c r="H1213" i="6" s="1"/>
  <c r="I1213" i="6" s="1"/>
  <c r="L1218" i="6"/>
  <c r="L1220" i="6"/>
  <c r="L1222" i="6"/>
  <c r="L1226" i="6"/>
  <c r="L1230" i="6"/>
  <c r="L1234" i="6"/>
  <c r="L1238" i="6"/>
  <c r="G1241" i="6"/>
  <c r="H1241" i="6" s="1"/>
  <c r="I1241" i="6" s="1"/>
  <c r="L1251" i="6"/>
  <c r="G1251" i="6"/>
  <c r="H1251" i="6" s="1"/>
  <c r="I1251" i="6" s="1"/>
  <c r="G1257" i="6"/>
  <c r="H1257" i="6" s="1"/>
  <c r="I1257" i="6" s="1"/>
  <c r="L1267" i="6"/>
  <c r="G1267" i="6"/>
  <c r="H1267" i="6" s="1"/>
  <c r="I1267" i="6" s="1"/>
  <c r="G1273" i="6"/>
  <c r="H1273" i="6" s="1"/>
  <c r="I1273" i="6" s="1"/>
  <c r="L1283" i="6"/>
  <c r="G1283" i="6"/>
  <c r="H1283" i="6" s="1"/>
  <c r="I1283" i="6" s="1"/>
  <c r="G1289" i="6"/>
  <c r="H1289" i="6" s="1"/>
  <c r="I1289" i="6" s="1"/>
  <c r="L1299" i="6"/>
  <c r="G1299" i="6"/>
  <c r="H1299" i="6" s="1"/>
  <c r="I1299" i="6" s="1"/>
  <c r="G1305" i="6"/>
  <c r="H1305" i="6" s="1"/>
  <c r="I1305" i="6" s="1"/>
  <c r="L1315" i="6"/>
  <c r="G1315" i="6"/>
  <c r="H1315" i="6" s="1"/>
  <c r="I1315" i="6" s="1"/>
  <c r="G1321" i="6"/>
  <c r="H1321" i="6" s="1"/>
  <c r="I1321" i="6" s="1"/>
  <c r="G1324" i="6"/>
  <c r="H1324" i="6" s="1"/>
  <c r="I1324" i="6" s="1"/>
  <c r="G1340" i="6"/>
  <c r="H1340" i="6" s="1"/>
  <c r="I1340" i="6" s="1"/>
  <c r="G1345" i="6"/>
  <c r="H1345" i="6" s="1"/>
  <c r="I1345" i="6" s="1"/>
  <c r="L1349" i="6"/>
  <c r="G1349" i="6"/>
  <c r="H1349" i="6" s="1"/>
  <c r="I1349" i="6" s="1"/>
  <c r="G1353" i="6"/>
  <c r="H1353" i="6" s="1"/>
  <c r="I1353" i="6" s="1"/>
  <c r="G1357" i="6"/>
  <c r="H1357" i="6" s="1"/>
  <c r="I1357" i="6" s="1"/>
  <c r="G1361" i="6"/>
  <c r="H1361" i="6" s="1"/>
  <c r="I1361" i="6" s="1"/>
  <c r="G1365" i="6"/>
  <c r="H1365" i="6" s="1"/>
  <c r="I1365" i="6" s="1"/>
  <c r="G1369" i="6"/>
  <c r="H1369" i="6" s="1"/>
  <c r="I1369" i="6" s="1"/>
  <c r="G1373" i="6"/>
  <c r="H1373" i="6" s="1"/>
  <c r="I1373" i="6" s="1"/>
  <c r="G1377" i="6"/>
  <c r="H1377" i="6" s="1"/>
  <c r="I1377" i="6" s="1"/>
  <c r="L1381" i="6"/>
  <c r="G1381" i="6"/>
  <c r="H1381" i="6" s="1"/>
  <c r="I1381" i="6" s="1"/>
  <c r="G1385" i="6"/>
  <c r="H1385" i="6" s="1"/>
  <c r="I1385" i="6" s="1"/>
  <c r="G1389" i="6"/>
  <c r="H1389" i="6" s="1"/>
  <c r="I1389" i="6" s="1"/>
  <c r="G1393" i="6"/>
  <c r="H1393" i="6" s="1"/>
  <c r="I1393" i="6" s="1"/>
  <c r="G1397" i="6"/>
  <c r="H1397" i="6" s="1"/>
  <c r="I1397" i="6" s="1"/>
  <c r="G1401" i="6"/>
  <c r="H1401" i="6" s="1"/>
  <c r="I1401" i="6" s="1"/>
  <c r="G1405" i="6"/>
  <c r="H1405" i="6" s="1"/>
  <c r="I1405" i="6" s="1"/>
  <c r="G1409" i="6"/>
  <c r="H1409" i="6" s="1"/>
  <c r="I1409" i="6" s="1"/>
  <c r="L1413" i="6"/>
  <c r="G1413" i="6"/>
  <c r="H1413" i="6" s="1"/>
  <c r="I1413" i="6" s="1"/>
  <c r="G1417" i="6"/>
  <c r="H1417" i="6" s="1"/>
  <c r="I1417" i="6" s="1"/>
  <c r="G1421" i="6"/>
  <c r="H1421" i="6" s="1"/>
  <c r="I1421" i="6" s="1"/>
  <c r="G1425" i="6"/>
  <c r="H1425" i="6" s="1"/>
  <c r="I1425" i="6" s="1"/>
  <c r="G1429" i="6"/>
  <c r="H1429" i="6" s="1"/>
  <c r="I1429" i="6" s="1"/>
  <c r="G1433" i="6"/>
  <c r="H1433" i="6" s="1"/>
  <c r="I1433" i="6" s="1"/>
  <c r="G1437" i="6"/>
  <c r="H1437" i="6" s="1"/>
  <c r="I1437" i="6" s="1"/>
  <c r="G1441" i="6"/>
  <c r="H1441" i="6" s="1"/>
  <c r="I1441" i="6" s="1"/>
  <c r="L1445" i="6"/>
  <c r="G1445" i="6"/>
  <c r="H1445" i="6" s="1"/>
  <c r="I1445" i="6" s="1"/>
  <c r="G1501" i="6"/>
  <c r="H1501" i="6" s="1"/>
  <c r="I1501" i="6" s="1"/>
  <c r="L1501" i="6"/>
  <c r="G1080" i="6"/>
  <c r="H1080" i="6" s="1"/>
  <c r="I1080" i="6" s="1"/>
  <c r="G1084" i="6"/>
  <c r="H1084" i="6" s="1"/>
  <c r="I1084" i="6" s="1"/>
  <c r="G1088" i="6"/>
  <c r="H1088" i="6" s="1"/>
  <c r="I1088" i="6" s="1"/>
  <c r="G1092" i="6"/>
  <c r="H1092" i="6" s="1"/>
  <c r="I1092" i="6" s="1"/>
  <c r="G1096" i="6"/>
  <c r="H1096" i="6" s="1"/>
  <c r="I1096" i="6" s="1"/>
  <c r="G1100" i="6"/>
  <c r="H1100" i="6" s="1"/>
  <c r="I1100" i="6" s="1"/>
  <c r="G1104" i="6"/>
  <c r="H1104" i="6" s="1"/>
  <c r="I1104" i="6" s="1"/>
  <c r="G1108" i="6"/>
  <c r="H1108" i="6" s="1"/>
  <c r="I1108" i="6" s="1"/>
  <c r="G1112" i="6"/>
  <c r="H1112" i="6" s="1"/>
  <c r="I1112" i="6" s="1"/>
  <c r="G1116" i="6"/>
  <c r="H1116" i="6" s="1"/>
  <c r="I1116" i="6" s="1"/>
  <c r="G1120" i="6"/>
  <c r="H1120" i="6" s="1"/>
  <c r="I1120" i="6" s="1"/>
  <c r="G1124" i="6"/>
  <c r="H1124" i="6" s="1"/>
  <c r="I1124" i="6" s="1"/>
  <c r="G1128" i="6"/>
  <c r="H1128" i="6" s="1"/>
  <c r="I1128" i="6" s="1"/>
  <c r="G1132" i="6"/>
  <c r="H1132" i="6" s="1"/>
  <c r="I1132" i="6" s="1"/>
  <c r="G1136" i="6"/>
  <c r="H1136" i="6" s="1"/>
  <c r="I1136" i="6" s="1"/>
  <c r="G1140" i="6"/>
  <c r="H1140" i="6" s="1"/>
  <c r="I1140" i="6" s="1"/>
  <c r="G1144" i="6"/>
  <c r="H1144" i="6" s="1"/>
  <c r="I1144" i="6" s="1"/>
  <c r="G1148" i="6"/>
  <c r="H1148" i="6" s="1"/>
  <c r="I1148" i="6" s="1"/>
  <c r="G1152" i="6"/>
  <c r="H1152" i="6" s="1"/>
  <c r="I1152" i="6" s="1"/>
  <c r="G1156" i="6"/>
  <c r="H1156" i="6" s="1"/>
  <c r="I1156" i="6" s="1"/>
  <c r="G1160" i="6"/>
  <c r="H1160" i="6" s="1"/>
  <c r="I1160" i="6" s="1"/>
  <c r="G1164" i="6"/>
  <c r="H1164" i="6" s="1"/>
  <c r="I1164" i="6" s="1"/>
  <c r="G1168" i="6"/>
  <c r="H1168" i="6" s="1"/>
  <c r="I1168" i="6" s="1"/>
  <c r="G1172" i="6"/>
  <c r="H1172" i="6" s="1"/>
  <c r="I1172" i="6" s="1"/>
  <c r="G1176" i="6"/>
  <c r="H1176" i="6" s="1"/>
  <c r="I1176" i="6" s="1"/>
  <c r="G1180" i="6"/>
  <c r="H1180" i="6" s="1"/>
  <c r="I1180" i="6" s="1"/>
  <c r="G1184" i="6"/>
  <c r="H1184" i="6" s="1"/>
  <c r="I1184" i="6" s="1"/>
  <c r="G1188" i="6"/>
  <c r="H1188" i="6" s="1"/>
  <c r="I1188" i="6" s="1"/>
  <c r="G1192" i="6"/>
  <c r="H1192" i="6" s="1"/>
  <c r="I1192" i="6" s="1"/>
  <c r="G1196" i="6"/>
  <c r="H1196" i="6" s="1"/>
  <c r="I1196" i="6" s="1"/>
  <c r="G1200" i="6"/>
  <c r="H1200" i="6" s="1"/>
  <c r="I1200" i="6" s="1"/>
  <c r="G1204" i="6"/>
  <c r="H1204" i="6" s="1"/>
  <c r="I1204" i="6" s="1"/>
  <c r="G1208" i="6"/>
  <c r="H1208" i="6" s="1"/>
  <c r="I1208" i="6" s="1"/>
  <c r="G1212" i="6"/>
  <c r="H1212" i="6" s="1"/>
  <c r="I1212" i="6" s="1"/>
  <c r="G1216" i="6"/>
  <c r="H1216" i="6" s="1"/>
  <c r="I1216" i="6" s="1"/>
  <c r="G1218" i="6"/>
  <c r="H1218" i="6" s="1"/>
  <c r="I1218" i="6" s="1"/>
  <c r="G1220" i="6"/>
  <c r="H1220" i="6" s="1"/>
  <c r="I1220" i="6" s="1"/>
  <c r="G1222" i="6"/>
  <c r="H1222" i="6" s="1"/>
  <c r="I1222" i="6" s="1"/>
  <c r="G1224" i="6"/>
  <c r="H1224" i="6" s="1"/>
  <c r="I1224" i="6" s="1"/>
  <c r="G1226" i="6"/>
  <c r="H1226" i="6" s="1"/>
  <c r="I1226" i="6" s="1"/>
  <c r="G1228" i="6"/>
  <c r="H1228" i="6" s="1"/>
  <c r="I1228" i="6" s="1"/>
  <c r="G1230" i="6"/>
  <c r="H1230" i="6" s="1"/>
  <c r="I1230" i="6" s="1"/>
  <c r="G1232" i="6"/>
  <c r="H1232" i="6" s="1"/>
  <c r="I1232" i="6" s="1"/>
  <c r="G1234" i="6"/>
  <c r="H1234" i="6" s="1"/>
  <c r="I1234" i="6" s="1"/>
  <c r="G1236" i="6"/>
  <c r="H1236" i="6" s="1"/>
  <c r="I1236" i="6" s="1"/>
  <c r="G1238" i="6"/>
  <c r="H1238" i="6" s="1"/>
  <c r="I1238" i="6" s="1"/>
  <c r="L1247" i="6"/>
  <c r="G1247" i="6"/>
  <c r="H1247" i="6" s="1"/>
  <c r="I1247" i="6" s="1"/>
  <c r="G1253" i="6"/>
  <c r="H1253" i="6" s="1"/>
  <c r="I1253" i="6" s="1"/>
  <c r="L1263" i="6"/>
  <c r="G1263" i="6"/>
  <c r="H1263" i="6" s="1"/>
  <c r="I1263" i="6" s="1"/>
  <c r="G1269" i="6"/>
  <c r="H1269" i="6" s="1"/>
  <c r="I1269" i="6" s="1"/>
  <c r="L1279" i="6"/>
  <c r="G1279" i="6"/>
  <c r="H1279" i="6" s="1"/>
  <c r="I1279" i="6" s="1"/>
  <c r="G1285" i="6"/>
  <c r="H1285" i="6" s="1"/>
  <c r="I1285" i="6" s="1"/>
  <c r="L1295" i="6"/>
  <c r="G1295" i="6"/>
  <c r="H1295" i="6" s="1"/>
  <c r="I1295" i="6" s="1"/>
  <c r="G1301" i="6"/>
  <c r="H1301" i="6" s="1"/>
  <c r="I1301" i="6" s="1"/>
  <c r="L1311" i="6"/>
  <c r="G1311" i="6"/>
  <c r="H1311" i="6" s="1"/>
  <c r="I1311" i="6" s="1"/>
  <c r="G1317" i="6"/>
  <c r="H1317" i="6" s="1"/>
  <c r="I1317" i="6" s="1"/>
  <c r="G1328" i="6"/>
  <c r="H1328" i="6" s="1"/>
  <c r="I1328" i="6" s="1"/>
  <c r="G1469" i="6"/>
  <c r="H1469" i="6" s="1"/>
  <c r="I1469" i="6" s="1"/>
  <c r="L1469" i="6"/>
  <c r="L1327" i="6"/>
  <c r="G1327" i="6"/>
  <c r="H1327" i="6" s="1"/>
  <c r="I1327" i="6" s="1"/>
  <c r="L1331" i="6"/>
  <c r="G1331" i="6"/>
  <c r="H1331" i="6" s="1"/>
  <c r="I1331" i="6" s="1"/>
  <c r="L1335" i="6"/>
  <c r="G1335" i="6"/>
  <c r="H1335" i="6" s="1"/>
  <c r="I1335" i="6" s="1"/>
  <c r="L1339" i="6"/>
  <c r="G1339" i="6"/>
  <c r="H1339" i="6" s="1"/>
  <c r="I1339" i="6" s="1"/>
  <c r="G1448" i="6"/>
  <c r="H1448" i="6" s="1"/>
  <c r="I1448" i="6" s="1"/>
  <c r="G1456" i="6"/>
  <c r="H1456" i="6" s="1"/>
  <c r="I1456" i="6" s="1"/>
  <c r="G1493" i="6"/>
  <c r="H1493" i="6" s="1"/>
  <c r="I1493" i="6" s="1"/>
  <c r="L1493" i="6"/>
  <c r="G1531" i="6"/>
  <c r="H1531" i="6" s="1"/>
  <c r="I1531" i="6" s="1"/>
  <c r="G1537" i="6"/>
  <c r="H1537" i="6" s="1"/>
  <c r="I1537" i="6" s="1"/>
  <c r="L1616" i="6"/>
  <c r="G1616" i="6"/>
  <c r="H1616" i="6" s="1"/>
  <c r="I1616" i="6" s="1"/>
  <c r="G1622" i="6"/>
  <c r="H1622" i="6" s="1"/>
  <c r="I1622" i="6" s="1"/>
  <c r="G1658" i="6"/>
  <c r="H1658" i="6" s="1"/>
  <c r="I1658" i="6" s="1"/>
  <c r="G1674" i="6"/>
  <c r="H1674" i="6" s="1"/>
  <c r="I1674" i="6" s="1"/>
  <c r="L1079" i="6"/>
  <c r="L1081" i="6"/>
  <c r="L1087" i="6"/>
  <c r="L1089" i="6"/>
  <c r="L1095" i="6"/>
  <c r="L1097" i="6"/>
  <c r="L1103" i="6"/>
  <c r="L1105" i="6"/>
  <c r="L1111" i="6"/>
  <c r="L1113" i="6"/>
  <c r="L1119" i="6"/>
  <c r="L1121" i="6"/>
  <c r="L1123" i="6"/>
  <c r="L1127" i="6"/>
  <c r="L1129" i="6"/>
  <c r="L1135" i="6"/>
  <c r="L1137" i="6"/>
  <c r="L1143" i="6"/>
  <c r="L1145" i="6"/>
  <c r="L1151" i="6"/>
  <c r="L1153" i="6"/>
  <c r="L1159" i="6"/>
  <c r="L1161" i="6"/>
  <c r="L1167" i="6"/>
  <c r="L1169" i="6"/>
  <c r="L1175" i="6"/>
  <c r="L1177" i="6"/>
  <c r="L1183" i="6"/>
  <c r="L1185" i="6"/>
  <c r="L1191" i="6"/>
  <c r="L1193" i="6"/>
  <c r="L1199" i="6"/>
  <c r="L1201" i="6"/>
  <c r="L1207" i="6"/>
  <c r="L1209" i="6"/>
  <c r="L1326" i="6"/>
  <c r="G1326" i="6"/>
  <c r="H1326" i="6" s="1"/>
  <c r="I1326" i="6" s="1"/>
  <c r="L1330" i="6"/>
  <c r="G1330" i="6"/>
  <c r="H1330" i="6" s="1"/>
  <c r="I1330" i="6" s="1"/>
  <c r="L1334" i="6"/>
  <c r="G1334" i="6"/>
  <c r="H1334" i="6" s="1"/>
  <c r="I1334" i="6" s="1"/>
  <c r="L1338" i="6"/>
  <c r="G1338" i="6"/>
  <c r="H1338" i="6" s="1"/>
  <c r="I1338" i="6" s="1"/>
  <c r="G1342" i="6"/>
  <c r="H1342" i="6" s="1"/>
  <c r="I1342" i="6" s="1"/>
  <c r="L1344" i="6"/>
  <c r="G1344" i="6"/>
  <c r="H1344" i="6" s="1"/>
  <c r="I1344" i="6" s="1"/>
  <c r="G1346" i="6"/>
  <c r="H1346" i="6" s="1"/>
  <c r="I1346" i="6" s="1"/>
  <c r="G1350" i="6"/>
  <c r="H1350" i="6" s="1"/>
  <c r="I1350" i="6" s="1"/>
  <c r="L1352" i="6"/>
  <c r="G1352" i="6"/>
  <c r="H1352" i="6" s="1"/>
  <c r="I1352" i="6" s="1"/>
  <c r="G1354" i="6"/>
  <c r="H1354" i="6" s="1"/>
  <c r="I1354" i="6" s="1"/>
  <c r="L1356" i="6"/>
  <c r="G1356" i="6"/>
  <c r="H1356" i="6" s="1"/>
  <c r="I1356" i="6" s="1"/>
  <c r="G1358" i="6"/>
  <c r="H1358" i="6" s="1"/>
  <c r="I1358" i="6" s="1"/>
  <c r="L1360" i="6"/>
  <c r="G1360" i="6"/>
  <c r="H1360" i="6" s="1"/>
  <c r="I1360" i="6" s="1"/>
  <c r="G1362" i="6"/>
  <c r="H1362" i="6" s="1"/>
  <c r="I1362" i="6" s="1"/>
  <c r="G1366" i="6"/>
  <c r="H1366" i="6" s="1"/>
  <c r="I1366" i="6" s="1"/>
  <c r="L1368" i="6"/>
  <c r="G1368" i="6"/>
  <c r="H1368" i="6" s="1"/>
  <c r="I1368" i="6" s="1"/>
  <c r="G1370" i="6"/>
  <c r="H1370" i="6" s="1"/>
  <c r="I1370" i="6" s="1"/>
  <c r="L1372" i="6"/>
  <c r="G1372" i="6"/>
  <c r="H1372" i="6" s="1"/>
  <c r="I1372" i="6" s="1"/>
  <c r="G1374" i="6"/>
  <c r="H1374" i="6" s="1"/>
  <c r="I1374" i="6" s="1"/>
  <c r="L1376" i="6"/>
  <c r="G1376" i="6"/>
  <c r="H1376" i="6" s="1"/>
  <c r="I1376" i="6" s="1"/>
  <c r="G1378" i="6"/>
  <c r="H1378" i="6" s="1"/>
  <c r="I1378" i="6" s="1"/>
  <c r="G1382" i="6"/>
  <c r="H1382" i="6" s="1"/>
  <c r="I1382" i="6" s="1"/>
  <c r="L1384" i="6"/>
  <c r="G1384" i="6"/>
  <c r="H1384" i="6" s="1"/>
  <c r="I1384" i="6" s="1"/>
  <c r="G1386" i="6"/>
  <c r="H1386" i="6" s="1"/>
  <c r="I1386" i="6" s="1"/>
  <c r="L1388" i="6"/>
  <c r="G1388" i="6"/>
  <c r="H1388" i="6" s="1"/>
  <c r="I1388" i="6" s="1"/>
  <c r="G1390" i="6"/>
  <c r="H1390" i="6" s="1"/>
  <c r="I1390" i="6" s="1"/>
  <c r="L1392" i="6"/>
  <c r="G1392" i="6"/>
  <c r="H1392" i="6" s="1"/>
  <c r="I1392" i="6" s="1"/>
  <c r="G1394" i="6"/>
  <c r="H1394" i="6" s="1"/>
  <c r="I1394" i="6" s="1"/>
  <c r="G1398" i="6"/>
  <c r="H1398" i="6" s="1"/>
  <c r="I1398" i="6" s="1"/>
  <c r="L1400" i="6"/>
  <c r="G1400" i="6"/>
  <c r="H1400" i="6" s="1"/>
  <c r="I1400" i="6" s="1"/>
  <c r="G1402" i="6"/>
  <c r="H1402" i="6" s="1"/>
  <c r="I1402" i="6" s="1"/>
  <c r="L1404" i="6"/>
  <c r="G1404" i="6"/>
  <c r="H1404" i="6" s="1"/>
  <c r="I1404" i="6" s="1"/>
  <c r="G1406" i="6"/>
  <c r="H1406" i="6" s="1"/>
  <c r="I1406" i="6" s="1"/>
  <c r="L1408" i="6"/>
  <c r="G1408" i="6"/>
  <c r="H1408" i="6" s="1"/>
  <c r="I1408" i="6" s="1"/>
  <c r="G1410" i="6"/>
  <c r="H1410" i="6" s="1"/>
  <c r="I1410" i="6" s="1"/>
  <c r="G1414" i="6"/>
  <c r="H1414" i="6" s="1"/>
  <c r="I1414" i="6" s="1"/>
  <c r="L1416" i="6"/>
  <c r="G1416" i="6"/>
  <c r="H1416" i="6" s="1"/>
  <c r="I1416" i="6" s="1"/>
  <c r="G1418" i="6"/>
  <c r="H1418" i="6" s="1"/>
  <c r="I1418" i="6" s="1"/>
  <c r="L1420" i="6"/>
  <c r="G1420" i="6"/>
  <c r="H1420" i="6" s="1"/>
  <c r="I1420" i="6" s="1"/>
  <c r="G1422" i="6"/>
  <c r="H1422" i="6" s="1"/>
  <c r="I1422" i="6" s="1"/>
  <c r="L1424" i="6"/>
  <c r="G1424" i="6"/>
  <c r="H1424" i="6" s="1"/>
  <c r="I1424" i="6" s="1"/>
  <c r="G1426" i="6"/>
  <c r="H1426" i="6" s="1"/>
  <c r="I1426" i="6" s="1"/>
  <c r="G1430" i="6"/>
  <c r="H1430" i="6" s="1"/>
  <c r="I1430" i="6" s="1"/>
  <c r="L1432" i="6"/>
  <c r="G1432" i="6"/>
  <c r="H1432" i="6" s="1"/>
  <c r="I1432" i="6" s="1"/>
  <c r="G1434" i="6"/>
  <c r="H1434" i="6" s="1"/>
  <c r="I1434" i="6" s="1"/>
  <c r="L1436" i="6"/>
  <c r="G1436" i="6"/>
  <c r="H1436" i="6" s="1"/>
  <c r="I1436" i="6" s="1"/>
  <c r="G1438" i="6"/>
  <c r="H1438" i="6" s="1"/>
  <c r="I1438" i="6" s="1"/>
  <c r="L1440" i="6"/>
  <c r="G1440" i="6"/>
  <c r="H1440" i="6" s="1"/>
  <c r="I1440" i="6" s="1"/>
  <c r="G1442" i="6"/>
  <c r="H1442" i="6" s="1"/>
  <c r="I1442" i="6" s="1"/>
  <c r="G1485" i="6"/>
  <c r="H1485" i="6" s="1"/>
  <c r="I1485" i="6" s="1"/>
  <c r="L1485" i="6"/>
  <c r="G1515" i="6"/>
  <c r="H1515" i="6" s="1"/>
  <c r="I1515" i="6" s="1"/>
  <c r="G1521" i="6"/>
  <c r="H1521" i="6" s="1"/>
  <c r="I1521" i="6" s="1"/>
  <c r="G1576" i="6"/>
  <c r="H1576" i="6" s="1"/>
  <c r="I1576" i="6" s="1"/>
  <c r="G1325" i="6"/>
  <c r="H1325" i="6" s="1"/>
  <c r="I1325" i="6" s="1"/>
  <c r="G1329" i="6"/>
  <c r="H1329" i="6" s="1"/>
  <c r="I1329" i="6" s="1"/>
  <c r="G1333" i="6"/>
  <c r="H1333" i="6" s="1"/>
  <c r="I1333" i="6" s="1"/>
  <c r="G1337" i="6"/>
  <c r="H1337" i="6" s="1"/>
  <c r="I1337" i="6" s="1"/>
  <c r="G1341" i="6"/>
  <c r="H1341" i="6" s="1"/>
  <c r="I1341" i="6" s="1"/>
  <c r="G1452" i="6"/>
  <c r="H1452" i="6" s="1"/>
  <c r="I1452" i="6" s="1"/>
  <c r="G1477" i="6"/>
  <c r="H1477" i="6" s="1"/>
  <c r="I1477" i="6" s="1"/>
  <c r="L1477" i="6"/>
  <c r="G1509" i="6"/>
  <c r="H1509" i="6" s="1"/>
  <c r="I1509" i="6" s="1"/>
  <c r="L1509" i="6"/>
  <c r="L1720" i="6"/>
  <c r="G1720" i="6"/>
  <c r="H1720" i="6" s="1"/>
  <c r="I1720" i="6" s="1"/>
  <c r="G1726" i="6"/>
  <c r="H1726" i="6" s="1"/>
  <c r="I1726" i="6" s="1"/>
  <c r="L1447" i="6"/>
  <c r="G1467" i="6"/>
  <c r="H1467" i="6" s="1"/>
  <c r="I1467" i="6" s="1"/>
  <c r="G1475" i="6"/>
  <c r="H1475" i="6" s="1"/>
  <c r="I1475" i="6" s="1"/>
  <c r="L1483" i="6"/>
  <c r="G1483" i="6"/>
  <c r="H1483" i="6" s="1"/>
  <c r="I1483" i="6" s="1"/>
  <c r="G1491" i="6"/>
  <c r="H1491" i="6" s="1"/>
  <c r="I1491" i="6" s="1"/>
  <c r="G1499" i="6"/>
  <c r="H1499" i="6" s="1"/>
  <c r="I1499" i="6" s="1"/>
  <c r="G1507" i="6"/>
  <c r="H1507" i="6" s="1"/>
  <c r="I1507" i="6" s="1"/>
  <c r="G1517" i="6"/>
  <c r="H1517" i="6" s="1"/>
  <c r="I1517" i="6" s="1"/>
  <c r="G1527" i="6"/>
  <c r="H1527" i="6" s="1"/>
  <c r="I1527" i="6" s="1"/>
  <c r="G1533" i="6"/>
  <c r="H1533" i="6" s="1"/>
  <c r="I1533" i="6" s="1"/>
  <c r="G1543" i="6"/>
  <c r="H1543" i="6" s="1"/>
  <c r="I1543" i="6" s="1"/>
  <c r="G1549" i="6"/>
  <c r="H1549" i="6" s="1"/>
  <c r="I1549" i="6" s="1"/>
  <c r="G1559" i="6"/>
  <c r="H1559" i="6" s="1"/>
  <c r="I1559" i="6" s="1"/>
  <c r="G1564" i="6"/>
  <c r="H1564" i="6" s="1"/>
  <c r="I1564" i="6" s="1"/>
  <c r="G1580" i="6"/>
  <c r="H1580" i="6" s="1"/>
  <c r="I1580" i="6" s="1"/>
  <c r="L1600" i="6"/>
  <c r="G1600" i="6"/>
  <c r="H1600" i="6" s="1"/>
  <c r="I1600" i="6" s="1"/>
  <c r="G1606" i="6"/>
  <c r="H1606" i="6" s="1"/>
  <c r="I1606" i="6" s="1"/>
  <c r="L1446" i="6"/>
  <c r="L1450" i="6"/>
  <c r="L1454" i="6"/>
  <c r="L1458" i="6"/>
  <c r="G1465" i="6"/>
  <c r="H1465" i="6" s="1"/>
  <c r="I1465" i="6" s="1"/>
  <c r="L1465" i="6"/>
  <c r="G1473" i="6"/>
  <c r="H1473" i="6" s="1"/>
  <c r="I1473" i="6" s="1"/>
  <c r="L1473" i="6"/>
  <c r="G1481" i="6"/>
  <c r="H1481" i="6" s="1"/>
  <c r="I1481" i="6" s="1"/>
  <c r="L1481" i="6"/>
  <c r="G1489" i="6"/>
  <c r="H1489" i="6" s="1"/>
  <c r="I1489" i="6" s="1"/>
  <c r="L1489" i="6"/>
  <c r="G1497" i="6"/>
  <c r="H1497" i="6" s="1"/>
  <c r="I1497" i="6" s="1"/>
  <c r="L1497" i="6"/>
  <c r="G1505" i="6"/>
  <c r="H1505" i="6" s="1"/>
  <c r="I1505" i="6" s="1"/>
  <c r="L1505" i="6"/>
  <c r="G1513" i="6"/>
  <c r="H1513" i="6" s="1"/>
  <c r="I1513" i="6" s="1"/>
  <c r="L1513" i="6"/>
  <c r="L1523" i="6"/>
  <c r="G1523" i="6"/>
  <c r="H1523" i="6" s="1"/>
  <c r="I1523" i="6" s="1"/>
  <c r="G1529" i="6"/>
  <c r="H1529" i="6" s="1"/>
  <c r="I1529" i="6" s="1"/>
  <c r="G1539" i="6"/>
  <c r="H1539" i="6" s="1"/>
  <c r="I1539" i="6" s="1"/>
  <c r="G1545" i="6"/>
  <c r="H1545" i="6" s="1"/>
  <c r="I1545" i="6" s="1"/>
  <c r="G1555" i="6"/>
  <c r="H1555" i="6" s="1"/>
  <c r="I1555" i="6" s="1"/>
  <c r="G1568" i="6"/>
  <c r="H1568" i="6" s="1"/>
  <c r="I1568" i="6" s="1"/>
  <c r="L1584" i="6"/>
  <c r="G1584" i="6"/>
  <c r="H1584" i="6" s="1"/>
  <c r="I1584" i="6" s="1"/>
  <c r="G1590" i="6"/>
  <c r="H1590" i="6" s="1"/>
  <c r="I1590" i="6" s="1"/>
  <c r="G1446" i="6"/>
  <c r="H1446" i="6" s="1"/>
  <c r="I1446" i="6" s="1"/>
  <c r="L1449" i="6"/>
  <c r="G1450" i="6"/>
  <c r="H1450" i="6" s="1"/>
  <c r="I1450" i="6" s="1"/>
  <c r="L1453" i="6"/>
  <c r="G1454" i="6"/>
  <c r="H1454" i="6" s="1"/>
  <c r="I1454" i="6" s="1"/>
  <c r="L1457" i="6"/>
  <c r="G1458" i="6"/>
  <c r="H1458" i="6" s="1"/>
  <c r="I1458" i="6" s="1"/>
  <c r="L1461" i="6"/>
  <c r="G1463" i="6"/>
  <c r="H1463" i="6" s="1"/>
  <c r="I1463" i="6" s="1"/>
  <c r="G1471" i="6"/>
  <c r="H1471" i="6" s="1"/>
  <c r="I1471" i="6" s="1"/>
  <c r="G1479" i="6"/>
  <c r="H1479" i="6" s="1"/>
  <c r="I1479" i="6" s="1"/>
  <c r="G1487" i="6"/>
  <c r="H1487" i="6" s="1"/>
  <c r="I1487" i="6" s="1"/>
  <c r="L1495" i="6"/>
  <c r="G1495" i="6"/>
  <c r="H1495" i="6" s="1"/>
  <c r="I1495" i="6" s="1"/>
  <c r="G1503" i="6"/>
  <c r="H1503" i="6" s="1"/>
  <c r="I1503" i="6" s="1"/>
  <c r="G1511" i="6"/>
  <c r="H1511" i="6" s="1"/>
  <c r="I1511" i="6" s="1"/>
  <c r="G1519" i="6"/>
  <c r="H1519" i="6" s="1"/>
  <c r="I1519" i="6" s="1"/>
  <c r="G1525" i="6"/>
  <c r="H1525" i="6" s="1"/>
  <c r="I1525" i="6" s="1"/>
  <c r="G1535" i="6"/>
  <c r="H1535" i="6" s="1"/>
  <c r="I1535" i="6" s="1"/>
  <c r="G1541" i="6"/>
  <c r="H1541" i="6" s="1"/>
  <c r="I1541" i="6" s="1"/>
  <c r="G1551" i="6"/>
  <c r="H1551" i="6" s="1"/>
  <c r="I1551" i="6" s="1"/>
  <c r="G1557" i="6"/>
  <c r="H1557" i="6" s="1"/>
  <c r="I1557" i="6" s="1"/>
  <c r="G1572" i="6"/>
  <c r="H1572" i="6" s="1"/>
  <c r="I1572" i="6" s="1"/>
  <c r="G1642" i="6"/>
  <c r="H1642" i="6" s="1"/>
  <c r="I1642" i="6" s="1"/>
  <c r="L1517" i="6"/>
  <c r="L1521" i="6"/>
  <c r="L1525" i="6"/>
  <c r="L1529" i="6"/>
  <c r="L1533" i="6"/>
  <c r="L1537" i="6"/>
  <c r="L1541" i="6"/>
  <c r="L1545" i="6"/>
  <c r="L1549" i="6"/>
  <c r="L1553" i="6"/>
  <c r="L1557" i="6"/>
  <c r="G1563" i="6"/>
  <c r="H1563" i="6" s="1"/>
  <c r="I1563" i="6" s="1"/>
  <c r="G1567" i="6"/>
  <c r="H1567" i="6" s="1"/>
  <c r="I1567" i="6" s="1"/>
  <c r="G1571" i="6"/>
  <c r="H1571" i="6" s="1"/>
  <c r="I1571" i="6" s="1"/>
  <c r="G1575" i="6"/>
  <c r="H1575" i="6" s="1"/>
  <c r="I1575" i="6" s="1"/>
  <c r="G1579" i="6"/>
  <c r="H1579" i="6" s="1"/>
  <c r="I1579" i="6" s="1"/>
  <c r="G1586" i="6"/>
  <c r="H1586" i="6" s="1"/>
  <c r="I1586" i="6" s="1"/>
  <c r="L1596" i="6"/>
  <c r="G1596" i="6"/>
  <c r="H1596" i="6" s="1"/>
  <c r="I1596" i="6" s="1"/>
  <c r="G1602" i="6"/>
  <c r="H1602" i="6" s="1"/>
  <c r="I1602" i="6" s="1"/>
  <c r="L1612" i="6"/>
  <c r="G1612" i="6"/>
  <c r="H1612" i="6" s="1"/>
  <c r="I1612" i="6" s="1"/>
  <c r="G1618" i="6"/>
  <c r="H1618" i="6" s="1"/>
  <c r="I1618" i="6" s="1"/>
  <c r="G1630" i="6"/>
  <c r="H1630" i="6" s="1"/>
  <c r="I1630" i="6" s="1"/>
  <c r="G1646" i="6"/>
  <c r="H1646" i="6" s="1"/>
  <c r="I1646" i="6" s="1"/>
  <c r="G1657" i="6"/>
  <c r="H1657" i="6" s="1"/>
  <c r="I1657" i="6" s="1"/>
  <c r="G1673" i="6"/>
  <c r="H1673" i="6" s="1"/>
  <c r="I1673" i="6" s="1"/>
  <c r="L1704" i="6"/>
  <c r="G1704" i="6"/>
  <c r="H1704" i="6" s="1"/>
  <c r="I1704" i="6" s="1"/>
  <c r="G1710" i="6"/>
  <c r="H1710" i="6" s="1"/>
  <c r="I1710" i="6" s="1"/>
  <c r="L1768" i="6"/>
  <c r="G1768" i="6"/>
  <c r="H1768" i="6" s="1"/>
  <c r="I1768" i="6" s="1"/>
  <c r="L1561" i="6"/>
  <c r="L1562" i="6"/>
  <c r="G1562" i="6"/>
  <c r="H1562" i="6" s="1"/>
  <c r="I1562" i="6" s="1"/>
  <c r="L1566" i="6"/>
  <c r="G1566" i="6"/>
  <c r="H1566" i="6" s="1"/>
  <c r="I1566" i="6" s="1"/>
  <c r="G1570" i="6"/>
  <c r="H1570" i="6" s="1"/>
  <c r="I1570" i="6" s="1"/>
  <c r="G1574" i="6"/>
  <c r="H1574" i="6" s="1"/>
  <c r="I1574" i="6" s="1"/>
  <c r="G1578" i="6"/>
  <c r="H1578" i="6" s="1"/>
  <c r="I1578" i="6" s="1"/>
  <c r="G1582" i="6"/>
  <c r="H1582" i="6" s="1"/>
  <c r="I1582" i="6" s="1"/>
  <c r="L1592" i="6"/>
  <c r="G1592" i="6"/>
  <c r="H1592" i="6" s="1"/>
  <c r="I1592" i="6" s="1"/>
  <c r="G1598" i="6"/>
  <c r="H1598" i="6" s="1"/>
  <c r="I1598" i="6" s="1"/>
  <c r="L1608" i="6"/>
  <c r="G1608" i="6"/>
  <c r="H1608" i="6" s="1"/>
  <c r="I1608" i="6" s="1"/>
  <c r="G1614" i="6"/>
  <c r="H1614" i="6" s="1"/>
  <c r="I1614" i="6" s="1"/>
  <c r="L1624" i="6"/>
  <c r="G1624" i="6"/>
  <c r="H1624" i="6" s="1"/>
  <c r="I1624" i="6" s="1"/>
  <c r="G1634" i="6"/>
  <c r="H1634" i="6" s="1"/>
  <c r="I1634" i="6" s="1"/>
  <c r="G1650" i="6"/>
  <c r="H1650" i="6" s="1"/>
  <c r="I1650" i="6" s="1"/>
  <c r="G1666" i="6"/>
  <c r="H1666" i="6" s="1"/>
  <c r="I1666" i="6" s="1"/>
  <c r="G1682" i="6"/>
  <c r="H1682" i="6" s="1"/>
  <c r="I1682" i="6" s="1"/>
  <c r="L1688" i="6"/>
  <c r="G1688" i="6"/>
  <c r="H1688" i="6" s="1"/>
  <c r="I1688" i="6" s="1"/>
  <c r="G1694" i="6"/>
  <c r="H1694" i="6" s="1"/>
  <c r="I1694" i="6" s="1"/>
  <c r="L1752" i="6"/>
  <c r="G1752" i="6"/>
  <c r="H1752" i="6" s="1"/>
  <c r="I1752" i="6" s="1"/>
  <c r="G1758" i="6"/>
  <c r="H1758" i="6" s="1"/>
  <c r="I1758" i="6" s="1"/>
  <c r="G1561" i="6"/>
  <c r="H1561" i="6" s="1"/>
  <c r="I1561" i="6" s="1"/>
  <c r="L1565" i="6"/>
  <c r="G1565" i="6"/>
  <c r="H1565" i="6" s="1"/>
  <c r="I1565" i="6" s="1"/>
  <c r="G1569" i="6"/>
  <c r="H1569" i="6" s="1"/>
  <c r="I1569" i="6" s="1"/>
  <c r="G1573" i="6"/>
  <c r="H1573" i="6" s="1"/>
  <c r="I1573" i="6" s="1"/>
  <c r="G1577" i="6"/>
  <c r="H1577" i="6" s="1"/>
  <c r="I1577" i="6" s="1"/>
  <c r="G1581" i="6"/>
  <c r="H1581" i="6" s="1"/>
  <c r="I1581" i="6" s="1"/>
  <c r="L1588" i="6"/>
  <c r="G1588" i="6"/>
  <c r="H1588" i="6" s="1"/>
  <c r="I1588" i="6" s="1"/>
  <c r="G1594" i="6"/>
  <c r="H1594" i="6" s="1"/>
  <c r="I1594" i="6" s="1"/>
  <c r="L1604" i="6"/>
  <c r="G1604" i="6"/>
  <c r="H1604" i="6" s="1"/>
  <c r="I1604" i="6" s="1"/>
  <c r="G1610" i="6"/>
  <c r="H1610" i="6" s="1"/>
  <c r="I1610" i="6" s="1"/>
  <c r="L1620" i="6"/>
  <c r="G1620" i="6"/>
  <c r="H1620" i="6" s="1"/>
  <c r="I1620" i="6" s="1"/>
  <c r="G1626" i="6"/>
  <c r="H1626" i="6" s="1"/>
  <c r="I1626" i="6" s="1"/>
  <c r="G1638" i="6"/>
  <c r="H1638" i="6" s="1"/>
  <c r="I1638" i="6" s="1"/>
  <c r="L1665" i="6"/>
  <c r="G1665" i="6"/>
  <c r="H1665" i="6" s="1"/>
  <c r="I1665" i="6" s="1"/>
  <c r="L1681" i="6"/>
  <c r="G1681" i="6"/>
  <c r="H1681" i="6" s="1"/>
  <c r="I1681" i="6" s="1"/>
  <c r="L1736" i="6"/>
  <c r="G1736" i="6"/>
  <c r="H1736" i="6" s="1"/>
  <c r="I1736" i="6" s="1"/>
  <c r="G1742" i="6"/>
  <c r="H1742" i="6" s="1"/>
  <c r="I1742" i="6" s="1"/>
  <c r="L1781" i="6"/>
  <c r="G1781" i="6"/>
  <c r="H1781" i="6" s="1"/>
  <c r="I1781" i="6" s="1"/>
  <c r="L1586" i="6"/>
  <c r="L1629" i="6"/>
  <c r="G1629" i="6"/>
  <c r="H1629" i="6" s="1"/>
  <c r="I1629" i="6" s="1"/>
  <c r="L1633" i="6"/>
  <c r="G1633" i="6"/>
  <c r="H1633" i="6" s="1"/>
  <c r="I1633" i="6" s="1"/>
  <c r="L1637" i="6"/>
  <c r="G1637" i="6"/>
  <c r="H1637" i="6" s="1"/>
  <c r="I1637" i="6" s="1"/>
  <c r="L1641" i="6"/>
  <c r="G1641" i="6"/>
  <c r="H1641" i="6" s="1"/>
  <c r="I1641" i="6" s="1"/>
  <c r="L1645" i="6"/>
  <c r="G1645" i="6"/>
  <c r="H1645" i="6" s="1"/>
  <c r="I1645" i="6" s="1"/>
  <c r="L1649" i="6"/>
  <c r="G1649" i="6"/>
  <c r="H1649" i="6" s="1"/>
  <c r="I1649" i="6" s="1"/>
  <c r="G1655" i="6"/>
  <c r="H1655" i="6" s="1"/>
  <c r="I1655" i="6" s="1"/>
  <c r="G1656" i="6"/>
  <c r="H1656" i="6" s="1"/>
  <c r="I1656" i="6" s="1"/>
  <c r="G1663" i="6"/>
  <c r="H1663" i="6" s="1"/>
  <c r="I1663" i="6" s="1"/>
  <c r="L1663" i="6"/>
  <c r="G1664" i="6"/>
  <c r="H1664" i="6" s="1"/>
  <c r="I1664" i="6" s="1"/>
  <c r="G1671" i="6"/>
  <c r="H1671" i="6" s="1"/>
  <c r="I1671" i="6" s="1"/>
  <c r="L1671" i="6"/>
  <c r="G1672" i="6"/>
  <c r="H1672" i="6" s="1"/>
  <c r="I1672" i="6" s="1"/>
  <c r="G1679" i="6"/>
  <c r="H1679" i="6" s="1"/>
  <c r="I1679" i="6" s="1"/>
  <c r="L1679" i="6"/>
  <c r="G1680" i="6"/>
  <c r="H1680" i="6" s="1"/>
  <c r="I1680" i="6" s="1"/>
  <c r="G1690" i="6"/>
  <c r="H1690" i="6" s="1"/>
  <c r="I1690" i="6" s="1"/>
  <c r="L1700" i="6"/>
  <c r="G1700" i="6"/>
  <c r="H1700" i="6" s="1"/>
  <c r="I1700" i="6" s="1"/>
  <c r="G1706" i="6"/>
  <c r="H1706" i="6" s="1"/>
  <c r="I1706" i="6" s="1"/>
  <c r="L1716" i="6"/>
  <c r="G1716" i="6"/>
  <c r="H1716" i="6" s="1"/>
  <c r="I1716" i="6" s="1"/>
  <c r="G1722" i="6"/>
  <c r="H1722" i="6" s="1"/>
  <c r="I1722" i="6" s="1"/>
  <c r="L1732" i="6"/>
  <c r="G1732" i="6"/>
  <c r="H1732" i="6" s="1"/>
  <c r="I1732" i="6" s="1"/>
  <c r="G1738" i="6"/>
  <c r="H1738" i="6" s="1"/>
  <c r="I1738" i="6" s="1"/>
  <c r="L1748" i="6"/>
  <c r="G1748" i="6"/>
  <c r="H1748" i="6" s="1"/>
  <c r="I1748" i="6" s="1"/>
  <c r="G1754" i="6"/>
  <c r="H1754" i="6" s="1"/>
  <c r="I1754" i="6" s="1"/>
  <c r="L1764" i="6"/>
  <c r="G1764" i="6"/>
  <c r="H1764" i="6" s="1"/>
  <c r="I1764" i="6" s="1"/>
  <c r="G1785" i="6"/>
  <c r="H1785" i="6" s="1"/>
  <c r="I1785" i="6" s="1"/>
  <c r="L1862" i="6"/>
  <c r="G1862" i="6"/>
  <c r="H1862" i="6" s="1"/>
  <c r="I1862" i="6" s="1"/>
  <c r="L1568" i="6"/>
  <c r="L1572" i="6"/>
  <c r="L1576" i="6"/>
  <c r="L1580" i="6"/>
  <c r="L1628" i="6"/>
  <c r="G1628" i="6"/>
  <c r="H1628" i="6" s="1"/>
  <c r="I1628" i="6" s="1"/>
  <c r="L1632" i="6"/>
  <c r="G1632" i="6"/>
  <c r="H1632" i="6" s="1"/>
  <c r="I1632" i="6" s="1"/>
  <c r="L1636" i="6"/>
  <c r="G1636" i="6"/>
  <c r="H1636" i="6" s="1"/>
  <c r="I1636" i="6" s="1"/>
  <c r="L1640" i="6"/>
  <c r="G1640" i="6"/>
  <c r="H1640" i="6" s="1"/>
  <c r="I1640" i="6" s="1"/>
  <c r="L1644" i="6"/>
  <c r="G1644" i="6"/>
  <c r="H1644" i="6" s="1"/>
  <c r="I1644" i="6" s="1"/>
  <c r="L1648" i="6"/>
  <c r="G1648" i="6"/>
  <c r="H1648" i="6" s="1"/>
  <c r="I1648" i="6" s="1"/>
  <c r="L1653" i="6"/>
  <c r="G1654" i="6"/>
  <c r="H1654" i="6" s="1"/>
  <c r="I1654" i="6" s="1"/>
  <c r="G1662" i="6"/>
  <c r="H1662" i="6" s="1"/>
  <c r="I1662" i="6" s="1"/>
  <c r="L1669" i="6"/>
  <c r="G1670" i="6"/>
  <c r="H1670" i="6" s="1"/>
  <c r="I1670" i="6" s="1"/>
  <c r="G1678" i="6"/>
  <c r="H1678" i="6" s="1"/>
  <c r="I1678" i="6" s="1"/>
  <c r="L1685" i="6"/>
  <c r="G1686" i="6"/>
  <c r="H1686" i="6" s="1"/>
  <c r="I1686" i="6" s="1"/>
  <c r="L1696" i="6"/>
  <c r="G1696" i="6"/>
  <c r="H1696" i="6" s="1"/>
  <c r="I1696" i="6" s="1"/>
  <c r="G1702" i="6"/>
  <c r="H1702" i="6" s="1"/>
  <c r="I1702" i="6" s="1"/>
  <c r="L1712" i="6"/>
  <c r="G1712" i="6"/>
  <c r="H1712" i="6" s="1"/>
  <c r="I1712" i="6" s="1"/>
  <c r="G1718" i="6"/>
  <c r="H1718" i="6" s="1"/>
  <c r="I1718" i="6" s="1"/>
  <c r="L1728" i="6"/>
  <c r="G1728" i="6"/>
  <c r="H1728" i="6" s="1"/>
  <c r="I1728" i="6" s="1"/>
  <c r="G1734" i="6"/>
  <c r="H1734" i="6" s="1"/>
  <c r="I1734" i="6" s="1"/>
  <c r="L1744" i="6"/>
  <c r="G1744" i="6"/>
  <c r="H1744" i="6" s="1"/>
  <c r="I1744" i="6" s="1"/>
  <c r="G1750" i="6"/>
  <c r="H1750" i="6" s="1"/>
  <c r="I1750" i="6" s="1"/>
  <c r="L1760" i="6"/>
  <c r="G1760" i="6"/>
  <c r="H1760" i="6" s="1"/>
  <c r="I1760" i="6" s="1"/>
  <c r="G1766" i="6"/>
  <c r="H1766" i="6" s="1"/>
  <c r="I1766" i="6" s="1"/>
  <c r="G1769" i="6"/>
  <c r="H1769" i="6" s="1"/>
  <c r="I1769" i="6" s="1"/>
  <c r="G1773" i="6"/>
  <c r="H1773" i="6" s="1"/>
  <c r="I1773" i="6" s="1"/>
  <c r="G1789" i="6"/>
  <c r="H1789" i="6" s="1"/>
  <c r="I1789" i="6" s="1"/>
  <c r="G1627" i="6"/>
  <c r="H1627" i="6" s="1"/>
  <c r="I1627" i="6" s="1"/>
  <c r="G1631" i="6"/>
  <c r="H1631" i="6" s="1"/>
  <c r="I1631" i="6" s="1"/>
  <c r="G1635" i="6"/>
  <c r="H1635" i="6" s="1"/>
  <c r="I1635" i="6" s="1"/>
  <c r="G1639" i="6"/>
  <c r="H1639" i="6" s="1"/>
  <c r="I1639" i="6" s="1"/>
  <c r="G1643" i="6"/>
  <c r="H1643" i="6" s="1"/>
  <c r="I1643" i="6" s="1"/>
  <c r="G1647" i="6"/>
  <c r="H1647" i="6" s="1"/>
  <c r="I1647" i="6" s="1"/>
  <c r="G1651" i="6"/>
  <c r="H1651" i="6" s="1"/>
  <c r="I1651" i="6" s="1"/>
  <c r="L1651" i="6"/>
  <c r="G1652" i="6"/>
  <c r="H1652" i="6" s="1"/>
  <c r="I1652" i="6" s="1"/>
  <c r="G1653" i="6"/>
  <c r="H1653" i="6" s="1"/>
  <c r="I1653" i="6" s="1"/>
  <c r="G1659" i="6"/>
  <c r="H1659" i="6" s="1"/>
  <c r="I1659" i="6" s="1"/>
  <c r="G1660" i="6"/>
  <c r="H1660" i="6" s="1"/>
  <c r="I1660" i="6" s="1"/>
  <c r="G1661" i="6"/>
  <c r="H1661" i="6" s="1"/>
  <c r="I1661" i="6" s="1"/>
  <c r="G1667" i="6"/>
  <c r="H1667" i="6" s="1"/>
  <c r="I1667" i="6" s="1"/>
  <c r="L1667" i="6"/>
  <c r="G1668" i="6"/>
  <c r="H1668" i="6" s="1"/>
  <c r="I1668" i="6" s="1"/>
  <c r="G1669" i="6"/>
  <c r="H1669" i="6" s="1"/>
  <c r="I1669" i="6" s="1"/>
  <c r="G1675" i="6"/>
  <c r="H1675" i="6" s="1"/>
  <c r="I1675" i="6" s="1"/>
  <c r="G1676" i="6"/>
  <c r="H1676" i="6" s="1"/>
  <c r="I1676" i="6" s="1"/>
  <c r="G1677" i="6"/>
  <c r="H1677" i="6" s="1"/>
  <c r="I1677" i="6" s="1"/>
  <c r="G1683" i="6"/>
  <c r="H1683" i="6" s="1"/>
  <c r="I1683" i="6" s="1"/>
  <c r="G1684" i="6"/>
  <c r="H1684" i="6" s="1"/>
  <c r="I1684" i="6" s="1"/>
  <c r="G1685" i="6"/>
  <c r="H1685" i="6" s="1"/>
  <c r="I1685" i="6" s="1"/>
  <c r="L1692" i="6"/>
  <c r="G1692" i="6"/>
  <c r="H1692" i="6" s="1"/>
  <c r="I1692" i="6" s="1"/>
  <c r="G1698" i="6"/>
  <c r="H1698" i="6" s="1"/>
  <c r="I1698" i="6" s="1"/>
  <c r="L1708" i="6"/>
  <c r="G1708" i="6"/>
  <c r="H1708" i="6" s="1"/>
  <c r="I1708" i="6" s="1"/>
  <c r="G1714" i="6"/>
  <c r="H1714" i="6" s="1"/>
  <c r="I1714" i="6" s="1"/>
  <c r="L1724" i="6"/>
  <c r="G1724" i="6"/>
  <c r="H1724" i="6" s="1"/>
  <c r="I1724" i="6" s="1"/>
  <c r="G1730" i="6"/>
  <c r="H1730" i="6" s="1"/>
  <c r="I1730" i="6" s="1"/>
  <c r="L1740" i="6"/>
  <c r="G1740" i="6"/>
  <c r="H1740" i="6" s="1"/>
  <c r="I1740" i="6" s="1"/>
  <c r="G1746" i="6"/>
  <c r="H1746" i="6" s="1"/>
  <c r="I1746" i="6" s="1"/>
  <c r="L1756" i="6"/>
  <c r="G1756" i="6"/>
  <c r="H1756" i="6" s="1"/>
  <c r="I1756" i="6" s="1"/>
  <c r="G1762" i="6"/>
  <c r="H1762" i="6" s="1"/>
  <c r="I1762" i="6" s="1"/>
  <c r="G1770" i="6"/>
  <c r="H1770" i="6" s="1"/>
  <c r="I1770" i="6" s="1"/>
  <c r="L1777" i="6"/>
  <c r="G1777" i="6"/>
  <c r="H1777" i="6" s="1"/>
  <c r="I1777" i="6" s="1"/>
  <c r="L1793" i="6"/>
  <c r="G1793" i="6"/>
  <c r="H1793" i="6" s="1"/>
  <c r="I1793" i="6" s="1"/>
  <c r="G1772" i="6"/>
  <c r="H1772" i="6" s="1"/>
  <c r="I1772" i="6" s="1"/>
  <c r="G1776" i="6"/>
  <c r="H1776" i="6" s="1"/>
  <c r="I1776" i="6" s="1"/>
  <c r="L1780" i="6"/>
  <c r="G1780" i="6"/>
  <c r="H1780" i="6" s="1"/>
  <c r="I1780" i="6" s="1"/>
  <c r="L1784" i="6"/>
  <c r="G1784" i="6"/>
  <c r="H1784" i="6" s="1"/>
  <c r="I1784" i="6" s="1"/>
  <c r="L1788" i="6"/>
  <c r="G1788" i="6"/>
  <c r="H1788" i="6" s="1"/>
  <c r="I1788" i="6" s="1"/>
  <c r="G1792" i="6"/>
  <c r="H1792" i="6" s="1"/>
  <c r="I1792" i="6" s="1"/>
  <c r="L1658" i="6"/>
  <c r="L1662" i="6"/>
  <c r="L1674" i="6"/>
  <c r="L1678" i="6"/>
  <c r="L1771" i="6"/>
  <c r="G1771" i="6"/>
  <c r="H1771" i="6" s="1"/>
  <c r="I1771" i="6" s="1"/>
  <c r="G1775" i="6"/>
  <c r="H1775" i="6" s="1"/>
  <c r="I1775" i="6" s="1"/>
  <c r="G1779" i="6"/>
  <c r="H1779" i="6" s="1"/>
  <c r="I1779" i="6" s="1"/>
  <c r="L1783" i="6"/>
  <c r="G1783" i="6"/>
  <c r="H1783" i="6" s="1"/>
  <c r="I1783" i="6" s="1"/>
  <c r="L1787" i="6"/>
  <c r="G1787" i="6"/>
  <c r="H1787" i="6" s="1"/>
  <c r="I1787" i="6" s="1"/>
  <c r="G1791" i="6"/>
  <c r="H1791" i="6" s="1"/>
  <c r="I1791" i="6" s="1"/>
  <c r="G1861" i="6"/>
  <c r="H1861" i="6" s="1"/>
  <c r="I1861" i="6" s="1"/>
  <c r="G1774" i="6"/>
  <c r="H1774" i="6" s="1"/>
  <c r="I1774" i="6" s="1"/>
  <c r="G1778" i="6"/>
  <c r="H1778" i="6" s="1"/>
  <c r="I1778" i="6" s="1"/>
  <c r="G1782" i="6"/>
  <c r="H1782" i="6" s="1"/>
  <c r="I1782" i="6" s="1"/>
  <c r="L1786" i="6"/>
  <c r="G1786" i="6"/>
  <c r="H1786" i="6" s="1"/>
  <c r="I1786" i="6" s="1"/>
  <c r="G1790" i="6"/>
  <c r="H1790" i="6" s="1"/>
  <c r="I1790" i="6" s="1"/>
  <c r="L1794" i="6"/>
  <c r="G1794" i="6"/>
  <c r="H1794" i="6" s="1"/>
  <c r="I1794" i="6" s="1"/>
  <c r="G1795" i="6"/>
  <c r="H1795" i="6" s="1"/>
  <c r="I1795" i="6" s="1"/>
  <c r="L1796" i="6"/>
  <c r="G1796" i="6"/>
  <c r="H1796" i="6" s="1"/>
  <c r="I1796" i="6" s="1"/>
  <c r="L1797" i="6"/>
  <c r="G1797" i="6"/>
  <c r="H1797" i="6" s="1"/>
  <c r="I1797" i="6" s="1"/>
  <c r="L1798" i="6"/>
  <c r="G1798" i="6"/>
  <c r="H1798" i="6" s="1"/>
  <c r="I1798" i="6" s="1"/>
  <c r="L1799" i="6"/>
  <c r="G1799" i="6"/>
  <c r="H1799" i="6" s="1"/>
  <c r="I1799" i="6" s="1"/>
  <c r="L1800" i="6"/>
  <c r="G1800" i="6"/>
  <c r="H1800" i="6" s="1"/>
  <c r="I1800" i="6" s="1"/>
  <c r="G1801" i="6"/>
  <c r="H1801" i="6" s="1"/>
  <c r="I1801" i="6" s="1"/>
  <c r="L1802" i="6"/>
  <c r="G1802" i="6"/>
  <c r="H1802" i="6" s="1"/>
  <c r="I1802" i="6" s="1"/>
  <c r="L1803" i="6"/>
  <c r="G1803" i="6"/>
  <c r="H1803" i="6" s="1"/>
  <c r="I1803" i="6" s="1"/>
  <c r="G1804" i="6"/>
  <c r="H1804" i="6" s="1"/>
  <c r="I1804" i="6" s="1"/>
  <c r="G1805" i="6"/>
  <c r="H1805" i="6" s="1"/>
  <c r="I1805" i="6" s="1"/>
  <c r="L1806" i="6"/>
  <c r="G1806" i="6"/>
  <c r="H1806" i="6" s="1"/>
  <c r="I1806" i="6" s="1"/>
  <c r="G1807" i="6"/>
  <c r="H1807" i="6" s="1"/>
  <c r="I1807" i="6" s="1"/>
  <c r="G1808" i="6"/>
  <c r="H1808" i="6" s="1"/>
  <c r="I1808" i="6" s="1"/>
  <c r="L1809" i="6"/>
  <c r="G1809" i="6"/>
  <c r="H1809" i="6" s="1"/>
  <c r="I1809" i="6" s="1"/>
  <c r="L1810" i="6"/>
  <c r="G1810" i="6"/>
  <c r="H1810" i="6" s="1"/>
  <c r="I1810" i="6" s="1"/>
  <c r="G1811" i="6"/>
  <c r="H1811" i="6" s="1"/>
  <c r="I1811" i="6" s="1"/>
  <c r="L1812" i="6"/>
  <c r="G1812" i="6"/>
  <c r="H1812" i="6" s="1"/>
  <c r="I1812" i="6" s="1"/>
  <c r="L1813" i="6"/>
  <c r="G1813" i="6"/>
  <c r="H1813" i="6" s="1"/>
  <c r="I1813" i="6" s="1"/>
  <c r="L1814" i="6"/>
  <c r="G1814" i="6"/>
  <c r="H1814" i="6" s="1"/>
  <c r="I1814" i="6" s="1"/>
  <c r="L1815" i="6"/>
  <c r="G1815" i="6"/>
  <c r="H1815" i="6" s="1"/>
  <c r="I1815" i="6" s="1"/>
  <c r="L1816" i="6"/>
  <c r="G1816" i="6"/>
  <c r="H1816" i="6" s="1"/>
  <c r="I1816" i="6" s="1"/>
  <c r="G1817" i="6"/>
  <c r="H1817" i="6" s="1"/>
  <c r="I1817" i="6" s="1"/>
  <c r="G1818" i="6"/>
  <c r="H1818" i="6" s="1"/>
  <c r="I1818" i="6" s="1"/>
  <c r="L1819" i="6"/>
  <c r="G1819" i="6"/>
  <c r="H1819" i="6" s="1"/>
  <c r="I1819" i="6" s="1"/>
  <c r="G1820" i="6"/>
  <c r="H1820" i="6" s="1"/>
  <c r="I1820" i="6" s="1"/>
  <c r="G1821" i="6"/>
  <c r="H1821" i="6" s="1"/>
  <c r="I1821" i="6" s="1"/>
  <c r="L1822" i="6"/>
  <c r="G1822" i="6"/>
  <c r="H1822" i="6" s="1"/>
  <c r="I1822" i="6" s="1"/>
  <c r="G1823" i="6"/>
  <c r="H1823" i="6" s="1"/>
  <c r="I1823" i="6" s="1"/>
  <c r="G1824" i="6"/>
  <c r="H1824" i="6" s="1"/>
  <c r="I1824" i="6" s="1"/>
  <c r="L1825" i="6"/>
  <c r="G1825" i="6"/>
  <c r="H1825" i="6" s="1"/>
  <c r="I1825" i="6" s="1"/>
  <c r="G1826" i="6"/>
  <c r="H1826" i="6" s="1"/>
  <c r="I1826" i="6" s="1"/>
  <c r="G1827" i="6"/>
  <c r="H1827" i="6" s="1"/>
  <c r="I1827" i="6" s="1"/>
  <c r="L1828" i="6"/>
  <c r="G1828" i="6"/>
  <c r="H1828" i="6" s="1"/>
  <c r="I1828" i="6" s="1"/>
  <c r="L1829" i="6"/>
  <c r="G1829" i="6"/>
  <c r="H1829" i="6" s="1"/>
  <c r="I1829" i="6" s="1"/>
  <c r="G1830" i="6"/>
  <c r="H1830" i="6" s="1"/>
  <c r="I1830" i="6" s="1"/>
  <c r="L1831" i="6"/>
  <c r="G1831" i="6"/>
  <c r="H1831" i="6" s="1"/>
  <c r="I1831" i="6" s="1"/>
  <c r="L1832" i="6"/>
  <c r="G1832" i="6"/>
  <c r="H1832" i="6" s="1"/>
  <c r="I1832" i="6" s="1"/>
  <c r="G1833" i="6"/>
  <c r="H1833" i="6" s="1"/>
  <c r="I1833" i="6" s="1"/>
  <c r="L1834" i="6"/>
  <c r="G1834" i="6"/>
  <c r="H1834" i="6" s="1"/>
  <c r="I1834" i="6" s="1"/>
  <c r="L1835" i="6"/>
  <c r="G1835" i="6"/>
  <c r="H1835" i="6" s="1"/>
  <c r="I1835" i="6" s="1"/>
  <c r="G1836" i="6"/>
  <c r="H1836" i="6" s="1"/>
  <c r="I1836" i="6" s="1"/>
  <c r="G1837" i="6"/>
  <c r="H1837" i="6" s="1"/>
  <c r="I1837" i="6" s="1"/>
  <c r="G1838" i="6"/>
  <c r="H1838" i="6" s="1"/>
  <c r="I1838" i="6" s="1"/>
  <c r="G1839" i="6"/>
  <c r="H1839" i="6" s="1"/>
  <c r="I1839" i="6" s="1"/>
  <c r="G1840" i="6"/>
  <c r="H1840" i="6" s="1"/>
  <c r="I1840" i="6" s="1"/>
  <c r="L1841" i="6"/>
  <c r="G1841" i="6"/>
  <c r="H1841" i="6" s="1"/>
  <c r="I1841" i="6" s="1"/>
  <c r="G1842" i="6"/>
  <c r="H1842" i="6" s="1"/>
  <c r="I1842" i="6" s="1"/>
  <c r="G1843" i="6"/>
  <c r="H1843" i="6" s="1"/>
  <c r="I1843" i="6" s="1"/>
  <c r="G1844" i="6"/>
  <c r="H1844" i="6" s="1"/>
  <c r="I1844" i="6" s="1"/>
  <c r="G1845" i="6"/>
  <c r="H1845" i="6" s="1"/>
  <c r="I1845" i="6" s="1"/>
  <c r="G1846" i="6"/>
  <c r="H1846" i="6" s="1"/>
  <c r="I1846" i="6" s="1"/>
  <c r="G1847" i="6"/>
  <c r="H1847" i="6" s="1"/>
  <c r="I1847" i="6" s="1"/>
  <c r="G1848" i="6"/>
  <c r="H1848" i="6" s="1"/>
  <c r="I1848" i="6" s="1"/>
  <c r="G1849" i="6"/>
  <c r="H1849" i="6" s="1"/>
  <c r="I1849" i="6" s="1"/>
  <c r="G1850" i="6"/>
  <c r="H1850" i="6" s="1"/>
  <c r="I1850" i="6" s="1"/>
  <c r="G1851" i="6"/>
  <c r="H1851" i="6" s="1"/>
  <c r="I1851" i="6" s="1"/>
  <c r="G1852" i="6"/>
  <c r="H1852" i="6" s="1"/>
  <c r="I1852" i="6" s="1"/>
  <c r="G1853" i="6"/>
  <c r="H1853" i="6" s="1"/>
  <c r="I1853" i="6" s="1"/>
  <c r="G1854" i="6"/>
  <c r="H1854" i="6" s="1"/>
  <c r="I1854" i="6" s="1"/>
  <c r="G1855" i="6"/>
  <c r="H1855" i="6" s="1"/>
  <c r="I1855" i="6" s="1"/>
  <c r="G1856" i="6"/>
  <c r="H1856" i="6" s="1"/>
  <c r="I1856" i="6" s="1"/>
  <c r="G1857" i="6"/>
  <c r="H1857" i="6" s="1"/>
  <c r="I1857" i="6" s="1"/>
  <c r="G1858" i="6"/>
  <c r="H1858" i="6" s="1"/>
  <c r="I1858" i="6" s="1"/>
  <c r="G1859" i="6"/>
  <c r="H1859" i="6" s="1"/>
  <c r="I1859" i="6" s="1"/>
  <c r="G1860" i="6"/>
  <c r="H1860" i="6" s="1"/>
  <c r="I1860" i="6" s="1"/>
  <c r="G1863" i="6"/>
  <c r="H1863" i="6" s="1"/>
  <c r="I1863" i="6" s="1"/>
  <c r="L1864" i="6"/>
  <c r="G1864" i="6"/>
  <c r="H1864" i="6" s="1"/>
  <c r="I1864" i="6" s="1"/>
  <c r="L1866" i="6"/>
  <c r="G1866" i="6"/>
  <c r="H1866" i="6" s="1"/>
  <c r="I1866" i="6" s="1"/>
  <c r="G1869" i="6"/>
  <c r="H1869" i="6" s="1"/>
  <c r="I1869" i="6" s="1"/>
  <c r="L1871" i="6"/>
  <c r="G1871" i="6"/>
  <c r="H1871" i="6" s="1"/>
  <c r="I1871" i="6" s="1"/>
  <c r="G1873" i="6"/>
  <c r="H1873" i="6" s="1"/>
  <c r="I1873" i="6" s="1"/>
  <c r="L1875" i="6"/>
  <c r="G1875" i="6"/>
  <c r="H1875" i="6" s="1"/>
  <c r="I1875" i="6" s="1"/>
  <c r="G1877" i="6"/>
  <c r="H1877" i="6" s="1"/>
  <c r="I1877" i="6" s="1"/>
  <c r="L1879" i="6"/>
  <c r="G1879" i="6"/>
  <c r="H1879" i="6" s="1"/>
  <c r="I1879" i="6" s="1"/>
  <c r="G1881" i="6"/>
  <c r="H1881" i="6" s="1"/>
  <c r="I1881" i="6" s="1"/>
  <c r="L1883" i="6"/>
  <c r="G1883" i="6"/>
  <c r="H1883" i="6" s="1"/>
  <c r="I1883" i="6" s="1"/>
  <c r="G1885" i="6"/>
  <c r="H1885" i="6" s="1"/>
  <c r="I1885" i="6" s="1"/>
  <c r="L1887" i="6"/>
  <c r="G1887" i="6"/>
  <c r="H1887" i="6" s="1"/>
  <c r="I1887" i="6" s="1"/>
  <c r="G1889" i="6"/>
  <c r="H1889" i="6" s="1"/>
  <c r="I1889" i="6" s="1"/>
  <c r="L1891" i="6"/>
  <c r="G1891" i="6"/>
  <c r="H1891" i="6" s="1"/>
  <c r="I1891" i="6" s="1"/>
  <c r="G1893" i="6"/>
  <c r="H1893" i="6" s="1"/>
  <c r="I1893" i="6" s="1"/>
  <c r="L1895" i="6"/>
  <c r="G1895" i="6"/>
  <c r="H1895" i="6" s="1"/>
  <c r="I1895" i="6" s="1"/>
  <c r="G1865" i="6"/>
  <c r="H1865" i="6" s="1"/>
  <c r="I1865" i="6" s="1"/>
  <c r="G1897" i="6"/>
  <c r="H1897" i="6" s="1"/>
  <c r="I1897" i="6" s="1"/>
  <c r="L1899" i="6"/>
  <c r="G1899" i="6"/>
  <c r="H1899" i="6" s="1"/>
  <c r="I1899" i="6" s="1"/>
  <c r="G1901" i="6"/>
  <c r="H1901" i="6" s="1"/>
  <c r="I1901" i="6" s="1"/>
  <c r="L1903" i="6"/>
  <c r="G1903" i="6"/>
  <c r="H1903" i="6" s="1"/>
  <c r="I1903" i="6" s="1"/>
  <c r="G1906" i="6"/>
  <c r="H1906" i="6" s="1"/>
  <c r="I1906" i="6" s="1"/>
  <c r="G1910" i="6"/>
  <c r="H1910" i="6" s="1"/>
  <c r="I1910" i="6" s="1"/>
  <c r="G1914" i="6"/>
  <c r="H1914" i="6" s="1"/>
  <c r="I1914" i="6" s="1"/>
  <c r="G1918" i="6"/>
  <c r="H1918" i="6" s="1"/>
  <c r="I1918" i="6" s="1"/>
  <c r="G1922" i="6"/>
  <c r="H1922" i="6" s="1"/>
  <c r="I1922" i="6" s="1"/>
  <c r="G1926" i="6"/>
  <c r="H1926" i="6" s="1"/>
  <c r="I1926" i="6" s="1"/>
  <c r="G1930" i="6"/>
  <c r="H1930" i="6" s="1"/>
  <c r="I1930" i="6" s="1"/>
  <c r="L1867" i="6"/>
  <c r="G1867" i="6"/>
  <c r="H1867" i="6" s="1"/>
  <c r="I1867" i="6" s="1"/>
  <c r="G1905" i="6"/>
  <c r="H1905" i="6" s="1"/>
  <c r="I1905" i="6" s="1"/>
  <c r="L1907" i="6"/>
  <c r="G1907" i="6"/>
  <c r="H1907" i="6" s="1"/>
  <c r="I1907" i="6" s="1"/>
  <c r="G1909" i="6"/>
  <c r="H1909" i="6" s="1"/>
  <c r="I1909" i="6" s="1"/>
  <c r="L1911" i="6"/>
  <c r="G1911" i="6"/>
  <c r="H1911" i="6" s="1"/>
  <c r="I1911" i="6" s="1"/>
  <c r="G1913" i="6"/>
  <c r="H1913" i="6" s="1"/>
  <c r="I1913" i="6" s="1"/>
  <c r="L1915" i="6"/>
  <c r="G1915" i="6"/>
  <c r="H1915" i="6" s="1"/>
  <c r="I1915" i="6" s="1"/>
  <c r="G1917" i="6"/>
  <c r="H1917" i="6" s="1"/>
  <c r="I1917" i="6" s="1"/>
  <c r="L1919" i="6"/>
  <c r="G1919" i="6"/>
  <c r="H1919" i="6" s="1"/>
  <c r="I1919" i="6" s="1"/>
  <c r="G1921" i="6"/>
  <c r="H1921" i="6" s="1"/>
  <c r="I1921" i="6" s="1"/>
  <c r="L1923" i="6"/>
  <c r="G1923" i="6"/>
  <c r="H1923" i="6" s="1"/>
  <c r="I1923" i="6" s="1"/>
  <c r="G1925" i="6"/>
  <c r="H1925" i="6" s="1"/>
  <c r="I1925" i="6" s="1"/>
  <c r="L1927" i="6"/>
  <c r="G1927" i="6"/>
  <c r="H1927" i="6" s="1"/>
  <c r="I1927" i="6" s="1"/>
  <c r="G1929" i="6"/>
  <c r="H1929" i="6" s="1"/>
  <c r="I1929" i="6" s="1"/>
  <c r="L1931" i="6"/>
  <c r="G1931" i="6"/>
  <c r="H1931" i="6" s="1"/>
  <c r="I1931" i="6" s="1"/>
  <c r="L1444" i="6" l="1"/>
  <c r="L1428" i="6"/>
  <c r="L1412" i="6"/>
  <c r="L1396" i="6"/>
  <c r="L1380" i="6"/>
  <c r="L1364" i="6"/>
  <c r="L1348" i="6"/>
  <c r="L920" i="6"/>
  <c r="L904" i="6"/>
  <c r="L1460" i="6"/>
  <c r="G1460" i="6"/>
  <c r="H1460" i="6" s="1"/>
  <c r="I1460" i="6" s="1"/>
  <c r="G1444" i="6"/>
  <c r="H1444" i="6" s="1"/>
  <c r="I1444" i="6" s="1"/>
  <c r="G1428" i="6"/>
  <c r="H1428" i="6" s="1"/>
  <c r="I1428" i="6" s="1"/>
  <c r="G1412" i="6"/>
  <c r="H1412" i="6" s="1"/>
  <c r="I1412" i="6" s="1"/>
  <c r="G1396" i="6"/>
  <c r="H1396" i="6" s="1"/>
  <c r="I1396" i="6" s="1"/>
  <c r="G1380" i="6"/>
  <c r="H1380" i="6" s="1"/>
  <c r="I1380" i="6" s="1"/>
  <c r="G1364" i="6"/>
  <c r="H1364" i="6" s="1"/>
  <c r="I1364" i="6" s="1"/>
  <c r="G1348" i="6"/>
  <c r="H1348" i="6" s="1"/>
  <c r="I1348" i="6" s="1"/>
  <c r="G384" i="6"/>
  <c r="H384" i="6" s="1"/>
  <c r="I384" i="6" s="1"/>
  <c r="G352" i="6"/>
  <c r="H352" i="6" s="1"/>
  <c r="I352" i="6" s="1"/>
  <c r="G304" i="6"/>
  <c r="H304" i="6" s="1"/>
  <c r="I304" i="6" s="1"/>
  <c r="G288" i="6"/>
  <c r="H288" i="6" s="1"/>
  <c r="I288" i="6" s="1"/>
  <c r="G100" i="6"/>
  <c r="H100" i="6" s="1"/>
  <c r="I100" i="6" s="1"/>
  <c r="L936" i="6"/>
  <c r="G336" i="6"/>
  <c r="H336" i="6" s="1"/>
  <c r="I336" i="6" s="1"/>
  <c r="G320" i="6"/>
  <c r="H320" i="6" s="1"/>
  <c r="I320" i="6" s="1"/>
  <c r="G84" i="6"/>
  <c r="H84" i="6" s="1"/>
  <c r="I84" i="6" s="1"/>
  <c r="G68" i="6"/>
  <c r="H68" i="6" s="1"/>
  <c r="I68" i="6" s="1"/>
  <c r="L392" i="6"/>
  <c r="L708" i="6"/>
  <c r="S4" i="6"/>
  <c r="H5" i="6"/>
  <c r="I5" i="6" s="1"/>
  <c r="S6" i="6" l="1"/>
  <c r="S7" i="6"/>
  <c r="P3" i="6"/>
  <c r="P7" i="6" s="1"/>
  <c r="V3" i="1" l="1"/>
  <c r="K1400" i="1" l="1"/>
  <c r="K1401" i="1"/>
  <c r="K1402" i="1"/>
  <c r="K1403" i="1"/>
  <c r="L1403" i="1" s="1"/>
  <c r="K1404" i="1"/>
  <c r="K1405" i="1"/>
  <c r="K1406" i="1"/>
  <c r="K1407" i="1"/>
  <c r="L1407" i="1" s="1"/>
  <c r="K1408" i="1"/>
  <c r="K1409" i="1"/>
  <c r="K1410" i="1"/>
  <c r="K1411" i="1"/>
  <c r="L1411" i="1" s="1"/>
  <c r="K1412" i="1"/>
  <c r="K1413" i="1"/>
  <c r="K1414" i="1"/>
  <c r="K1415" i="1"/>
  <c r="L1415" i="1" s="1"/>
  <c r="K1416" i="1"/>
  <c r="K1417" i="1"/>
  <c r="K1418" i="1"/>
  <c r="K1419" i="1"/>
  <c r="L1419" i="1" s="1"/>
  <c r="K1420" i="1"/>
  <c r="K1421" i="1"/>
  <c r="K1422" i="1"/>
  <c r="K1423" i="1"/>
  <c r="L1423" i="1" s="1"/>
  <c r="K1424" i="1"/>
  <c r="K1425" i="1"/>
  <c r="K1426" i="1"/>
  <c r="K1427" i="1"/>
  <c r="L1427" i="1" s="1"/>
  <c r="K1428" i="1"/>
  <c r="K1429" i="1"/>
  <c r="K1430" i="1"/>
  <c r="K1431" i="1"/>
  <c r="L1431" i="1" s="1"/>
  <c r="K1432" i="1"/>
  <c r="K1433" i="1"/>
  <c r="K1434" i="1"/>
  <c r="K1435" i="1"/>
  <c r="L1435" i="1" s="1"/>
  <c r="K1436" i="1"/>
  <c r="K1437" i="1"/>
  <c r="K1438" i="1"/>
  <c r="K1439" i="1"/>
  <c r="L1439" i="1" s="1"/>
  <c r="K1440" i="1"/>
  <c r="K1441" i="1"/>
  <c r="K1442" i="1"/>
  <c r="K1443" i="1"/>
  <c r="L1443" i="1" s="1"/>
  <c r="K1444" i="1"/>
  <c r="K1445" i="1"/>
  <c r="K1446" i="1"/>
  <c r="K1447" i="1"/>
  <c r="L1447" i="1" s="1"/>
  <c r="K1448" i="1"/>
  <c r="K1449" i="1"/>
  <c r="K1450" i="1"/>
  <c r="K1451" i="1"/>
  <c r="L1451" i="1" s="1"/>
  <c r="K1452" i="1"/>
  <c r="K1453" i="1"/>
  <c r="K1454" i="1"/>
  <c r="K1455" i="1"/>
  <c r="L1455" i="1" s="1"/>
  <c r="K1456" i="1"/>
  <c r="K1457" i="1"/>
  <c r="K1458" i="1"/>
  <c r="K1459" i="1"/>
  <c r="L1459" i="1" s="1"/>
  <c r="K1460" i="1"/>
  <c r="K1461" i="1"/>
  <c r="K1462" i="1"/>
  <c r="K1463" i="1"/>
  <c r="L1463" i="1" s="1"/>
  <c r="K1464" i="1"/>
  <c r="K1465" i="1"/>
  <c r="K1466" i="1"/>
  <c r="K1467" i="1"/>
  <c r="L1467" i="1" s="1"/>
  <c r="K1468" i="1"/>
  <c r="K1469" i="1"/>
  <c r="K1470" i="1"/>
  <c r="K1471" i="1"/>
  <c r="L1471" i="1" s="1"/>
  <c r="K1472" i="1"/>
  <c r="K1473" i="1"/>
  <c r="K1474" i="1"/>
  <c r="K1475" i="1"/>
  <c r="L1475" i="1" s="1"/>
  <c r="K1476" i="1"/>
  <c r="K1477" i="1"/>
  <c r="K1478" i="1"/>
  <c r="K1479" i="1"/>
  <c r="L1479" i="1" s="1"/>
  <c r="K1480" i="1"/>
  <c r="K1481" i="1"/>
  <c r="K1482" i="1"/>
  <c r="K1483" i="1"/>
  <c r="L1483" i="1" s="1"/>
  <c r="K1484" i="1"/>
  <c r="K1485" i="1"/>
  <c r="K1486" i="1"/>
  <c r="K1487" i="1"/>
  <c r="L1487" i="1" s="1"/>
  <c r="K1488" i="1"/>
  <c r="K1489" i="1"/>
  <c r="K1490" i="1"/>
  <c r="K1491" i="1"/>
  <c r="L1491" i="1" s="1"/>
  <c r="K1492" i="1"/>
  <c r="K1493" i="1"/>
  <c r="K1494" i="1"/>
  <c r="K1495" i="1"/>
  <c r="L1495" i="1" s="1"/>
  <c r="K1496" i="1"/>
  <c r="K1497" i="1"/>
  <c r="K1498" i="1"/>
  <c r="K1499" i="1"/>
  <c r="L1499" i="1" s="1"/>
  <c r="K1500" i="1"/>
  <c r="K1501" i="1"/>
  <c r="K1502" i="1"/>
  <c r="K1503" i="1"/>
  <c r="L1503" i="1" s="1"/>
  <c r="K1504" i="1"/>
  <c r="K1505" i="1"/>
  <c r="K1506" i="1"/>
  <c r="K1507" i="1"/>
  <c r="L1507" i="1" s="1"/>
  <c r="K1508" i="1"/>
  <c r="K1509" i="1"/>
  <c r="K1510" i="1"/>
  <c r="K1511" i="1"/>
  <c r="L1511" i="1" s="1"/>
  <c r="K1512" i="1"/>
  <c r="K1513" i="1"/>
  <c r="K1514" i="1"/>
  <c r="K1515" i="1"/>
  <c r="L1515" i="1" s="1"/>
  <c r="K1516" i="1"/>
  <c r="K1517" i="1"/>
  <c r="K1518" i="1"/>
  <c r="K1519" i="1"/>
  <c r="L1519" i="1" s="1"/>
  <c r="K1520" i="1"/>
  <c r="K1521" i="1"/>
  <c r="K1522" i="1"/>
  <c r="K1523" i="1"/>
  <c r="L1523" i="1" s="1"/>
  <c r="K1524" i="1"/>
  <c r="K1525" i="1"/>
  <c r="K1526" i="1"/>
  <c r="K1527" i="1"/>
  <c r="L1527" i="1" s="1"/>
  <c r="K1528" i="1"/>
  <c r="K1529" i="1"/>
  <c r="K1530" i="1"/>
  <c r="K1531" i="1"/>
  <c r="L1531" i="1" s="1"/>
  <c r="K1532" i="1"/>
  <c r="K1533" i="1"/>
  <c r="K1534" i="1"/>
  <c r="K1535" i="1"/>
  <c r="L1535" i="1" s="1"/>
  <c r="K1536" i="1"/>
  <c r="K1537" i="1"/>
  <c r="K1538" i="1"/>
  <c r="K1539" i="1"/>
  <c r="L1539" i="1" s="1"/>
  <c r="K1540" i="1"/>
  <c r="K1541" i="1"/>
  <c r="K1542" i="1"/>
  <c r="K1543" i="1"/>
  <c r="L1543" i="1" s="1"/>
  <c r="K1544" i="1"/>
  <c r="K1545" i="1"/>
  <c r="K1546" i="1"/>
  <c r="K1547" i="1"/>
  <c r="L1547" i="1" s="1"/>
  <c r="K1548" i="1"/>
  <c r="K1549" i="1"/>
  <c r="K1550" i="1"/>
  <c r="K1551" i="1"/>
  <c r="L1551" i="1" s="1"/>
  <c r="K1552" i="1"/>
  <c r="K1553" i="1"/>
  <c r="K1554" i="1"/>
  <c r="K1555" i="1"/>
  <c r="L1555" i="1" s="1"/>
  <c r="K1556" i="1"/>
  <c r="K1557" i="1"/>
  <c r="K1558" i="1"/>
  <c r="K1559" i="1"/>
  <c r="L1559" i="1" s="1"/>
  <c r="K1560" i="1"/>
  <c r="K1561" i="1"/>
  <c r="K1562" i="1"/>
  <c r="K1563" i="1"/>
  <c r="L1563" i="1" s="1"/>
  <c r="K1564" i="1"/>
  <c r="K1565" i="1"/>
  <c r="K1566" i="1"/>
  <c r="K1567" i="1"/>
  <c r="L1567" i="1" s="1"/>
  <c r="K1568" i="1"/>
  <c r="K1569" i="1"/>
  <c r="K1570" i="1"/>
  <c r="K1571" i="1"/>
  <c r="L1571" i="1" s="1"/>
  <c r="K1572" i="1"/>
  <c r="K1573" i="1"/>
  <c r="K1574" i="1"/>
  <c r="K1575" i="1"/>
  <c r="L1575" i="1" s="1"/>
  <c r="K1576" i="1"/>
  <c r="K1577" i="1"/>
  <c r="K1578" i="1"/>
  <c r="K1579" i="1"/>
  <c r="L1579" i="1" s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L1827" i="1" s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F1434" i="1"/>
  <c r="F1450" i="1"/>
  <c r="F1498" i="1"/>
  <c r="F1514" i="1"/>
  <c r="F1562" i="1"/>
  <c r="F1578" i="1"/>
  <c r="F1642" i="1"/>
  <c r="F1770" i="1"/>
  <c r="F1898" i="1"/>
  <c r="D1400" i="1"/>
  <c r="F1400" i="1" s="1"/>
  <c r="D1401" i="1"/>
  <c r="F1401" i="1" s="1"/>
  <c r="D1402" i="1"/>
  <c r="F1402" i="1" s="1"/>
  <c r="D1403" i="1"/>
  <c r="F1403" i="1" s="1"/>
  <c r="D1404" i="1"/>
  <c r="F1404" i="1" s="1"/>
  <c r="D1405" i="1"/>
  <c r="F1405" i="1" s="1"/>
  <c r="D1406" i="1"/>
  <c r="F1406" i="1" s="1"/>
  <c r="D1407" i="1"/>
  <c r="F1407" i="1" s="1"/>
  <c r="D1408" i="1"/>
  <c r="F1408" i="1" s="1"/>
  <c r="D1409" i="1"/>
  <c r="F1409" i="1" s="1"/>
  <c r="D1410" i="1"/>
  <c r="F1410" i="1" s="1"/>
  <c r="D1411" i="1"/>
  <c r="F1411" i="1" s="1"/>
  <c r="D1412" i="1"/>
  <c r="F1412" i="1" s="1"/>
  <c r="D1413" i="1"/>
  <c r="F1413" i="1" s="1"/>
  <c r="D1414" i="1"/>
  <c r="F1414" i="1" s="1"/>
  <c r="D1415" i="1"/>
  <c r="F1415" i="1" s="1"/>
  <c r="D1416" i="1"/>
  <c r="F1416" i="1" s="1"/>
  <c r="D1417" i="1"/>
  <c r="F1417" i="1" s="1"/>
  <c r="D1418" i="1"/>
  <c r="F1418" i="1" s="1"/>
  <c r="D1419" i="1"/>
  <c r="F1419" i="1" s="1"/>
  <c r="D1420" i="1"/>
  <c r="F1420" i="1" s="1"/>
  <c r="D1421" i="1"/>
  <c r="F1421" i="1" s="1"/>
  <c r="D1422" i="1"/>
  <c r="F1422" i="1" s="1"/>
  <c r="D1423" i="1"/>
  <c r="F1423" i="1" s="1"/>
  <c r="D1424" i="1"/>
  <c r="F1424" i="1" s="1"/>
  <c r="D1425" i="1"/>
  <c r="F1425" i="1" s="1"/>
  <c r="D1426" i="1"/>
  <c r="F1426" i="1" s="1"/>
  <c r="D1427" i="1"/>
  <c r="F1427" i="1" s="1"/>
  <c r="D1428" i="1"/>
  <c r="F1428" i="1" s="1"/>
  <c r="D1429" i="1"/>
  <c r="F1429" i="1" s="1"/>
  <c r="D1430" i="1"/>
  <c r="F1430" i="1" s="1"/>
  <c r="D1431" i="1"/>
  <c r="F1431" i="1" s="1"/>
  <c r="D1432" i="1"/>
  <c r="F1432" i="1" s="1"/>
  <c r="D1433" i="1"/>
  <c r="F1433" i="1" s="1"/>
  <c r="D1434" i="1"/>
  <c r="D1435" i="1"/>
  <c r="F1435" i="1" s="1"/>
  <c r="D1436" i="1"/>
  <c r="F1436" i="1" s="1"/>
  <c r="D1437" i="1"/>
  <c r="F1437" i="1" s="1"/>
  <c r="D1438" i="1"/>
  <c r="F1438" i="1" s="1"/>
  <c r="D1439" i="1"/>
  <c r="F1439" i="1" s="1"/>
  <c r="D1440" i="1"/>
  <c r="F1440" i="1" s="1"/>
  <c r="D1441" i="1"/>
  <c r="F1441" i="1" s="1"/>
  <c r="D1442" i="1"/>
  <c r="F1442" i="1" s="1"/>
  <c r="D1443" i="1"/>
  <c r="F1443" i="1" s="1"/>
  <c r="D1444" i="1"/>
  <c r="F1444" i="1" s="1"/>
  <c r="D1445" i="1"/>
  <c r="F1445" i="1" s="1"/>
  <c r="D1446" i="1"/>
  <c r="F1446" i="1" s="1"/>
  <c r="D1447" i="1"/>
  <c r="F1447" i="1" s="1"/>
  <c r="D1448" i="1"/>
  <c r="F1448" i="1" s="1"/>
  <c r="D1449" i="1"/>
  <c r="F1449" i="1" s="1"/>
  <c r="D1450" i="1"/>
  <c r="D1451" i="1"/>
  <c r="F1451" i="1" s="1"/>
  <c r="D1452" i="1"/>
  <c r="F1452" i="1" s="1"/>
  <c r="D1453" i="1"/>
  <c r="F1453" i="1" s="1"/>
  <c r="D1454" i="1"/>
  <c r="F1454" i="1" s="1"/>
  <c r="D1455" i="1"/>
  <c r="F1455" i="1" s="1"/>
  <c r="D1456" i="1"/>
  <c r="F1456" i="1" s="1"/>
  <c r="D1457" i="1"/>
  <c r="F1457" i="1" s="1"/>
  <c r="D1458" i="1"/>
  <c r="F1458" i="1" s="1"/>
  <c r="D1459" i="1"/>
  <c r="F1459" i="1" s="1"/>
  <c r="D1460" i="1"/>
  <c r="F1460" i="1" s="1"/>
  <c r="D1461" i="1"/>
  <c r="F1461" i="1" s="1"/>
  <c r="D1462" i="1"/>
  <c r="F1462" i="1" s="1"/>
  <c r="D1463" i="1"/>
  <c r="F1463" i="1" s="1"/>
  <c r="D1464" i="1"/>
  <c r="F1464" i="1" s="1"/>
  <c r="D1465" i="1"/>
  <c r="F1465" i="1" s="1"/>
  <c r="D1466" i="1"/>
  <c r="F1466" i="1" s="1"/>
  <c r="D1467" i="1"/>
  <c r="F1467" i="1" s="1"/>
  <c r="D1468" i="1"/>
  <c r="F1468" i="1" s="1"/>
  <c r="D1469" i="1"/>
  <c r="F1469" i="1" s="1"/>
  <c r="D1470" i="1"/>
  <c r="F1470" i="1" s="1"/>
  <c r="D1471" i="1"/>
  <c r="F1471" i="1" s="1"/>
  <c r="D1472" i="1"/>
  <c r="F1472" i="1" s="1"/>
  <c r="D1473" i="1"/>
  <c r="F1473" i="1" s="1"/>
  <c r="D1474" i="1"/>
  <c r="F1474" i="1" s="1"/>
  <c r="D1475" i="1"/>
  <c r="F1475" i="1" s="1"/>
  <c r="D1476" i="1"/>
  <c r="F1476" i="1" s="1"/>
  <c r="D1477" i="1"/>
  <c r="F1477" i="1" s="1"/>
  <c r="D1478" i="1"/>
  <c r="F1478" i="1" s="1"/>
  <c r="D1479" i="1"/>
  <c r="F1479" i="1" s="1"/>
  <c r="D1480" i="1"/>
  <c r="F1480" i="1" s="1"/>
  <c r="D1481" i="1"/>
  <c r="F1481" i="1" s="1"/>
  <c r="D1482" i="1"/>
  <c r="F1482" i="1" s="1"/>
  <c r="D1483" i="1"/>
  <c r="F1483" i="1" s="1"/>
  <c r="D1484" i="1"/>
  <c r="F1484" i="1" s="1"/>
  <c r="D1485" i="1"/>
  <c r="F1485" i="1" s="1"/>
  <c r="D1486" i="1"/>
  <c r="F1486" i="1" s="1"/>
  <c r="D1487" i="1"/>
  <c r="F1487" i="1" s="1"/>
  <c r="D1488" i="1"/>
  <c r="F1488" i="1" s="1"/>
  <c r="D1489" i="1"/>
  <c r="F1489" i="1" s="1"/>
  <c r="D1490" i="1"/>
  <c r="F1490" i="1" s="1"/>
  <c r="D1491" i="1"/>
  <c r="F1491" i="1" s="1"/>
  <c r="D1492" i="1"/>
  <c r="F1492" i="1" s="1"/>
  <c r="D1493" i="1"/>
  <c r="F1493" i="1" s="1"/>
  <c r="D1494" i="1"/>
  <c r="F1494" i="1" s="1"/>
  <c r="D1495" i="1"/>
  <c r="F1495" i="1" s="1"/>
  <c r="D1496" i="1"/>
  <c r="F1496" i="1" s="1"/>
  <c r="D1497" i="1"/>
  <c r="F1497" i="1" s="1"/>
  <c r="D1498" i="1"/>
  <c r="D1499" i="1"/>
  <c r="F1499" i="1" s="1"/>
  <c r="D1500" i="1"/>
  <c r="F1500" i="1" s="1"/>
  <c r="D1501" i="1"/>
  <c r="F1501" i="1" s="1"/>
  <c r="D1502" i="1"/>
  <c r="F1502" i="1" s="1"/>
  <c r="D1503" i="1"/>
  <c r="F1503" i="1" s="1"/>
  <c r="D1504" i="1"/>
  <c r="F1504" i="1" s="1"/>
  <c r="D1505" i="1"/>
  <c r="F1505" i="1" s="1"/>
  <c r="D1506" i="1"/>
  <c r="F1506" i="1" s="1"/>
  <c r="D1507" i="1"/>
  <c r="F1507" i="1" s="1"/>
  <c r="D1508" i="1"/>
  <c r="F1508" i="1" s="1"/>
  <c r="D1509" i="1"/>
  <c r="F1509" i="1" s="1"/>
  <c r="D1510" i="1"/>
  <c r="F1510" i="1" s="1"/>
  <c r="D1511" i="1"/>
  <c r="F1511" i="1" s="1"/>
  <c r="D1512" i="1"/>
  <c r="F1512" i="1" s="1"/>
  <c r="D1513" i="1"/>
  <c r="F1513" i="1" s="1"/>
  <c r="D1514" i="1"/>
  <c r="D1515" i="1"/>
  <c r="F1515" i="1" s="1"/>
  <c r="D1516" i="1"/>
  <c r="F1516" i="1" s="1"/>
  <c r="D1517" i="1"/>
  <c r="F1517" i="1" s="1"/>
  <c r="D1518" i="1"/>
  <c r="F1518" i="1" s="1"/>
  <c r="D1519" i="1"/>
  <c r="F1519" i="1" s="1"/>
  <c r="D1520" i="1"/>
  <c r="F1520" i="1" s="1"/>
  <c r="D1521" i="1"/>
  <c r="F1521" i="1" s="1"/>
  <c r="D1522" i="1"/>
  <c r="F1522" i="1" s="1"/>
  <c r="D1523" i="1"/>
  <c r="F1523" i="1" s="1"/>
  <c r="D1524" i="1"/>
  <c r="F1524" i="1" s="1"/>
  <c r="D1525" i="1"/>
  <c r="F1525" i="1" s="1"/>
  <c r="D1526" i="1"/>
  <c r="F1526" i="1" s="1"/>
  <c r="D1527" i="1"/>
  <c r="F1527" i="1" s="1"/>
  <c r="D1528" i="1"/>
  <c r="F1528" i="1" s="1"/>
  <c r="D1529" i="1"/>
  <c r="F1529" i="1" s="1"/>
  <c r="D1530" i="1"/>
  <c r="F1530" i="1" s="1"/>
  <c r="D1531" i="1"/>
  <c r="F1531" i="1" s="1"/>
  <c r="D1532" i="1"/>
  <c r="F1532" i="1" s="1"/>
  <c r="D1533" i="1"/>
  <c r="F1533" i="1" s="1"/>
  <c r="D1534" i="1"/>
  <c r="F1534" i="1" s="1"/>
  <c r="D1535" i="1"/>
  <c r="F1535" i="1" s="1"/>
  <c r="D1536" i="1"/>
  <c r="F1536" i="1" s="1"/>
  <c r="D1537" i="1"/>
  <c r="F1537" i="1" s="1"/>
  <c r="D1538" i="1"/>
  <c r="F1538" i="1" s="1"/>
  <c r="D1539" i="1"/>
  <c r="F1539" i="1" s="1"/>
  <c r="D1540" i="1"/>
  <c r="F1540" i="1" s="1"/>
  <c r="D1541" i="1"/>
  <c r="F1541" i="1" s="1"/>
  <c r="D1542" i="1"/>
  <c r="F1542" i="1" s="1"/>
  <c r="D1543" i="1"/>
  <c r="F1543" i="1" s="1"/>
  <c r="D1544" i="1"/>
  <c r="F1544" i="1" s="1"/>
  <c r="D1545" i="1"/>
  <c r="F1545" i="1" s="1"/>
  <c r="D1546" i="1"/>
  <c r="F1546" i="1" s="1"/>
  <c r="D1547" i="1"/>
  <c r="F1547" i="1" s="1"/>
  <c r="D1548" i="1"/>
  <c r="F1548" i="1" s="1"/>
  <c r="D1549" i="1"/>
  <c r="F1549" i="1" s="1"/>
  <c r="D1550" i="1"/>
  <c r="F1550" i="1" s="1"/>
  <c r="D1551" i="1"/>
  <c r="F1551" i="1" s="1"/>
  <c r="D1552" i="1"/>
  <c r="F1552" i="1" s="1"/>
  <c r="D1553" i="1"/>
  <c r="F1553" i="1" s="1"/>
  <c r="D1554" i="1"/>
  <c r="F1554" i="1" s="1"/>
  <c r="D1555" i="1"/>
  <c r="F1555" i="1" s="1"/>
  <c r="D1556" i="1"/>
  <c r="F1556" i="1" s="1"/>
  <c r="D1557" i="1"/>
  <c r="F1557" i="1" s="1"/>
  <c r="D1558" i="1"/>
  <c r="F1558" i="1" s="1"/>
  <c r="D1559" i="1"/>
  <c r="F1559" i="1" s="1"/>
  <c r="D1560" i="1"/>
  <c r="F1560" i="1" s="1"/>
  <c r="D1561" i="1"/>
  <c r="F1561" i="1" s="1"/>
  <c r="D1562" i="1"/>
  <c r="D1563" i="1"/>
  <c r="F1563" i="1" s="1"/>
  <c r="D1564" i="1"/>
  <c r="F1564" i="1" s="1"/>
  <c r="D1565" i="1"/>
  <c r="F1565" i="1" s="1"/>
  <c r="D1566" i="1"/>
  <c r="F1566" i="1" s="1"/>
  <c r="D1567" i="1"/>
  <c r="F1567" i="1" s="1"/>
  <c r="D1568" i="1"/>
  <c r="F1568" i="1" s="1"/>
  <c r="D1569" i="1"/>
  <c r="F1569" i="1" s="1"/>
  <c r="D1570" i="1"/>
  <c r="F1570" i="1" s="1"/>
  <c r="D1571" i="1"/>
  <c r="F1571" i="1" s="1"/>
  <c r="D1572" i="1"/>
  <c r="F1572" i="1" s="1"/>
  <c r="D1573" i="1"/>
  <c r="F1573" i="1" s="1"/>
  <c r="D1574" i="1"/>
  <c r="F1574" i="1" s="1"/>
  <c r="D1575" i="1"/>
  <c r="F1575" i="1" s="1"/>
  <c r="D1576" i="1"/>
  <c r="F1576" i="1" s="1"/>
  <c r="D1577" i="1"/>
  <c r="F1577" i="1" s="1"/>
  <c r="D1578" i="1"/>
  <c r="D1579" i="1"/>
  <c r="F1579" i="1" s="1"/>
  <c r="D1580" i="1"/>
  <c r="F1580" i="1" s="1"/>
  <c r="D1581" i="1"/>
  <c r="F1581" i="1" s="1"/>
  <c r="D1582" i="1"/>
  <c r="F1582" i="1" s="1"/>
  <c r="D1583" i="1"/>
  <c r="F1583" i="1" s="1"/>
  <c r="D1584" i="1"/>
  <c r="F1584" i="1" s="1"/>
  <c r="D1585" i="1"/>
  <c r="F1585" i="1" s="1"/>
  <c r="D1586" i="1"/>
  <c r="F1586" i="1" s="1"/>
  <c r="D1587" i="1"/>
  <c r="F1587" i="1" s="1"/>
  <c r="D1588" i="1"/>
  <c r="F1588" i="1" s="1"/>
  <c r="D1589" i="1"/>
  <c r="F1589" i="1" s="1"/>
  <c r="D1590" i="1"/>
  <c r="F1590" i="1" s="1"/>
  <c r="D1591" i="1"/>
  <c r="F1591" i="1" s="1"/>
  <c r="D1592" i="1"/>
  <c r="F1592" i="1" s="1"/>
  <c r="D1593" i="1"/>
  <c r="F1593" i="1" s="1"/>
  <c r="D1594" i="1"/>
  <c r="F1594" i="1" s="1"/>
  <c r="D1595" i="1"/>
  <c r="F1595" i="1" s="1"/>
  <c r="D1596" i="1"/>
  <c r="F1596" i="1" s="1"/>
  <c r="D1597" i="1"/>
  <c r="F1597" i="1" s="1"/>
  <c r="D1598" i="1"/>
  <c r="F1598" i="1" s="1"/>
  <c r="D1599" i="1"/>
  <c r="F1599" i="1" s="1"/>
  <c r="D1600" i="1"/>
  <c r="F1600" i="1" s="1"/>
  <c r="D1601" i="1"/>
  <c r="F1601" i="1" s="1"/>
  <c r="D1602" i="1"/>
  <c r="F1602" i="1" s="1"/>
  <c r="D1603" i="1"/>
  <c r="F1603" i="1" s="1"/>
  <c r="D1604" i="1"/>
  <c r="F1604" i="1" s="1"/>
  <c r="D1605" i="1"/>
  <c r="F1605" i="1" s="1"/>
  <c r="D1606" i="1"/>
  <c r="F1606" i="1" s="1"/>
  <c r="D1607" i="1"/>
  <c r="F1607" i="1" s="1"/>
  <c r="D1608" i="1"/>
  <c r="F1608" i="1" s="1"/>
  <c r="D1609" i="1"/>
  <c r="F1609" i="1" s="1"/>
  <c r="D1610" i="1"/>
  <c r="F1610" i="1" s="1"/>
  <c r="D1611" i="1"/>
  <c r="F1611" i="1" s="1"/>
  <c r="D1612" i="1"/>
  <c r="F1612" i="1" s="1"/>
  <c r="D1613" i="1"/>
  <c r="F1613" i="1" s="1"/>
  <c r="D1614" i="1"/>
  <c r="F1614" i="1" s="1"/>
  <c r="D1615" i="1"/>
  <c r="F1615" i="1" s="1"/>
  <c r="D1616" i="1"/>
  <c r="F1616" i="1" s="1"/>
  <c r="D1617" i="1"/>
  <c r="F1617" i="1" s="1"/>
  <c r="D1618" i="1"/>
  <c r="F1618" i="1" s="1"/>
  <c r="D1619" i="1"/>
  <c r="F1619" i="1" s="1"/>
  <c r="D1620" i="1"/>
  <c r="F1620" i="1" s="1"/>
  <c r="D1621" i="1"/>
  <c r="F1621" i="1" s="1"/>
  <c r="D1622" i="1"/>
  <c r="F1622" i="1" s="1"/>
  <c r="D1623" i="1"/>
  <c r="F1623" i="1" s="1"/>
  <c r="D1624" i="1"/>
  <c r="F1624" i="1" s="1"/>
  <c r="D1625" i="1"/>
  <c r="F1625" i="1" s="1"/>
  <c r="D1626" i="1"/>
  <c r="F1626" i="1" s="1"/>
  <c r="D1627" i="1"/>
  <c r="F1627" i="1" s="1"/>
  <c r="D1628" i="1"/>
  <c r="F1628" i="1" s="1"/>
  <c r="D1629" i="1"/>
  <c r="F1629" i="1" s="1"/>
  <c r="D1630" i="1"/>
  <c r="F1630" i="1" s="1"/>
  <c r="D1631" i="1"/>
  <c r="F1631" i="1" s="1"/>
  <c r="D1632" i="1"/>
  <c r="F1632" i="1" s="1"/>
  <c r="D1633" i="1"/>
  <c r="F1633" i="1" s="1"/>
  <c r="D1634" i="1"/>
  <c r="F1634" i="1" s="1"/>
  <c r="D1635" i="1"/>
  <c r="F1635" i="1" s="1"/>
  <c r="D1636" i="1"/>
  <c r="F1636" i="1" s="1"/>
  <c r="D1637" i="1"/>
  <c r="F1637" i="1" s="1"/>
  <c r="D1638" i="1"/>
  <c r="F1638" i="1" s="1"/>
  <c r="D1639" i="1"/>
  <c r="F1639" i="1" s="1"/>
  <c r="D1640" i="1"/>
  <c r="F1640" i="1" s="1"/>
  <c r="D1641" i="1"/>
  <c r="F1641" i="1" s="1"/>
  <c r="D1642" i="1"/>
  <c r="D1643" i="1"/>
  <c r="F1643" i="1" s="1"/>
  <c r="D1644" i="1"/>
  <c r="F1644" i="1" s="1"/>
  <c r="D1645" i="1"/>
  <c r="F1645" i="1" s="1"/>
  <c r="D1646" i="1"/>
  <c r="F1646" i="1" s="1"/>
  <c r="D1647" i="1"/>
  <c r="F1647" i="1" s="1"/>
  <c r="D1648" i="1"/>
  <c r="F1648" i="1" s="1"/>
  <c r="D1649" i="1"/>
  <c r="F1649" i="1" s="1"/>
  <c r="D1650" i="1"/>
  <c r="F1650" i="1" s="1"/>
  <c r="D1651" i="1"/>
  <c r="F1651" i="1" s="1"/>
  <c r="D1652" i="1"/>
  <c r="F1652" i="1" s="1"/>
  <c r="D1653" i="1"/>
  <c r="F1653" i="1" s="1"/>
  <c r="D1654" i="1"/>
  <c r="F1654" i="1" s="1"/>
  <c r="D1655" i="1"/>
  <c r="F1655" i="1" s="1"/>
  <c r="D1656" i="1"/>
  <c r="F1656" i="1" s="1"/>
  <c r="D1657" i="1"/>
  <c r="F1657" i="1" s="1"/>
  <c r="D1658" i="1"/>
  <c r="F1658" i="1" s="1"/>
  <c r="D1659" i="1"/>
  <c r="F1659" i="1" s="1"/>
  <c r="D1660" i="1"/>
  <c r="F1660" i="1" s="1"/>
  <c r="D1661" i="1"/>
  <c r="F1661" i="1" s="1"/>
  <c r="D1662" i="1"/>
  <c r="F1662" i="1" s="1"/>
  <c r="D1663" i="1"/>
  <c r="F1663" i="1" s="1"/>
  <c r="D1664" i="1"/>
  <c r="F1664" i="1" s="1"/>
  <c r="D1665" i="1"/>
  <c r="F1665" i="1" s="1"/>
  <c r="D1666" i="1"/>
  <c r="F1666" i="1" s="1"/>
  <c r="D1667" i="1"/>
  <c r="F1667" i="1" s="1"/>
  <c r="D1668" i="1"/>
  <c r="F1668" i="1" s="1"/>
  <c r="D1669" i="1"/>
  <c r="F1669" i="1" s="1"/>
  <c r="D1670" i="1"/>
  <c r="F1670" i="1" s="1"/>
  <c r="D1671" i="1"/>
  <c r="F1671" i="1" s="1"/>
  <c r="D1672" i="1"/>
  <c r="F1672" i="1" s="1"/>
  <c r="D1673" i="1"/>
  <c r="F1673" i="1" s="1"/>
  <c r="D1674" i="1"/>
  <c r="F1674" i="1" s="1"/>
  <c r="D1675" i="1"/>
  <c r="F1675" i="1" s="1"/>
  <c r="D1676" i="1"/>
  <c r="F1676" i="1" s="1"/>
  <c r="D1677" i="1"/>
  <c r="F1677" i="1" s="1"/>
  <c r="D1678" i="1"/>
  <c r="F1678" i="1" s="1"/>
  <c r="D1679" i="1"/>
  <c r="F1679" i="1" s="1"/>
  <c r="D1680" i="1"/>
  <c r="F1680" i="1" s="1"/>
  <c r="D1681" i="1"/>
  <c r="F1681" i="1" s="1"/>
  <c r="D1682" i="1"/>
  <c r="F1682" i="1" s="1"/>
  <c r="D1683" i="1"/>
  <c r="F1683" i="1" s="1"/>
  <c r="D1684" i="1"/>
  <c r="F1684" i="1" s="1"/>
  <c r="D1685" i="1"/>
  <c r="F1685" i="1" s="1"/>
  <c r="D1686" i="1"/>
  <c r="F1686" i="1" s="1"/>
  <c r="D1687" i="1"/>
  <c r="F1687" i="1" s="1"/>
  <c r="D1688" i="1"/>
  <c r="F1688" i="1" s="1"/>
  <c r="D1689" i="1"/>
  <c r="F1689" i="1" s="1"/>
  <c r="D1690" i="1"/>
  <c r="F1690" i="1" s="1"/>
  <c r="D1691" i="1"/>
  <c r="F1691" i="1" s="1"/>
  <c r="D1692" i="1"/>
  <c r="F1692" i="1" s="1"/>
  <c r="D1693" i="1"/>
  <c r="F1693" i="1" s="1"/>
  <c r="D1694" i="1"/>
  <c r="F1694" i="1" s="1"/>
  <c r="D1695" i="1"/>
  <c r="F1695" i="1" s="1"/>
  <c r="D1696" i="1"/>
  <c r="F1696" i="1" s="1"/>
  <c r="D1697" i="1"/>
  <c r="F1697" i="1" s="1"/>
  <c r="D1698" i="1"/>
  <c r="F1698" i="1" s="1"/>
  <c r="D1699" i="1"/>
  <c r="F1699" i="1" s="1"/>
  <c r="D1700" i="1"/>
  <c r="F1700" i="1" s="1"/>
  <c r="D1701" i="1"/>
  <c r="F1701" i="1" s="1"/>
  <c r="D1702" i="1"/>
  <c r="F1702" i="1" s="1"/>
  <c r="D1703" i="1"/>
  <c r="F1703" i="1" s="1"/>
  <c r="D1704" i="1"/>
  <c r="F1704" i="1" s="1"/>
  <c r="D1705" i="1"/>
  <c r="F1705" i="1" s="1"/>
  <c r="D1706" i="1"/>
  <c r="F1706" i="1" s="1"/>
  <c r="D1707" i="1"/>
  <c r="F1707" i="1" s="1"/>
  <c r="D1708" i="1"/>
  <c r="F1708" i="1" s="1"/>
  <c r="D1709" i="1"/>
  <c r="F1709" i="1" s="1"/>
  <c r="D1710" i="1"/>
  <c r="F1710" i="1" s="1"/>
  <c r="D1711" i="1"/>
  <c r="F1711" i="1" s="1"/>
  <c r="D1712" i="1"/>
  <c r="F1712" i="1" s="1"/>
  <c r="D1713" i="1"/>
  <c r="F1713" i="1" s="1"/>
  <c r="D1714" i="1"/>
  <c r="F1714" i="1" s="1"/>
  <c r="D1715" i="1"/>
  <c r="F1715" i="1" s="1"/>
  <c r="D1716" i="1"/>
  <c r="F1716" i="1" s="1"/>
  <c r="D1717" i="1"/>
  <c r="F1717" i="1" s="1"/>
  <c r="D1718" i="1"/>
  <c r="F1718" i="1" s="1"/>
  <c r="D1719" i="1"/>
  <c r="F1719" i="1" s="1"/>
  <c r="D1720" i="1"/>
  <c r="F1720" i="1" s="1"/>
  <c r="D1721" i="1"/>
  <c r="F1721" i="1" s="1"/>
  <c r="D1722" i="1"/>
  <c r="F1722" i="1" s="1"/>
  <c r="D1723" i="1"/>
  <c r="F1723" i="1" s="1"/>
  <c r="D1724" i="1"/>
  <c r="F1724" i="1" s="1"/>
  <c r="D1725" i="1"/>
  <c r="F1725" i="1" s="1"/>
  <c r="D1726" i="1"/>
  <c r="F1726" i="1" s="1"/>
  <c r="D1727" i="1"/>
  <c r="F1727" i="1" s="1"/>
  <c r="D1728" i="1"/>
  <c r="F1728" i="1" s="1"/>
  <c r="D1729" i="1"/>
  <c r="F1729" i="1" s="1"/>
  <c r="D1730" i="1"/>
  <c r="F1730" i="1" s="1"/>
  <c r="D1731" i="1"/>
  <c r="F1731" i="1" s="1"/>
  <c r="D1732" i="1"/>
  <c r="F1732" i="1" s="1"/>
  <c r="D1733" i="1"/>
  <c r="F1733" i="1" s="1"/>
  <c r="D1734" i="1"/>
  <c r="F1734" i="1" s="1"/>
  <c r="D1735" i="1"/>
  <c r="F1735" i="1" s="1"/>
  <c r="D1736" i="1"/>
  <c r="F1736" i="1" s="1"/>
  <c r="D1737" i="1"/>
  <c r="F1737" i="1" s="1"/>
  <c r="D1738" i="1"/>
  <c r="F1738" i="1" s="1"/>
  <c r="D1739" i="1"/>
  <c r="F1739" i="1" s="1"/>
  <c r="D1740" i="1"/>
  <c r="F1740" i="1" s="1"/>
  <c r="D1741" i="1"/>
  <c r="F1741" i="1" s="1"/>
  <c r="D1742" i="1"/>
  <c r="F1742" i="1" s="1"/>
  <c r="D1743" i="1"/>
  <c r="F1743" i="1" s="1"/>
  <c r="D1744" i="1"/>
  <c r="F1744" i="1" s="1"/>
  <c r="D1745" i="1"/>
  <c r="F1745" i="1" s="1"/>
  <c r="D1746" i="1"/>
  <c r="F1746" i="1" s="1"/>
  <c r="D1747" i="1"/>
  <c r="F1747" i="1" s="1"/>
  <c r="D1748" i="1"/>
  <c r="F1748" i="1" s="1"/>
  <c r="D1749" i="1"/>
  <c r="F1749" i="1" s="1"/>
  <c r="D1750" i="1"/>
  <c r="F1750" i="1" s="1"/>
  <c r="D1751" i="1"/>
  <c r="F1751" i="1" s="1"/>
  <c r="D1752" i="1"/>
  <c r="F1752" i="1" s="1"/>
  <c r="D1753" i="1"/>
  <c r="F1753" i="1" s="1"/>
  <c r="D1754" i="1"/>
  <c r="F1754" i="1" s="1"/>
  <c r="D1755" i="1"/>
  <c r="F1755" i="1" s="1"/>
  <c r="D1756" i="1"/>
  <c r="F1756" i="1" s="1"/>
  <c r="D1757" i="1"/>
  <c r="F1757" i="1" s="1"/>
  <c r="D1758" i="1"/>
  <c r="F1758" i="1" s="1"/>
  <c r="D1759" i="1"/>
  <c r="F1759" i="1" s="1"/>
  <c r="D1760" i="1"/>
  <c r="F1760" i="1" s="1"/>
  <c r="D1761" i="1"/>
  <c r="F1761" i="1" s="1"/>
  <c r="D1762" i="1"/>
  <c r="F1762" i="1" s="1"/>
  <c r="D1763" i="1"/>
  <c r="F1763" i="1" s="1"/>
  <c r="D1764" i="1"/>
  <c r="F1764" i="1" s="1"/>
  <c r="D1765" i="1"/>
  <c r="F1765" i="1" s="1"/>
  <c r="D1766" i="1"/>
  <c r="F1766" i="1" s="1"/>
  <c r="D1767" i="1"/>
  <c r="F1767" i="1" s="1"/>
  <c r="D1768" i="1"/>
  <c r="F1768" i="1" s="1"/>
  <c r="D1769" i="1"/>
  <c r="F1769" i="1" s="1"/>
  <c r="D1770" i="1"/>
  <c r="D1771" i="1"/>
  <c r="F1771" i="1" s="1"/>
  <c r="D1772" i="1"/>
  <c r="F1772" i="1" s="1"/>
  <c r="D1773" i="1"/>
  <c r="F1773" i="1" s="1"/>
  <c r="D1774" i="1"/>
  <c r="F1774" i="1" s="1"/>
  <c r="D1775" i="1"/>
  <c r="F1775" i="1" s="1"/>
  <c r="D1776" i="1"/>
  <c r="F1776" i="1" s="1"/>
  <c r="D1777" i="1"/>
  <c r="F1777" i="1" s="1"/>
  <c r="D1778" i="1"/>
  <c r="F1778" i="1" s="1"/>
  <c r="D1779" i="1"/>
  <c r="F1779" i="1" s="1"/>
  <c r="D1780" i="1"/>
  <c r="F1780" i="1" s="1"/>
  <c r="D1781" i="1"/>
  <c r="F1781" i="1" s="1"/>
  <c r="D1782" i="1"/>
  <c r="F1782" i="1" s="1"/>
  <c r="D1783" i="1"/>
  <c r="F1783" i="1" s="1"/>
  <c r="D1784" i="1"/>
  <c r="F1784" i="1" s="1"/>
  <c r="D1785" i="1"/>
  <c r="F1785" i="1" s="1"/>
  <c r="D1786" i="1"/>
  <c r="F1786" i="1" s="1"/>
  <c r="D1787" i="1"/>
  <c r="F1787" i="1" s="1"/>
  <c r="D1788" i="1"/>
  <c r="F1788" i="1" s="1"/>
  <c r="D1789" i="1"/>
  <c r="F1789" i="1" s="1"/>
  <c r="D1790" i="1"/>
  <c r="F1790" i="1" s="1"/>
  <c r="D1791" i="1"/>
  <c r="F1791" i="1" s="1"/>
  <c r="D1792" i="1"/>
  <c r="F1792" i="1" s="1"/>
  <c r="D1793" i="1"/>
  <c r="F1793" i="1" s="1"/>
  <c r="D1794" i="1"/>
  <c r="F1794" i="1" s="1"/>
  <c r="D1795" i="1"/>
  <c r="F1795" i="1" s="1"/>
  <c r="D1796" i="1"/>
  <c r="F1796" i="1" s="1"/>
  <c r="D1797" i="1"/>
  <c r="F1797" i="1" s="1"/>
  <c r="D1798" i="1"/>
  <c r="F1798" i="1" s="1"/>
  <c r="D1799" i="1"/>
  <c r="F1799" i="1" s="1"/>
  <c r="D1800" i="1"/>
  <c r="F1800" i="1" s="1"/>
  <c r="D1801" i="1"/>
  <c r="F1801" i="1" s="1"/>
  <c r="D1802" i="1"/>
  <c r="F1802" i="1" s="1"/>
  <c r="D1803" i="1"/>
  <c r="F1803" i="1" s="1"/>
  <c r="D1804" i="1"/>
  <c r="F1804" i="1" s="1"/>
  <c r="D1805" i="1"/>
  <c r="F1805" i="1" s="1"/>
  <c r="D1806" i="1"/>
  <c r="F1806" i="1" s="1"/>
  <c r="D1807" i="1"/>
  <c r="F1807" i="1" s="1"/>
  <c r="D1808" i="1"/>
  <c r="F1808" i="1" s="1"/>
  <c r="D1809" i="1"/>
  <c r="F1809" i="1" s="1"/>
  <c r="D1810" i="1"/>
  <c r="F1810" i="1" s="1"/>
  <c r="D1811" i="1"/>
  <c r="F1811" i="1" s="1"/>
  <c r="D1812" i="1"/>
  <c r="F1812" i="1" s="1"/>
  <c r="D1813" i="1"/>
  <c r="F1813" i="1" s="1"/>
  <c r="D1814" i="1"/>
  <c r="F1814" i="1" s="1"/>
  <c r="D1815" i="1"/>
  <c r="F1815" i="1" s="1"/>
  <c r="D1816" i="1"/>
  <c r="F1816" i="1" s="1"/>
  <c r="D1817" i="1"/>
  <c r="F1817" i="1" s="1"/>
  <c r="D1818" i="1"/>
  <c r="F1818" i="1" s="1"/>
  <c r="D1819" i="1"/>
  <c r="F1819" i="1" s="1"/>
  <c r="D1820" i="1"/>
  <c r="F1820" i="1" s="1"/>
  <c r="D1821" i="1"/>
  <c r="F1821" i="1" s="1"/>
  <c r="D1822" i="1"/>
  <c r="F1822" i="1" s="1"/>
  <c r="D1823" i="1"/>
  <c r="F1823" i="1" s="1"/>
  <c r="D1824" i="1"/>
  <c r="F1824" i="1" s="1"/>
  <c r="D1825" i="1"/>
  <c r="F1825" i="1" s="1"/>
  <c r="D1826" i="1"/>
  <c r="F1826" i="1" s="1"/>
  <c r="D1827" i="1"/>
  <c r="F1827" i="1" s="1"/>
  <c r="D1828" i="1"/>
  <c r="F1828" i="1" s="1"/>
  <c r="D1829" i="1"/>
  <c r="F1829" i="1" s="1"/>
  <c r="D1830" i="1"/>
  <c r="F1830" i="1" s="1"/>
  <c r="D1831" i="1"/>
  <c r="F1831" i="1" s="1"/>
  <c r="D1832" i="1"/>
  <c r="F1832" i="1" s="1"/>
  <c r="D1833" i="1"/>
  <c r="F1833" i="1" s="1"/>
  <c r="D1834" i="1"/>
  <c r="F1834" i="1" s="1"/>
  <c r="D1835" i="1"/>
  <c r="F1835" i="1" s="1"/>
  <c r="D1836" i="1"/>
  <c r="F1836" i="1" s="1"/>
  <c r="D1837" i="1"/>
  <c r="F1837" i="1" s="1"/>
  <c r="D1838" i="1"/>
  <c r="F1838" i="1" s="1"/>
  <c r="D1839" i="1"/>
  <c r="F1839" i="1" s="1"/>
  <c r="D1840" i="1"/>
  <c r="F1840" i="1" s="1"/>
  <c r="D1841" i="1"/>
  <c r="F1841" i="1" s="1"/>
  <c r="D1842" i="1"/>
  <c r="F1842" i="1" s="1"/>
  <c r="D1843" i="1"/>
  <c r="F1843" i="1" s="1"/>
  <c r="D1844" i="1"/>
  <c r="F1844" i="1" s="1"/>
  <c r="D1845" i="1"/>
  <c r="F1845" i="1" s="1"/>
  <c r="D1846" i="1"/>
  <c r="F1846" i="1" s="1"/>
  <c r="D1847" i="1"/>
  <c r="F1847" i="1" s="1"/>
  <c r="D1848" i="1"/>
  <c r="F1848" i="1" s="1"/>
  <c r="D1849" i="1"/>
  <c r="F1849" i="1" s="1"/>
  <c r="D1850" i="1"/>
  <c r="F1850" i="1" s="1"/>
  <c r="D1851" i="1"/>
  <c r="F1851" i="1" s="1"/>
  <c r="D1852" i="1"/>
  <c r="F1852" i="1" s="1"/>
  <c r="D1853" i="1"/>
  <c r="F1853" i="1" s="1"/>
  <c r="D1854" i="1"/>
  <c r="F1854" i="1" s="1"/>
  <c r="D1855" i="1"/>
  <c r="F1855" i="1" s="1"/>
  <c r="D1856" i="1"/>
  <c r="F1856" i="1" s="1"/>
  <c r="D1857" i="1"/>
  <c r="F1857" i="1" s="1"/>
  <c r="D1858" i="1"/>
  <c r="F1858" i="1" s="1"/>
  <c r="D1859" i="1"/>
  <c r="F1859" i="1" s="1"/>
  <c r="D1860" i="1"/>
  <c r="F1860" i="1" s="1"/>
  <c r="D1861" i="1"/>
  <c r="F1861" i="1" s="1"/>
  <c r="D1862" i="1"/>
  <c r="F1862" i="1" s="1"/>
  <c r="D1863" i="1"/>
  <c r="F1863" i="1" s="1"/>
  <c r="D1864" i="1"/>
  <c r="F1864" i="1" s="1"/>
  <c r="D1865" i="1"/>
  <c r="F1865" i="1" s="1"/>
  <c r="D1866" i="1"/>
  <c r="F1866" i="1" s="1"/>
  <c r="D1867" i="1"/>
  <c r="F1867" i="1" s="1"/>
  <c r="D1868" i="1"/>
  <c r="F1868" i="1" s="1"/>
  <c r="D1869" i="1"/>
  <c r="F1869" i="1" s="1"/>
  <c r="D1870" i="1"/>
  <c r="F1870" i="1" s="1"/>
  <c r="D1871" i="1"/>
  <c r="F1871" i="1" s="1"/>
  <c r="D1872" i="1"/>
  <c r="F1872" i="1" s="1"/>
  <c r="D1873" i="1"/>
  <c r="F1873" i="1" s="1"/>
  <c r="D1874" i="1"/>
  <c r="F1874" i="1" s="1"/>
  <c r="D1875" i="1"/>
  <c r="F1875" i="1" s="1"/>
  <c r="D1876" i="1"/>
  <c r="F1876" i="1" s="1"/>
  <c r="D1877" i="1"/>
  <c r="F1877" i="1" s="1"/>
  <c r="D1878" i="1"/>
  <c r="F1878" i="1" s="1"/>
  <c r="D1879" i="1"/>
  <c r="F1879" i="1" s="1"/>
  <c r="D1880" i="1"/>
  <c r="F1880" i="1" s="1"/>
  <c r="D1881" i="1"/>
  <c r="F1881" i="1" s="1"/>
  <c r="D1882" i="1"/>
  <c r="F1882" i="1" s="1"/>
  <c r="D1883" i="1"/>
  <c r="F1883" i="1" s="1"/>
  <c r="D1884" i="1"/>
  <c r="F1884" i="1" s="1"/>
  <c r="D1885" i="1"/>
  <c r="F1885" i="1" s="1"/>
  <c r="D1886" i="1"/>
  <c r="F1886" i="1" s="1"/>
  <c r="D1887" i="1"/>
  <c r="F1887" i="1" s="1"/>
  <c r="D1888" i="1"/>
  <c r="F1888" i="1" s="1"/>
  <c r="D1889" i="1"/>
  <c r="F1889" i="1" s="1"/>
  <c r="D1890" i="1"/>
  <c r="F1890" i="1" s="1"/>
  <c r="D1891" i="1"/>
  <c r="F1891" i="1" s="1"/>
  <c r="D1892" i="1"/>
  <c r="F1892" i="1" s="1"/>
  <c r="D1893" i="1"/>
  <c r="F1893" i="1" s="1"/>
  <c r="D1894" i="1"/>
  <c r="F1894" i="1" s="1"/>
  <c r="D1895" i="1"/>
  <c r="F1895" i="1" s="1"/>
  <c r="D1896" i="1"/>
  <c r="F1896" i="1" s="1"/>
  <c r="D1897" i="1"/>
  <c r="F1897" i="1" s="1"/>
  <c r="D1898" i="1"/>
  <c r="D1899" i="1"/>
  <c r="F1899" i="1" s="1"/>
  <c r="D1900" i="1"/>
  <c r="F1900" i="1" s="1"/>
  <c r="D1901" i="1"/>
  <c r="F1901" i="1" s="1"/>
  <c r="D1902" i="1"/>
  <c r="F1902" i="1" s="1"/>
  <c r="D1903" i="1"/>
  <c r="F1903" i="1" s="1"/>
  <c r="D1904" i="1"/>
  <c r="F1904" i="1" s="1"/>
  <c r="D1905" i="1"/>
  <c r="F1905" i="1" s="1"/>
  <c r="D1906" i="1"/>
  <c r="F1906" i="1" s="1"/>
  <c r="D1907" i="1"/>
  <c r="F1907" i="1" s="1"/>
  <c r="D1908" i="1"/>
  <c r="F1908" i="1" s="1"/>
  <c r="D1909" i="1"/>
  <c r="F1909" i="1" s="1"/>
  <c r="D1910" i="1"/>
  <c r="F1910" i="1" s="1"/>
  <c r="D1911" i="1"/>
  <c r="F1911" i="1" s="1"/>
  <c r="D1912" i="1"/>
  <c r="F1912" i="1" s="1"/>
  <c r="D1913" i="1"/>
  <c r="F1913" i="1" s="1"/>
  <c r="D1914" i="1"/>
  <c r="F1914" i="1" s="1"/>
  <c r="D1915" i="1"/>
  <c r="F1915" i="1" s="1"/>
  <c r="D1916" i="1"/>
  <c r="F1916" i="1" s="1"/>
  <c r="D1917" i="1"/>
  <c r="F1917" i="1" s="1"/>
  <c r="D1918" i="1"/>
  <c r="F1918" i="1" s="1"/>
  <c r="D1919" i="1"/>
  <c r="F1919" i="1" s="1"/>
  <c r="D1920" i="1"/>
  <c r="F1920" i="1" s="1"/>
  <c r="D1921" i="1"/>
  <c r="F1921" i="1" s="1"/>
  <c r="D1922" i="1"/>
  <c r="F1922" i="1" s="1"/>
  <c r="D1923" i="1"/>
  <c r="F1923" i="1" s="1"/>
  <c r="D1924" i="1"/>
  <c r="F1924" i="1" s="1"/>
  <c r="D1925" i="1"/>
  <c r="F1925" i="1" s="1"/>
  <c r="D1926" i="1"/>
  <c r="F1926" i="1" s="1"/>
  <c r="D1927" i="1"/>
  <c r="F1927" i="1" s="1"/>
  <c r="D1928" i="1"/>
  <c r="F1928" i="1" s="1"/>
  <c r="D1929" i="1"/>
  <c r="F1929" i="1" s="1"/>
  <c r="D1930" i="1"/>
  <c r="F1930" i="1" s="1"/>
  <c r="D1931" i="1"/>
  <c r="F1931" i="1" s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F1259" i="1"/>
  <c r="F1315" i="1"/>
  <c r="F1335" i="1"/>
  <c r="F1347" i="1"/>
  <c r="F1362" i="1"/>
  <c r="F1398" i="1"/>
  <c r="D1246" i="1"/>
  <c r="F1246" i="1" s="1"/>
  <c r="D1247" i="1"/>
  <c r="F1247" i="1" s="1"/>
  <c r="D1248" i="1"/>
  <c r="F1248" i="1" s="1"/>
  <c r="D1249" i="1"/>
  <c r="F1249" i="1" s="1"/>
  <c r="D1250" i="1"/>
  <c r="F1250" i="1" s="1"/>
  <c r="D1251" i="1"/>
  <c r="F1251" i="1" s="1"/>
  <c r="D1252" i="1"/>
  <c r="F1252" i="1" s="1"/>
  <c r="D1253" i="1"/>
  <c r="F1253" i="1" s="1"/>
  <c r="D1254" i="1"/>
  <c r="F1254" i="1" s="1"/>
  <c r="D1255" i="1"/>
  <c r="F1255" i="1" s="1"/>
  <c r="D1256" i="1"/>
  <c r="F1256" i="1" s="1"/>
  <c r="D1257" i="1"/>
  <c r="F1257" i="1" s="1"/>
  <c r="D1258" i="1"/>
  <c r="F1258" i="1" s="1"/>
  <c r="D1259" i="1"/>
  <c r="D1260" i="1"/>
  <c r="F1260" i="1" s="1"/>
  <c r="D1261" i="1"/>
  <c r="F1261" i="1" s="1"/>
  <c r="D1262" i="1"/>
  <c r="F1262" i="1" s="1"/>
  <c r="D1263" i="1"/>
  <c r="F1263" i="1" s="1"/>
  <c r="D1264" i="1"/>
  <c r="F1264" i="1" s="1"/>
  <c r="D1265" i="1"/>
  <c r="F1265" i="1" s="1"/>
  <c r="D1266" i="1"/>
  <c r="F1266" i="1" s="1"/>
  <c r="D1267" i="1"/>
  <c r="F1267" i="1" s="1"/>
  <c r="D1268" i="1"/>
  <c r="F1268" i="1" s="1"/>
  <c r="D1269" i="1"/>
  <c r="F1269" i="1" s="1"/>
  <c r="D1270" i="1"/>
  <c r="F1270" i="1" s="1"/>
  <c r="D1271" i="1"/>
  <c r="F1271" i="1" s="1"/>
  <c r="D1272" i="1"/>
  <c r="F1272" i="1" s="1"/>
  <c r="D1273" i="1"/>
  <c r="F1273" i="1" s="1"/>
  <c r="D1274" i="1"/>
  <c r="F1274" i="1" s="1"/>
  <c r="D1275" i="1"/>
  <c r="F1275" i="1" s="1"/>
  <c r="D1276" i="1"/>
  <c r="F1276" i="1" s="1"/>
  <c r="D1277" i="1"/>
  <c r="F1277" i="1" s="1"/>
  <c r="D1278" i="1"/>
  <c r="F1278" i="1" s="1"/>
  <c r="D1279" i="1"/>
  <c r="F1279" i="1" s="1"/>
  <c r="D1280" i="1"/>
  <c r="F1280" i="1" s="1"/>
  <c r="D1281" i="1"/>
  <c r="F1281" i="1" s="1"/>
  <c r="D1282" i="1"/>
  <c r="F1282" i="1" s="1"/>
  <c r="D1283" i="1"/>
  <c r="F1283" i="1" s="1"/>
  <c r="D1284" i="1"/>
  <c r="F1284" i="1" s="1"/>
  <c r="D1285" i="1"/>
  <c r="F1285" i="1" s="1"/>
  <c r="D1286" i="1"/>
  <c r="F1286" i="1" s="1"/>
  <c r="D1287" i="1"/>
  <c r="F1287" i="1" s="1"/>
  <c r="D1288" i="1"/>
  <c r="F1288" i="1" s="1"/>
  <c r="D1289" i="1"/>
  <c r="F1289" i="1" s="1"/>
  <c r="D1290" i="1"/>
  <c r="F1290" i="1" s="1"/>
  <c r="D1291" i="1"/>
  <c r="F1291" i="1" s="1"/>
  <c r="D1292" i="1"/>
  <c r="F1292" i="1" s="1"/>
  <c r="D1293" i="1"/>
  <c r="F1293" i="1" s="1"/>
  <c r="D1294" i="1"/>
  <c r="F1294" i="1" s="1"/>
  <c r="D1295" i="1"/>
  <c r="F1295" i="1" s="1"/>
  <c r="D1296" i="1"/>
  <c r="F1296" i="1" s="1"/>
  <c r="D1297" i="1"/>
  <c r="F1297" i="1" s="1"/>
  <c r="D1298" i="1"/>
  <c r="F1298" i="1" s="1"/>
  <c r="D1299" i="1"/>
  <c r="F1299" i="1" s="1"/>
  <c r="D1300" i="1"/>
  <c r="F1300" i="1" s="1"/>
  <c r="D1301" i="1"/>
  <c r="F1301" i="1" s="1"/>
  <c r="D1302" i="1"/>
  <c r="F1302" i="1" s="1"/>
  <c r="D1303" i="1"/>
  <c r="F1303" i="1" s="1"/>
  <c r="D1304" i="1"/>
  <c r="F1304" i="1" s="1"/>
  <c r="D1305" i="1"/>
  <c r="F1305" i="1" s="1"/>
  <c r="D1306" i="1"/>
  <c r="F1306" i="1" s="1"/>
  <c r="D1307" i="1"/>
  <c r="F1307" i="1" s="1"/>
  <c r="D1308" i="1"/>
  <c r="F1308" i="1" s="1"/>
  <c r="D1309" i="1"/>
  <c r="F1309" i="1" s="1"/>
  <c r="D1310" i="1"/>
  <c r="F1310" i="1" s="1"/>
  <c r="D1311" i="1"/>
  <c r="F1311" i="1" s="1"/>
  <c r="D1312" i="1"/>
  <c r="F1312" i="1" s="1"/>
  <c r="D1313" i="1"/>
  <c r="F1313" i="1" s="1"/>
  <c r="D1314" i="1"/>
  <c r="F1314" i="1" s="1"/>
  <c r="D1315" i="1"/>
  <c r="D1316" i="1"/>
  <c r="F1316" i="1" s="1"/>
  <c r="D1317" i="1"/>
  <c r="F1317" i="1" s="1"/>
  <c r="D1318" i="1"/>
  <c r="F1318" i="1" s="1"/>
  <c r="D1319" i="1"/>
  <c r="F1319" i="1" s="1"/>
  <c r="D1320" i="1"/>
  <c r="F1320" i="1" s="1"/>
  <c r="D1321" i="1"/>
  <c r="F1321" i="1" s="1"/>
  <c r="D1322" i="1"/>
  <c r="F1322" i="1" s="1"/>
  <c r="D1323" i="1"/>
  <c r="F1323" i="1" s="1"/>
  <c r="D1324" i="1"/>
  <c r="F1324" i="1" s="1"/>
  <c r="D1325" i="1"/>
  <c r="F1325" i="1" s="1"/>
  <c r="D1326" i="1"/>
  <c r="F1326" i="1" s="1"/>
  <c r="D1327" i="1"/>
  <c r="F1327" i="1" s="1"/>
  <c r="D1328" i="1"/>
  <c r="F1328" i="1" s="1"/>
  <c r="D1329" i="1"/>
  <c r="F1329" i="1" s="1"/>
  <c r="D1330" i="1"/>
  <c r="F1330" i="1" s="1"/>
  <c r="D1331" i="1"/>
  <c r="F1331" i="1" s="1"/>
  <c r="D1332" i="1"/>
  <c r="F1332" i="1" s="1"/>
  <c r="D1333" i="1"/>
  <c r="F1333" i="1" s="1"/>
  <c r="D1334" i="1"/>
  <c r="F1334" i="1" s="1"/>
  <c r="D1335" i="1"/>
  <c r="D1336" i="1"/>
  <c r="F1336" i="1" s="1"/>
  <c r="D1337" i="1"/>
  <c r="F1337" i="1" s="1"/>
  <c r="D1338" i="1"/>
  <c r="F1338" i="1" s="1"/>
  <c r="D1339" i="1"/>
  <c r="F1339" i="1" s="1"/>
  <c r="D1340" i="1"/>
  <c r="F1340" i="1" s="1"/>
  <c r="D1341" i="1"/>
  <c r="F1341" i="1" s="1"/>
  <c r="D1342" i="1"/>
  <c r="F1342" i="1" s="1"/>
  <c r="D1343" i="1"/>
  <c r="F1343" i="1" s="1"/>
  <c r="D1344" i="1"/>
  <c r="F1344" i="1" s="1"/>
  <c r="D1345" i="1"/>
  <c r="F1345" i="1" s="1"/>
  <c r="D1346" i="1"/>
  <c r="F1346" i="1" s="1"/>
  <c r="D1347" i="1"/>
  <c r="D1348" i="1"/>
  <c r="F1348" i="1" s="1"/>
  <c r="D1349" i="1"/>
  <c r="F1349" i="1" s="1"/>
  <c r="D1350" i="1"/>
  <c r="F1350" i="1" s="1"/>
  <c r="D1351" i="1"/>
  <c r="F1351" i="1" s="1"/>
  <c r="D1352" i="1"/>
  <c r="F1352" i="1" s="1"/>
  <c r="D1353" i="1"/>
  <c r="F1353" i="1" s="1"/>
  <c r="D1354" i="1"/>
  <c r="F1354" i="1" s="1"/>
  <c r="D1355" i="1"/>
  <c r="F1355" i="1" s="1"/>
  <c r="D1356" i="1"/>
  <c r="F1356" i="1" s="1"/>
  <c r="D1357" i="1"/>
  <c r="F1357" i="1" s="1"/>
  <c r="D1358" i="1"/>
  <c r="F1358" i="1" s="1"/>
  <c r="D1359" i="1"/>
  <c r="F1359" i="1" s="1"/>
  <c r="D1360" i="1"/>
  <c r="F1360" i="1" s="1"/>
  <c r="D1361" i="1"/>
  <c r="F1361" i="1" s="1"/>
  <c r="D1362" i="1"/>
  <c r="D1363" i="1"/>
  <c r="F1363" i="1" s="1"/>
  <c r="D1364" i="1"/>
  <c r="F1364" i="1" s="1"/>
  <c r="D1365" i="1"/>
  <c r="F1365" i="1" s="1"/>
  <c r="D1366" i="1"/>
  <c r="F1366" i="1" s="1"/>
  <c r="D1367" i="1"/>
  <c r="F1367" i="1" s="1"/>
  <c r="D1368" i="1"/>
  <c r="F1368" i="1" s="1"/>
  <c r="D1369" i="1"/>
  <c r="F1369" i="1" s="1"/>
  <c r="D1370" i="1"/>
  <c r="F1370" i="1" s="1"/>
  <c r="D1371" i="1"/>
  <c r="F1371" i="1" s="1"/>
  <c r="D1372" i="1"/>
  <c r="F1372" i="1" s="1"/>
  <c r="D1373" i="1"/>
  <c r="F1373" i="1" s="1"/>
  <c r="D1374" i="1"/>
  <c r="F1374" i="1" s="1"/>
  <c r="D1375" i="1"/>
  <c r="F1375" i="1" s="1"/>
  <c r="D1376" i="1"/>
  <c r="F1376" i="1" s="1"/>
  <c r="D1377" i="1"/>
  <c r="F1377" i="1" s="1"/>
  <c r="D1378" i="1"/>
  <c r="F1378" i="1" s="1"/>
  <c r="D1379" i="1"/>
  <c r="F1379" i="1" s="1"/>
  <c r="D1380" i="1"/>
  <c r="F1380" i="1" s="1"/>
  <c r="D1381" i="1"/>
  <c r="F1381" i="1" s="1"/>
  <c r="D1382" i="1"/>
  <c r="F1382" i="1" s="1"/>
  <c r="D1383" i="1"/>
  <c r="F1383" i="1" s="1"/>
  <c r="D1384" i="1"/>
  <c r="F1384" i="1" s="1"/>
  <c r="D1385" i="1"/>
  <c r="F1385" i="1" s="1"/>
  <c r="D1386" i="1"/>
  <c r="F1386" i="1" s="1"/>
  <c r="D1387" i="1"/>
  <c r="F1387" i="1" s="1"/>
  <c r="D1388" i="1"/>
  <c r="F1388" i="1" s="1"/>
  <c r="D1389" i="1"/>
  <c r="F1389" i="1" s="1"/>
  <c r="D1390" i="1"/>
  <c r="F1390" i="1" s="1"/>
  <c r="D1391" i="1"/>
  <c r="F1391" i="1" s="1"/>
  <c r="D1392" i="1"/>
  <c r="F1392" i="1" s="1"/>
  <c r="D1393" i="1"/>
  <c r="F1393" i="1" s="1"/>
  <c r="D1394" i="1"/>
  <c r="F1394" i="1" s="1"/>
  <c r="D1395" i="1"/>
  <c r="F1395" i="1" s="1"/>
  <c r="D1396" i="1"/>
  <c r="F1396" i="1" s="1"/>
  <c r="D1397" i="1"/>
  <c r="F1397" i="1" s="1"/>
  <c r="D1398" i="1"/>
  <c r="D1399" i="1"/>
  <c r="F1399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4" i="1"/>
  <c r="L1397" i="1" l="1"/>
  <c r="L1389" i="1"/>
  <c r="L1381" i="1"/>
  <c r="L1373" i="1"/>
  <c r="L1365" i="1"/>
  <c r="L1357" i="1"/>
  <c r="L1349" i="1"/>
  <c r="L1341" i="1"/>
  <c r="L1333" i="1"/>
  <c r="L1325" i="1"/>
  <c r="L1317" i="1"/>
  <c r="L1309" i="1"/>
  <c r="L1301" i="1"/>
  <c r="L1293" i="1"/>
  <c r="L1285" i="1"/>
  <c r="L1277" i="1"/>
  <c r="L1269" i="1"/>
  <c r="L1261" i="1"/>
  <c r="L1253" i="1"/>
  <c r="L1927" i="1"/>
  <c r="L1919" i="1"/>
  <c r="L1911" i="1"/>
  <c r="L1907" i="1"/>
  <c r="L1899" i="1"/>
  <c r="L1891" i="1"/>
  <c r="L1883" i="1"/>
  <c r="L1875" i="1"/>
  <c r="L1867" i="1"/>
  <c r="L1859" i="1"/>
  <c r="L1851" i="1"/>
  <c r="L1843" i="1"/>
  <c r="L1835" i="1"/>
  <c r="L1823" i="1"/>
  <c r="L1811" i="1"/>
  <c r="L1799" i="1"/>
  <c r="L1787" i="1"/>
  <c r="L1775" i="1"/>
  <c r="L1763" i="1"/>
  <c r="L1751" i="1"/>
  <c r="L1739" i="1"/>
  <c r="L1727" i="1"/>
  <c r="L1715" i="1"/>
  <c r="L1703" i="1"/>
  <c r="L1691" i="1"/>
  <c r="L1679" i="1"/>
  <c r="L1667" i="1"/>
  <c r="L1655" i="1"/>
  <c r="L1643" i="1"/>
  <c r="L1631" i="1"/>
  <c r="L1619" i="1"/>
  <c r="L1607" i="1"/>
  <c r="L1595" i="1"/>
  <c r="L1583" i="1"/>
  <c r="L1396" i="1"/>
  <c r="L1392" i="1"/>
  <c r="L1388" i="1"/>
  <c r="L1384" i="1"/>
  <c r="L1380" i="1"/>
  <c r="L1376" i="1"/>
  <c r="L1372" i="1"/>
  <c r="L1368" i="1"/>
  <c r="L1364" i="1"/>
  <c r="L1360" i="1"/>
  <c r="L1356" i="1"/>
  <c r="L1352" i="1"/>
  <c r="L1348" i="1"/>
  <c r="L1344" i="1"/>
  <c r="L1340" i="1"/>
  <c r="L1336" i="1"/>
  <c r="L1332" i="1"/>
  <c r="L1328" i="1"/>
  <c r="L1324" i="1"/>
  <c r="L1320" i="1"/>
  <c r="L1316" i="1"/>
  <c r="L1312" i="1"/>
  <c r="L1308" i="1"/>
  <c r="L1304" i="1"/>
  <c r="L1300" i="1"/>
  <c r="L1296" i="1"/>
  <c r="L1292" i="1"/>
  <c r="L1288" i="1"/>
  <c r="L1284" i="1"/>
  <c r="L1280" i="1"/>
  <c r="L1276" i="1"/>
  <c r="L1272" i="1"/>
  <c r="L1268" i="1"/>
  <c r="L1264" i="1"/>
  <c r="L1260" i="1"/>
  <c r="L1256" i="1"/>
  <c r="L1252" i="1"/>
  <c r="L1248" i="1"/>
  <c r="L1930" i="1"/>
  <c r="L1926" i="1"/>
  <c r="L1922" i="1"/>
  <c r="L1918" i="1"/>
  <c r="L1914" i="1"/>
  <c r="L1910" i="1"/>
  <c r="L1906" i="1"/>
  <c r="L1902" i="1"/>
  <c r="L1898" i="1"/>
  <c r="L1894" i="1"/>
  <c r="L1890" i="1"/>
  <c r="L1886" i="1"/>
  <c r="L1882" i="1"/>
  <c r="L1878" i="1"/>
  <c r="L1874" i="1"/>
  <c r="L1870" i="1"/>
  <c r="L1866" i="1"/>
  <c r="L1862" i="1"/>
  <c r="L1858" i="1"/>
  <c r="L1854" i="1"/>
  <c r="L1850" i="1"/>
  <c r="L1846" i="1"/>
  <c r="L1842" i="1"/>
  <c r="L1815" i="1"/>
  <c r="L1803" i="1"/>
  <c r="L1791" i="1"/>
  <c r="L1779" i="1"/>
  <c r="L1767" i="1"/>
  <c r="L1755" i="1"/>
  <c r="L1743" i="1"/>
  <c r="L1731" i="1"/>
  <c r="L1719" i="1"/>
  <c r="L1707" i="1"/>
  <c r="L1699" i="1"/>
  <c r="L1687" i="1"/>
  <c r="L1675" i="1"/>
  <c r="L1663" i="1"/>
  <c r="L1651" i="1"/>
  <c r="L1639" i="1"/>
  <c r="L1627" i="1"/>
  <c r="L1615" i="1"/>
  <c r="L1603" i="1"/>
  <c r="L1591" i="1"/>
  <c r="L1399" i="1"/>
  <c r="L1395" i="1"/>
  <c r="L1391" i="1"/>
  <c r="L1387" i="1"/>
  <c r="L1383" i="1"/>
  <c r="L1379" i="1"/>
  <c r="L1375" i="1"/>
  <c r="L1371" i="1"/>
  <c r="L1367" i="1"/>
  <c r="L1363" i="1"/>
  <c r="L1359" i="1"/>
  <c r="L1355" i="1"/>
  <c r="L1351" i="1"/>
  <c r="L1347" i="1"/>
  <c r="L1343" i="1"/>
  <c r="L1339" i="1"/>
  <c r="L1335" i="1"/>
  <c r="L1331" i="1"/>
  <c r="L1327" i="1"/>
  <c r="L1323" i="1"/>
  <c r="L1319" i="1"/>
  <c r="L1315" i="1"/>
  <c r="L1311" i="1"/>
  <c r="L1307" i="1"/>
  <c r="L1303" i="1"/>
  <c r="L1299" i="1"/>
  <c r="L1295" i="1"/>
  <c r="L1291" i="1"/>
  <c r="L1287" i="1"/>
  <c r="L1283" i="1"/>
  <c r="L1279" i="1"/>
  <c r="L1275" i="1"/>
  <c r="L1271" i="1"/>
  <c r="L1267" i="1"/>
  <c r="L1263" i="1"/>
  <c r="L1259" i="1"/>
  <c r="L1255" i="1"/>
  <c r="L1251" i="1"/>
  <c r="L1247" i="1"/>
  <c r="L1393" i="1"/>
  <c r="L1385" i="1"/>
  <c r="L1377" i="1"/>
  <c r="L1369" i="1"/>
  <c r="L1361" i="1"/>
  <c r="L1353" i="1"/>
  <c r="L1345" i="1"/>
  <c r="L1337" i="1"/>
  <c r="L1329" i="1"/>
  <c r="L1321" i="1"/>
  <c r="L1313" i="1"/>
  <c r="L1305" i="1"/>
  <c r="L1297" i="1"/>
  <c r="L1289" i="1"/>
  <c r="L1281" i="1"/>
  <c r="L1273" i="1"/>
  <c r="L1265" i="1"/>
  <c r="L1257" i="1"/>
  <c r="L1249" i="1"/>
  <c r="L1931" i="1"/>
  <c r="L1923" i="1"/>
  <c r="L1915" i="1"/>
  <c r="L1903" i="1"/>
  <c r="L1895" i="1"/>
  <c r="L1887" i="1"/>
  <c r="L1879" i="1"/>
  <c r="L1871" i="1"/>
  <c r="L1863" i="1"/>
  <c r="L1855" i="1"/>
  <c r="L1847" i="1"/>
  <c r="L1839" i="1"/>
  <c r="L1831" i="1"/>
  <c r="L1819" i="1"/>
  <c r="L1807" i="1"/>
  <c r="L1795" i="1"/>
  <c r="L1783" i="1"/>
  <c r="L1771" i="1"/>
  <c r="L1759" i="1"/>
  <c r="L1747" i="1"/>
  <c r="L1735" i="1"/>
  <c r="L1723" i="1"/>
  <c r="L1711" i="1"/>
  <c r="L1695" i="1"/>
  <c r="L1683" i="1"/>
  <c r="L1671" i="1"/>
  <c r="L1659" i="1"/>
  <c r="L1647" i="1"/>
  <c r="L1635" i="1"/>
  <c r="L1623" i="1"/>
  <c r="L1611" i="1"/>
  <c r="L1599" i="1"/>
  <c r="L1587" i="1"/>
  <c r="L1398" i="1"/>
  <c r="L1394" i="1"/>
  <c r="L1390" i="1"/>
  <c r="L1386" i="1"/>
  <c r="L1382" i="1"/>
  <c r="L1378" i="1"/>
  <c r="L1374" i="1"/>
  <c r="L1370" i="1"/>
  <c r="L1366" i="1"/>
  <c r="L1362" i="1"/>
  <c r="L1358" i="1"/>
  <c r="L1354" i="1"/>
  <c r="L1350" i="1"/>
  <c r="L1346" i="1"/>
  <c r="L1342" i="1"/>
  <c r="L1338" i="1"/>
  <c r="L1334" i="1"/>
  <c r="L1330" i="1"/>
  <c r="L1326" i="1"/>
  <c r="L1322" i="1"/>
  <c r="L1318" i="1"/>
  <c r="L1314" i="1"/>
  <c r="L1310" i="1"/>
  <c r="L1306" i="1"/>
  <c r="L1302" i="1"/>
  <c r="L1298" i="1"/>
  <c r="L1294" i="1"/>
  <c r="L1290" i="1"/>
  <c r="L1286" i="1"/>
  <c r="L1282" i="1"/>
  <c r="L1278" i="1"/>
  <c r="L1274" i="1"/>
  <c r="L1270" i="1"/>
  <c r="L1266" i="1"/>
  <c r="L1262" i="1"/>
  <c r="L1258" i="1"/>
  <c r="L1254" i="1"/>
  <c r="L1250" i="1"/>
  <c r="L1246" i="1"/>
  <c r="L1838" i="1"/>
  <c r="L1834" i="1"/>
  <c r="L1830" i="1"/>
  <c r="L1826" i="1"/>
  <c r="L1822" i="1"/>
  <c r="L1818" i="1"/>
  <c r="L1814" i="1"/>
  <c r="L1810" i="1"/>
  <c r="L1806" i="1"/>
  <c r="L1802" i="1"/>
  <c r="L1798" i="1"/>
  <c r="L1794" i="1"/>
  <c r="L1790" i="1"/>
  <c r="L1786" i="1"/>
  <c r="L1782" i="1"/>
  <c r="L1778" i="1"/>
  <c r="L1774" i="1"/>
  <c r="L1770" i="1"/>
  <c r="L1766" i="1"/>
  <c r="L1762" i="1"/>
  <c r="L1758" i="1"/>
  <c r="L1754" i="1"/>
  <c r="L1750" i="1"/>
  <c r="L1746" i="1"/>
  <c r="L1742" i="1"/>
  <c r="L1738" i="1"/>
  <c r="L1734" i="1"/>
  <c r="L1730" i="1"/>
  <c r="L1726" i="1"/>
  <c r="L1722" i="1"/>
  <c r="L1718" i="1"/>
  <c r="L1714" i="1"/>
  <c r="L1710" i="1"/>
  <c r="L1706" i="1"/>
  <c r="L1702" i="1"/>
  <c r="L1698" i="1"/>
  <c r="L1694" i="1"/>
  <c r="L1690" i="1"/>
  <c r="L1686" i="1"/>
  <c r="L1682" i="1"/>
  <c r="L1678" i="1"/>
  <c r="L1674" i="1"/>
  <c r="L1670" i="1"/>
  <c r="L1666" i="1"/>
  <c r="L1662" i="1"/>
  <c r="L1658" i="1"/>
  <c r="L1654" i="1"/>
  <c r="L1650" i="1"/>
  <c r="L1646" i="1"/>
  <c r="L1642" i="1"/>
  <c r="L1638" i="1"/>
  <c r="L1634" i="1"/>
  <c r="L1630" i="1"/>
  <c r="L1626" i="1"/>
  <c r="L1622" i="1"/>
  <c r="L1618" i="1"/>
  <c r="L1614" i="1"/>
  <c r="L1610" i="1"/>
  <c r="L1606" i="1"/>
  <c r="L1602" i="1"/>
  <c r="L1598" i="1"/>
  <c r="L1594" i="1"/>
  <c r="L1590" i="1"/>
  <c r="L1586" i="1"/>
  <c r="L1582" i="1"/>
  <c r="L1578" i="1"/>
  <c r="L1574" i="1"/>
  <c r="L1570" i="1"/>
  <c r="L1566" i="1"/>
  <c r="L1562" i="1"/>
  <c r="L1558" i="1"/>
  <c r="L1554" i="1"/>
  <c r="L1550" i="1"/>
  <c r="L1546" i="1"/>
  <c r="L1542" i="1"/>
  <c r="L1538" i="1"/>
  <c r="L1534" i="1"/>
  <c r="L1530" i="1"/>
  <c r="L1526" i="1"/>
  <c r="L1522" i="1"/>
  <c r="L1518" i="1"/>
  <c r="L1514" i="1"/>
  <c r="L1510" i="1"/>
  <c r="L1506" i="1"/>
  <c r="L1502" i="1"/>
  <c r="L1929" i="1"/>
  <c r="L1925" i="1"/>
  <c r="L1921" i="1"/>
  <c r="L1917" i="1"/>
  <c r="L1913" i="1"/>
  <c r="L1909" i="1"/>
  <c r="L1905" i="1"/>
  <c r="L1901" i="1"/>
  <c r="L1897" i="1"/>
  <c r="L1893" i="1"/>
  <c r="L1889" i="1"/>
  <c r="L1885" i="1"/>
  <c r="L1881" i="1"/>
  <c r="L1877" i="1"/>
  <c r="L1873" i="1"/>
  <c r="L1869" i="1"/>
  <c r="L1865" i="1"/>
  <c r="L1861" i="1"/>
  <c r="L1857" i="1"/>
  <c r="L1853" i="1"/>
  <c r="L1849" i="1"/>
  <c r="L1845" i="1"/>
  <c r="L1841" i="1"/>
  <c r="L1837" i="1"/>
  <c r="L1833" i="1"/>
  <c r="L1829" i="1"/>
  <c r="L1825" i="1"/>
  <c r="L1821" i="1"/>
  <c r="L1817" i="1"/>
  <c r="L1813" i="1"/>
  <c r="L1809" i="1"/>
  <c r="L1805" i="1"/>
  <c r="L1801" i="1"/>
  <c r="L1797" i="1"/>
  <c r="L1793" i="1"/>
  <c r="L1789" i="1"/>
  <c r="L1785" i="1"/>
  <c r="L1781" i="1"/>
  <c r="L1777" i="1"/>
  <c r="L1773" i="1"/>
  <c r="L1769" i="1"/>
  <c r="L1765" i="1"/>
  <c r="L1761" i="1"/>
  <c r="L1757" i="1"/>
  <c r="L1753" i="1"/>
  <c r="L1749" i="1"/>
  <c r="L1745" i="1"/>
  <c r="L1741" i="1"/>
  <c r="L1737" i="1"/>
  <c r="L1928" i="1"/>
  <c r="L1924" i="1"/>
  <c r="L1920" i="1"/>
  <c r="L1916" i="1"/>
  <c r="L1912" i="1"/>
  <c r="L1908" i="1"/>
  <c r="L1904" i="1"/>
  <c r="L1900" i="1"/>
  <c r="L1896" i="1"/>
  <c r="L1892" i="1"/>
  <c r="L1888" i="1"/>
  <c r="L1884" i="1"/>
  <c r="L1880" i="1"/>
  <c r="L1876" i="1"/>
  <c r="L1872" i="1"/>
  <c r="L1868" i="1"/>
  <c r="L1864" i="1"/>
  <c r="L1860" i="1"/>
  <c r="L1856" i="1"/>
  <c r="L1852" i="1"/>
  <c r="L1848" i="1"/>
  <c r="L1844" i="1"/>
  <c r="L1840" i="1"/>
  <c r="L1836" i="1"/>
  <c r="L1832" i="1"/>
  <c r="L1828" i="1"/>
  <c r="L1824" i="1"/>
  <c r="L1820" i="1"/>
  <c r="L1816" i="1"/>
  <c r="L1812" i="1"/>
  <c r="L1808" i="1"/>
  <c r="L1804" i="1"/>
  <c r="L1800" i="1"/>
  <c r="L1796" i="1"/>
  <c r="L1792" i="1"/>
  <c r="L1788" i="1"/>
  <c r="L1784" i="1"/>
  <c r="L1780" i="1"/>
  <c r="L1776" i="1"/>
  <c r="L1772" i="1"/>
  <c r="L1768" i="1"/>
  <c r="L1764" i="1"/>
  <c r="L1760" i="1"/>
  <c r="L1756" i="1"/>
  <c r="L1752" i="1"/>
  <c r="L1748" i="1"/>
  <c r="L1744" i="1"/>
  <c r="L1740" i="1"/>
  <c r="L1498" i="1"/>
  <c r="L1494" i="1"/>
  <c r="L1490" i="1"/>
  <c r="L1486" i="1"/>
  <c r="L1482" i="1"/>
  <c r="L1478" i="1"/>
  <c r="L1474" i="1"/>
  <c r="L1470" i="1"/>
  <c r="L1466" i="1"/>
  <c r="L1462" i="1"/>
  <c r="L1458" i="1"/>
  <c r="L1454" i="1"/>
  <c r="L1450" i="1"/>
  <c r="L1446" i="1"/>
  <c r="L1442" i="1"/>
  <c r="L1438" i="1"/>
  <c r="L1434" i="1"/>
  <c r="L1430" i="1"/>
  <c r="L1426" i="1"/>
  <c r="L1422" i="1"/>
  <c r="L1418" i="1"/>
  <c r="L1414" i="1"/>
  <c r="L1410" i="1"/>
  <c r="L1406" i="1"/>
  <c r="L1402" i="1"/>
  <c r="L1733" i="1"/>
  <c r="L1729" i="1"/>
  <c r="L1725" i="1"/>
  <c r="L1721" i="1"/>
  <c r="L1717" i="1"/>
  <c r="L1713" i="1"/>
  <c r="L1709" i="1"/>
  <c r="L1705" i="1"/>
  <c r="L1701" i="1"/>
  <c r="L1697" i="1"/>
  <c r="L1693" i="1"/>
  <c r="L1689" i="1"/>
  <c r="L1685" i="1"/>
  <c r="L1681" i="1"/>
  <c r="L1677" i="1"/>
  <c r="L1673" i="1"/>
  <c r="L1669" i="1"/>
  <c r="L1665" i="1"/>
  <c r="L1661" i="1"/>
  <c r="L1657" i="1"/>
  <c r="L1653" i="1"/>
  <c r="L1649" i="1"/>
  <c r="L1645" i="1"/>
  <c r="L1641" i="1"/>
  <c r="L1637" i="1"/>
  <c r="L1633" i="1"/>
  <c r="L1629" i="1"/>
  <c r="L1625" i="1"/>
  <c r="L1621" i="1"/>
  <c r="L1617" i="1"/>
  <c r="L1613" i="1"/>
  <c r="L1609" i="1"/>
  <c r="L1605" i="1"/>
  <c r="L1601" i="1"/>
  <c r="L1597" i="1"/>
  <c r="L1593" i="1"/>
  <c r="L1589" i="1"/>
  <c r="L1585" i="1"/>
  <c r="L1581" i="1"/>
  <c r="L1577" i="1"/>
  <c r="L1573" i="1"/>
  <c r="L1569" i="1"/>
  <c r="L1565" i="1"/>
  <c r="L1561" i="1"/>
  <c r="L1557" i="1"/>
  <c r="L1553" i="1"/>
  <c r="L1549" i="1"/>
  <c r="L1545" i="1"/>
  <c r="L1541" i="1"/>
  <c r="L1537" i="1"/>
  <c r="L1533" i="1"/>
  <c r="L1529" i="1"/>
  <c r="L1525" i="1"/>
  <c r="L1521" i="1"/>
  <c r="L1517" i="1"/>
  <c r="L1513" i="1"/>
  <c r="L1509" i="1"/>
  <c r="L1505" i="1"/>
  <c r="L1501" i="1"/>
  <c r="L1497" i="1"/>
  <c r="L1493" i="1"/>
  <c r="L1489" i="1"/>
  <c r="L1485" i="1"/>
  <c r="L1481" i="1"/>
  <c r="L1477" i="1"/>
  <c r="L1473" i="1"/>
  <c r="L1469" i="1"/>
  <c r="L1465" i="1"/>
  <c r="L1461" i="1"/>
  <c r="L1457" i="1"/>
  <c r="L1453" i="1"/>
  <c r="L1449" i="1"/>
  <c r="L1445" i="1"/>
  <c r="L1441" i="1"/>
  <c r="L1437" i="1"/>
  <c r="L1433" i="1"/>
  <c r="L1429" i="1"/>
  <c r="L1425" i="1"/>
  <c r="L1421" i="1"/>
  <c r="L1417" i="1"/>
  <c r="L1413" i="1"/>
  <c r="L1409" i="1"/>
  <c r="L1405" i="1"/>
  <c r="L1401" i="1"/>
  <c r="L1736" i="1"/>
  <c r="L1732" i="1"/>
  <c r="L1728" i="1"/>
  <c r="L1724" i="1"/>
  <c r="L1720" i="1"/>
  <c r="L1716" i="1"/>
  <c r="L1712" i="1"/>
  <c r="L1708" i="1"/>
  <c r="L1704" i="1"/>
  <c r="L1700" i="1"/>
  <c r="L1696" i="1"/>
  <c r="L1692" i="1"/>
  <c r="L1688" i="1"/>
  <c r="L1684" i="1"/>
  <c r="L1680" i="1"/>
  <c r="L1676" i="1"/>
  <c r="L1672" i="1"/>
  <c r="L1668" i="1"/>
  <c r="L1664" i="1"/>
  <c r="L1660" i="1"/>
  <c r="L1656" i="1"/>
  <c r="L1652" i="1"/>
  <c r="L1648" i="1"/>
  <c r="L1644" i="1"/>
  <c r="L1640" i="1"/>
  <c r="L1636" i="1"/>
  <c r="L1632" i="1"/>
  <c r="L1628" i="1"/>
  <c r="L1624" i="1"/>
  <c r="L1620" i="1"/>
  <c r="L1616" i="1"/>
  <c r="L1612" i="1"/>
  <c r="L1608" i="1"/>
  <c r="L1604" i="1"/>
  <c r="L1600" i="1"/>
  <c r="L1596" i="1"/>
  <c r="L1592" i="1"/>
  <c r="L1588" i="1"/>
  <c r="L1584" i="1"/>
  <c r="L1580" i="1"/>
  <c r="L1576" i="1"/>
  <c r="L1572" i="1"/>
  <c r="L1568" i="1"/>
  <c r="L1564" i="1"/>
  <c r="L1560" i="1"/>
  <c r="L1556" i="1"/>
  <c r="L1552" i="1"/>
  <c r="L1548" i="1"/>
  <c r="L1544" i="1"/>
  <c r="L1540" i="1"/>
  <c r="L1536" i="1"/>
  <c r="L1532" i="1"/>
  <c r="L1528" i="1"/>
  <c r="L1524" i="1"/>
  <c r="L1520" i="1"/>
  <c r="L1516" i="1"/>
  <c r="L1512" i="1"/>
  <c r="L1508" i="1"/>
  <c r="L1504" i="1"/>
  <c r="L1500" i="1"/>
  <c r="L1496" i="1"/>
  <c r="L1492" i="1"/>
  <c r="L1488" i="1"/>
  <c r="L1484" i="1"/>
  <c r="L1480" i="1"/>
  <c r="L1476" i="1"/>
  <c r="L1472" i="1"/>
  <c r="L1468" i="1"/>
  <c r="L1464" i="1"/>
  <c r="L1460" i="1"/>
  <c r="L1456" i="1"/>
  <c r="L1452" i="1"/>
  <c r="L1448" i="1"/>
  <c r="L1444" i="1"/>
  <c r="L1440" i="1"/>
  <c r="L1436" i="1"/>
  <c r="L1432" i="1"/>
  <c r="L1428" i="1"/>
  <c r="L1424" i="1"/>
  <c r="L1420" i="1"/>
  <c r="L1416" i="1"/>
  <c r="L1412" i="1"/>
  <c r="L1408" i="1"/>
  <c r="L1404" i="1"/>
  <c r="L1400" i="1"/>
  <c r="F4" i="1"/>
  <c r="G1514" i="1" s="1"/>
  <c r="H1514" i="1" s="1"/>
  <c r="G1259" i="1" l="1"/>
  <c r="H1259" i="1" s="1"/>
  <c r="G1374" i="1"/>
  <c r="H1374" i="1" s="1"/>
  <c r="G1345" i="1"/>
  <c r="H1345" i="1" s="1"/>
  <c r="G1387" i="1"/>
  <c r="H1387" i="1" s="1"/>
  <c r="G1492" i="1"/>
  <c r="H1492" i="1" s="1"/>
  <c r="G1556" i="1"/>
  <c r="H1556" i="1" s="1"/>
  <c r="G1684" i="1"/>
  <c r="H1684" i="1" s="1"/>
  <c r="G1812" i="1"/>
  <c r="H1812" i="1" s="1"/>
  <c r="G1411" i="1"/>
  <c r="H1411" i="1" s="1"/>
  <c r="G1555" i="1"/>
  <c r="H1555" i="1" s="1"/>
  <c r="G1883" i="1"/>
  <c r="H1883" i="1" s="1"/>
  <c r="G1513" i="1"/>
  <c r="H1513" i="1" s="1"/>
  <c r="G1581" i="1"/>
  <c r="H1581" i="1" s="1"/>
  <c r="G1717" i="1"/>
  <c r="H1717" i="1" s="1"/>
  <c r="G1849" i="1"/>
  <c r="H1849" i="1" s="1"/>
  <c r="G1487" i="1"/>
  <c r="H1487" i="1" s="1"/>
  <c r="G1743" i="1"/>
  <c r="H1743" i="1" s="1"/>
  <c r="G1895" i="1"/>
  <c r="H1895" i="1" s="1"/>
  <c r="G1506" i="1"/>
  <c r="H1506" i="1" s="1"/>
  <c r="G1590" i="1"/>
  <c r="H1590" i="1" s="1"/>
  <c r="G1762" i="1"/>
  <c r="H1762" i="1" s="1"/>
  <c r="G1418" i="1"/>
  <c r="H1418" i="1" s="1"/>
  <c r="G1434" i="1"/>
  <c r="H1434" i="1" s="1"/>
  <c r="G1258" i="1"/>
  <c r="H1258" i="1" s="1"/>
  <c r="G1286" i="1"/>
  <c r="H1286" i="1" s="1"/>
  <c r="G1308" i="1"/>
  <c r="H1308" i="1" s="1"/>
  <c r="G1307" i="1"/>
  <c r="H1307" i="1" s="1"/>
  <c r="G1393" i="1"/>
  <c r="H1393" i="1" s="1"/>
  <c r="G1298" i="1"/>
  <c r="H1298" i="1" s="1"/>
  <c r="G1343" i="1"/>
  <c r="H1343" i="1" s="1"/>
  <c r="G1444" i="1"/>
  <c r="H1444" i="1" s="1"/>
  <c r="G1508" i="1"/>
  <c r="H1508" i="1" s="1"/>
  <c r="G1572" i="1"/>
  <c r="H1572" i="1" s="1"/>
  <c r="G1636" i="1"/>
  <c r="H1636" i="1" s="1"/>
  <c r="G1700" i="1"/>
  <c r="H1700" i="1" s="1"/>
  <c r="G1764" i="1"/>
  <c r="H1764" i="1" s="1"/>
  <c r="G1828" i="1"/>
  <c r="H1828" i="1" s="1"/>
  <c r="G1892" i="1"/>
  <c r="H1892" i="1" s="1"/>
  <c r="G1443" i="1"/>
  <c r="H1443" i="1" s="1"/>
  <c r="G1591" i="1"/>
  <c r="H1591" i="1" s="1"/>
  <c r="G1735" i="1"/>
  <c r="H1735" i="1" s="1"/>
  <c r="G1915" i="1"/>
  <c r="H1915" i="1" s="1"/>
  <c r="G1461" i="1"/>
  <c r="H1461" i="1" s="1"/>
  <c r="G1529" i="1"/>
  <c r="H1529" i="1" s="1"/>
  <c r="G1597" i="1"/>
  <c r="H1597" i="1" s="1"/>
  <c r="G1669" i="1"/>
  <c r="H1669" i="1" s="1"/>
  <c r="G1737" i="1"/>
  <c r="H1737" i="1" s="1"/>
  <c r="G1801" i="1"/>
  <c r="H1801" i="1" s="1"/>
  <c r="G1865" i="1"/>
  <c r="H1865" i="1" s="1"/>
  <c r="G1929" i="1"/>
  <c r="H1929" i="1" s="1"/>
  <c r="G1519" i="1"/>
  <c r="H1519" i="1" s="1"/>
  <c r="G1647" i="1"/>
  <c r="H1647" i="1" s="1"/>
  <c r="G1783" i="1"/>
  <c r="H1783" i="1" s="1"/>
  <c r="G1402" i="1"/>
  <c r="H1402" i="1" s="1"/>
  <c r="G1442" i="1"/>
  <c r="H1442" i="1" s="1"/>
  <c r="G1526" i="1"/>
  <c r="H1526" i="1" s="1"/>
  <c r="G1614" i="1"/>
  <c r="H1614" i="1" s="1"/>
  <c r="G1698" i="1"/>
  <c r="H1698" i="1" s="1"/>
  <c r="G1782" i="1"/>
  <c r="H1782" i="1" s="1"/>
  <c r="G1870" i="1"/>
  <c r="H1870" i="1" s="1"/>
  <c r="G1674" i="1"/>
  <c r="H1674" i="1" s="1"/>
  <c r="G1871" i="1"/>
  <c r="H1871" i="1" s="1"/>
  <c r="G1690" i="1"/>
  <c r="H1690" i="1" s="1"/>
  <c r="G1268" i="1"/>
  <c r="H1268" i="1" s="1"/>
  <c r="G1321" i="1"/>
  <c r="H1321" i="1" s="1"/>
  <c r="G1322" i="1"/>
  <c r="H1322" i="1" s="1"/>
  <c r="G1297" i="1"/>
  <c r="H1297" i="1" s="1"/>
  <c r="G1380" i="1"/>
  <c r="H1380" i="1" s="1"/>
  <c r="G1349" i="1"/>
  <c r="H1349" i="1" s="1"/>
  <c r="G1412" i="1"/>
  <c r="H1412" i="1" s="1"/>
  <c r="G1476" i="1"/>
  <c r="H1476" i="1" s="1"/>
  <c r="G1540" i="1"/>
  <c r="H1540" i="1" s="1"/>
  <c r="G1604" i="1"/>
  <c r="H1604" i="1" s="1"/>
  <c r="G1668" i="1"/>
  <c r="H1668" i="1" s="1"/>
  <c r="G1732" i="1"/>
  <c r="H1732" i="1" s="1"/>
  <c r="G1796" i="1"/>
  <c r="H1796" i="1" s="1"/>
  <c r="G1860" i="1"/>
  <c r="H1860" i="1" s="1"/>
  <c r="G1924" i="1"/>
  <c r="H1924" i="1" s="1"/>
  <c r="G1523" i="1"/>
  <c r="H1523" i="1" s="1"/>
  <c r="G1667" i="1"/>
  <c r="H1667" i="1" s="1"/>
  <c r="G1831" i="1"/>
  <c r="H1831" i="1" s="1"/>
  <c r="G1429" i="1"/>
  <c r="H1429" i="1" s="1"/>
  <c r="G1497" i="1"/>
  <c r="H1497" i="1" s="1"/>
  <c r="G1565" i="1"/>
  <c r="H1565" i="1" s="1"/>
  <c r="G1633" i="1"/>
  <c r="H1633" i="1" s="1"/>
  <c r="G1701" i="1"/>
  <c r="H1701" i="1" s="1"/>
  <c r="G1769" i="1"/>
  <c r="H1769" i="1" s="1"/>
  <c r="G1833" i="1"/>
  <c r="H1833" i="1" s="1"/>
  <c r="G1897" i="1"/>
  <c r="H1897" i="1" s="1"/>
  <c r="G1455" i="1"/>
  <c r="H1455" i="1" s="1"/>
  <c r="G1583" i="1"/>
  <c r="H1583" i="1" s="1"/>
  <c r="G1715" i="1"/>
  <c r="H1715" i="1" s="1"/>
  <c r="G1851" i="1"/>
  <c r="H1851" i="1" s="1"/>
  <c r="G1914" i="1"/>
  <c r="H1914" i="1" s="1"/>
  <c r="G1486" i="1"/>
  <c r="H1486" i="1" s="1"/>
  <c r="G1570" i="1"/>
  <c r="H1570" i="1" s="1"/>
  <c r="G1654" i="1"/>
  <c r="H1654" i="1" s="1"/>
  <c r="G1742" i="1"/>
  <c r="H1742" i="1" s="1"/>
  <c r="G1826" i="1"/>
  <c r="H1826" i="1" s="1"/>
  <c r="G1910" i="1"/>
  <c r="H1910" i="1" s="1"/>
  <c r="G1643" i="1"/>
  <c r="H1643" i="1" s="1"/>
  <c r="G1834" i="1"/>
  <c r="H1834" i="1" s="1"/>
  <c r="G1348" i="1"/>
  <c r="H1348" i="1" s="1"/>
  <c r="G1279" i="1"/>
  <c r="H1279" i="1" s="1"/>
  <c r="G1315" i="1"/>
  <c r="H1315" i="1" s="1"/>
  <c r="G1428" i="1"/>
  <c r="H1428" i="1" s="1"/>
  <c r="G1620" i="1"/>
  <c r="H1620" i="1" s="1"/>
  <c r="G1748" i="1"/>
  <c r="H1748" i="1" s="1"/>
  <c r="G1876" i="1"/>
  <c r="H1876" i="1" s="1"/>
  <c r="G1699" i="1"/>
  <c r="H1699" i="1" s="1"/>
  <c r="G1445" i="1"/>
  <c r="H1445" i="1" s="1"/>
  <c r="G1649" i="1"/>
  <c r="H1649" i="1" s="1"/>
  <c r="G1785" i="1"/>
  <c r="H1785" i="1" s="1"/>
  <c r="G1913" i="1"/>
  <c r="H1913" i="1" s="1"/>
  <c r="G1619" i="1"/>
  <c r="H1619" i="1" s="1"/>
  <c r="G1422" i="1"/>
  <c r="H1422" i="1" s="1"/>
  <c r="G1678" i="1"/>
  <c r="H1678" i="1" s="1"/>
  <c r="G1846" i="1"/>
  <c r="H1846" i="1" s="1"/>
  <c r="G1807" i="1"/>
  <c r="H1807" i="1" s="1"/>
  <c r="G1314" i="1"/>
  <c r="H1314" i="1" s="1"/>
  <c r="G1269" i="1"/>
  <c r="H1269" i="1" s="1"/>
  <c r="G1372" i="1"/>
  <c r="H1372" i="1" s="1"/>
  <c r="G1294" i="1"/>
  <c r="H1294" i="1" s="1"/>
  <c r="G1332" i="1"/>
  <c r="H1332" i="1" s="1"/>
  <c r="G1317" i="1"/>
  <c r="H1317" i="1" s="1"/>
  <c r="G1265" i="1"/>
  <c r="H1265" i="1" s="1"/>
  <c r="G1460" i="1"/>
  <c r="H1460" i="1" s="1"/>
  <c r="G1524" i="1"/>
  <c r="H1524" i="1" s="1"/>
  <c r="G1588" i="1"/>
  <c r="H1588" i="1" s="1"/>
  <c r="G1652" i="1"/>
  <c r="H1652" i="1" s="1"/>
  <c r="G1716" i="1"/>
  <c r="H1716" i="1" s="1"/>
  <c r="G1780" i="1"/>
  <c r="H1780" i="1" s="1"/>
  <c r="G1844" i="1"/>
  <c r="H1844" i="1" s="1"/>
  <c r="G1908" i="1"/>
  <c r="H1908" i="1" s="1"/>
  <c r="G1483" i="1"/>
  <c r="H1483" i="1" s="1"/>
  <c r="G1627" i="1"/>
  <c r="H1627" i="1" s="1"/>
  <c r="G1779" i="1"/>
  <c r="H1779" i="1" s="1"/>
  <c r="G1413" i="1"/>
  <c r="H1413" i="1" s="1"/>
  <c r="G1481" i="1"/>
  <c r="H1481" i="1" s="1"/>
  <c r="G1549" i="1"/>
  <c r="H1549" i="1" s="1"/>
  <c r="G1617" i="1"/>
  <c r="H1617" i="1" s="1"/>
  <c r="G1685" i="1"/>
  <c r="H1685" i="1" s="1"/>
  <c r="G1753" i="1"/>
  <c r="H1753" i="1" s="1"/>
  <c r="G1817" i="1"/>
  <c r="H1817" i="1" s="1"/>
  <c r="G1881" i="1"/>
  <c r="H1881" i="1" s="1"/>
  <c r="G1423" i="1"/>
  <c r="H1423" i="1" s="1"/>
  <c r="G1551" i="1"/>
  <c r="H1551" i="1" s="1"/>
  <c r="G1679" i="1"/>
  <c r="H1679" i="1" s="1"/>
  <c r="G1819" i="1"/>
  <c r="H1819" i="1" s="1"/>
  <c r="G1658" i="1"/>
  <c r="H1658" i="1" s="1"/>
  <c r="G1462" i="1"/>
  <c r="H1462" i="1" s="1"/>
  <c r="G1550" i="1"/>
  <c r="H1550" i="1" s="1"/>
  <c r="G1634" i="1"/>
  <c r="H1634" i="1" s="1"/>
  <c r="G1718" i="1"/>
  <c r="H1718" i="1" s="1"/>
  <c r="G1806" i="1"/>
  <c r="H1806" i="1" s="1"/>
  <c r="G1890" i="1"/>
  <c r="H1890" i="1" s="1"/>
  <c r="G1930" i="1"/>
  <c r="H1930" i="1" s="1"/>
  <c r="G1450" i="1"/>
  <c r="H1450" i="1" s="1"/>
  <c r="G1473" i="1"/>
  <c r="H1473" i="1" s="1"/>
  <c r="G1729" i="1"/>
  <c r="H1729" i="1" s="1"/>
  <c r="G1351" i="1"/>
  <c r="H1351" i="1" s="1"/>
  <c r="G1367" i="1"/>
  <c r="H1367" i="1" s="1"/>
  <c r="G1248" i="1"/>
  <c r="H1248" i="1" s="1"/>
  <c r="G1247" i="1"/>
  <c r="H1247" i="1" s="1"/>
  <c r="G1257" i="1"/>
  <c r="H1257" i="1" s="1"/>
  <c r="G1276" i="1"/>
  <c r="H1276" i="1" s="1"/>
  <c r="G1347" i="1"/>
  <c r="H1347" i="1" s="1"/>
  <c r="G1381" i="1"/>
  <c r="H1381" i="1" s="1"/>
  <c r="G1304" i="1"/>
  <c r="H1304" i="1" s="1"/>
  <c r="G1400" i="1"/>
  <c r="H1400" i="1" s="1"/>
  <c r="G1416" i="1"/>
  <c r="H1416" i="1" s="1"/>
  <c r="G1432" i="1"/>
  <c r="H1432" i="1" s="1"/>
  <c r="G1448" i="1"/>
  <c r="H1448" i="1" s="1"/>
  <c r="G1464" i="1"/>
  <c r="H1464" i="1" s="1"/>
  <c r="G1480" i="1"/>
  <c r="H1480" i="1" s="1"/>
  <c r="G1496" i="1"/>
  <c r="H1496" i="1" s="1"/>
  <c r="G1512" i="1"/>
  <c r="H1512" i="1" s="1"/>
  <c r="G1528" i="1"/>
  <c r="H1528" i="1" s="1"/>
  <c r="G1544" i="1"/>
  <c r="H1544" i="1" s="1"/>
  <c r="G1560" i="1"/>
  <c r="H1560" i="1" s="1"/>
  <c r="G1576" i="1"/>
  <c r="H1576" i="1" s="1"/>
  <c r="G1592" i="1"/>
  <c r="H1592" i="1" s="1"/>
  <c r="G1608" i="1"/>
  <c r="H1608" i="1" s="1"/>
  <c r="G1624" i="1"/>
  <c r="H1624" i="1" s="1"/>
  <c r="G1640" i="1"/>
  <c r="H1640" i="1" s="1"/>
  <c r="G1656" i="1"/>
  <c r="H1656" i="1" s="1"/>
  <c r="G1672" i="1"/>
  <c r="H1672" i="1" s="1"/>
  <c r="G1688" i="1"/>
  <c r="H1688" i="1" s="1"/>
  <c r="G1704" i="1"/>
  <c r="H1704" i="1" s="1"/>
  <c r="G1720" i="1"/>
  <c r="H1720" i="1" s="1"/>
  <c r="G1736" i="1"/>
  <c r="H1736" i="1" s="1"/>
  <c r="G1752" i="1"/>
  <c r="H1752" i="1" s="1"/>
  <c r="G1768" i="1"/>
  <c r="H1768" i="1" s="1"/>
  <c r="G1784" i="1"/>
  <c r="H1784" i="1" s="1"/>
  <c r="G1800" i="1"/>
  <c r="H1800" i="1" s="1"/>
  <c r="G1816" i="1"/>
  <c r="H1816" i="1" s="1"/>
  <c r="G1832" i="1"/>
  <c r="H1832" i="1" s="1"/>
  <c r="G1848" i="1"/>
  <c r="H1848" i="1" s="1"/>
  <c r="G1864" i="1"/>
  <c r="H1864" i="1" s="1"/>
  <c r="G1880" i="1"/>
  <c r="H1880" i="1" s="1"/>
  <c r="G1896" i="1"/>
  <c r="H1896" i="1" s="1"/>
  <c r="G1912" i="1"/>
  <c r="H1912" i="1" s="1"/>
  <c r="G1928" i="1"/>
  <c r="H1928" i="1" s="1"/>
  <c r="G1419" i="1"/>
  <c r="H1419" i="1" s="1"/>
  <c r="G1459" i="1"/>
  <c r="H1459" i="1" s="1"/>
  <c r="G1491" i="1"/>
  <c r="H1491" i="1" s="1"/>
  <c r="G1531" i="1"/>
  <c r="H1531" i="1" s="1"/>
  <c r="G1563" i="1"/>
  <c r="H1563" i="1" s="1"/>
  <c r="G1599" i="1"/>
  <c r="H1599" i="1" s="1"/>
  <c r="G1635" i="1"/>
  <c r="H1635" i="1" s="1"/>
  <c r="G1675" i="1"/>
  <c r="H1675" i="1" s="1"/>
  <c r="G1711" i="1"/>
  <c r="H1711" i="1" s="1"/>
  <c r="G1747" i="1"/>
  <c r="H1747" i="1" s="1"/>
  <c r="G1787" i="1"/>
  <c r="H1787" i="1" s="1"/>
  <c r="G1847" i="1"/>
  <c r="H1847" i="1" s="1"/>
  <c r="G1891" i="1"/>
  <c r="H1891" i="1" s="1"/>
  <c r="G1923" i="1"/>
  <c r="H1923" i="1" s="1"/>
  <c r="G1417" i="1"/>
  <c r="H1417" i="1" s="1"/>
  <c r="G1433" i="1"/>
  <c r="H1433" i="1" s="1"/>
  <c r="G1449" i="1"/>
  <c r="H1449" i="1" s="1"/>
  <c r="G1465" i="1"/>
  <c r="H1465" i="1" s="1"/>
  <c r="G1485" i="1"/>
  <c r="H1485" i="1" s="1"/>
  <c r="G1501" i="1"/>
  <c r="H1501" i="1" s="1"/>
  <c r="G1517" i="1"/>
  <c r="H1517" i="1" s="1"/>
  <c r="G1533" i="1"/>
  <c r="H1533" i="1" s="1"/>
  <c r="G1553" i="1"/>
  <c r="H1553" i="1" s="1"/>
  <c r="G1569" i="1"/>
  <c r="H1569" i="1" s="1"/>
  <c r="G1585" i="1"/>
  <c r="H1585" i="1" s="1"/>
  <c r="G1605" i="1"/>
  <c r="H1605" i="1" s="1"/>
  <c r="G1621" i="1"/>
  <c r="H1621" i="1" s="1"/>
  <c r="G1637" i="1"/>
  <c r="H1637" i="1" s="1"/>
  <c r="G1653" i="1"/>
  <c r="H1653" i="1" s="1"/>
  <c r="G1673" i="1"/>
  <c r="H1673" i="1" s="1"/>
  <c r="G1689" i="1"/>
  <c r="H1689" i="1" s="1"/>
  <c r="G1705" i="1"/>
  <c r="H1705" i="1" s="1"/>
  <c r="G1721" i="1"/>
  <c r="H1721" i="1" s="1"/>
  <c r="G1741" i="1"/>
  <c r="H1741" i="1" s="1"/>
  <c r="G1757" i="1"/>
  <c r="H1757" i="1" s="1"/>
  <c r="G1773" i="1"/>
  <c r="H1773" i="1" s="1"/>
  <c r="G1789" i="1"/>
  <c r="H1789" i="1" s="1"/>
  <c r="G1805" i="1"/>
  <c r="H1805" i="1" s="1"/>
  <c r="G1821" i="1"/>
  <c r="H1821" i="1" s="1"/>
  <c r="G1837" i="1"/>
  <c r="H1837" i="1" s="1"/>
  <c r="G1853" i="1"/>
  <c r="H1853" i="1" s="1"/>
  <c r="G1869" i="1"/>
  <c r="H1869" i="1" s="1"/>
  <c r="G1885" i="1"/>
  <c r="H1885" i="1" s="1"/>
  <c r="G1901" i="1"/>
  <c r="H1901" i="1" s="1"/>
  <c r="G1917" i="1"/>
  <c r="H1917" i="1" s="1"/>
  <c r="G1431" i="1"/>
  <c r="H1431" i="1" s="1"/>
  <c r="G1463" i="1"/>
  <c r="H1463" i="1" s="1"/>
  <c r="G1495" i="1"/>
  <c r="H1495" i="1" s="1"/>
  <c r="G1527" i="1"/>
  <c r="H1527" i="1" s="1"/>
  <c r="G1559" i="1"/>
  <c r="H1559" i="1" s="1"/>
  <c r="G1595" i="1"/>
  <c r="H1595" i="1" s="1"/>
  <c r="G1623" i="1"/>
  <c r="H1623" i="1" s="1"/>
  <c r="G1655" i="1"/>
  <c r="H1655" i="1" s="1"/>
  <c r="G1687" i="1"/>
  <c r="H1687" i="1" s="1"/>
  <c r="G1723" i="1"/>
  <c r="H1723" i="1" s="1"/>
  <c r="G1751" i="1"/>
  <c r="H1751" i="1" s="1"/>
  <c r="G1799" i="1"/>
  <c r="H1799" i="1" s="1"/>
  <c r="G1827" i="1"/>
  <c r="H1827" i="1" s="1"/>
  <c r="G1859" i="1"/>
  <c r="H1859" i="1" s="1"/>
  <c r="G1911" i="1"/>
  <c r="H1911" i="1" s="1"/>
  <c r="G1466" i="1"/>
  <c r="H1466" i="1" s="1"/>
  <c r="G1722" i="1"/>
  <c r="H1722" i="1" s="1"/>
  <c r="G1406" i="1"/>
  <c r="H1406" i="1" s="1"/>
  <c r="G1426" i="1"/>
  <c r="H1426" i="1" s="1"/>
  <c r="G1446" i="1"/>
  <c r="H1446" i="1" s="1"/>
  <c r="G1470" i="1"/>
  <c r="H1470" i="1" s="1"/>
  <c r="G1490" i="1"/>
  <c r="H1490" i="1" s="1"/>
  <c r="G1510" i="1"/>
  <c r="H1510" i="1" s="1"/>
  <c r="G1534" i="1"/>
  <c r="H1534" i="1" s="1"/>
  <c r="G1554" i="1"/>
  <c r="H1554" i="1" s="1"/>
  <c r="G1574" i="1"/>
  <c r="H1574" i="1" s="1"/>
  <c r="G1598" i="1"/>
  <c r="H1598" i="1" s="1"/>
  <c r="G1618" i="1"/>
  <c r="H1618" i="1" s="1"/>
  <c r="G1638" i="1"/>
  <c r="H1638" i="1" s="1"/>
  <c r="G1662" i="1"/>
  <c r="H1662" i="1" s="1"/>
  <c r="G1682" i="1"/>
  <c r="H1682" i="1" s="1"/>
  <c r="G1702" i="1"/>
  <c r="H1702" i="1" s="1"/>
  <c r="G1726" i="1"/>
  <c r="H1726" i="1" s="1"/>
  <c r="G1746" i="1"/>
  <c r="H1746" i="1" s="1"/>
  <c r="G1766" i="1"/>
  <c r="H1766" i="1" s="1"/>
  <c r="G1790" i="1"/>
  <c r="H1790" i="1" s="1"/>
  <c r="G1810" i="1"/>
  <c r="H1810" i="1" s="1"/>
  <c r="G1830" i="1"/>
  <c r="H1830" i="1" s="1"/>
  <c r="G1854" i="1"/>
  <c r="H1854" i="1" s="1"/>
  <c r="G1874" i="1"/>
  <c r="H1874" i="1" s="1"/>
  <c r="G1894" i="1"/>
  <c r="H1894" i="1" s="1"/>
  <c r="G1918" i="1"/>
  <c r="H1918" i="1" s="1"/>
  <c r="G1482" i="1"/>
  <c r="H1482" i="1" s="1"/>
  <c r="G1738" i="1"/>
  <c r="H1738" i="1" s="1"/>
  <c r="G1451" i="1"/>
  <c r="H1451" i="1" s="1"/>
  <c r="G1707" i="1"/>
  <c r="H1707" i="1" s="1"/>
  <c r="G1823" i="1"/>
  <c r="H1823" i="1" s="1"/>
  <c r="G1887" i="1"/>
  <c r="H1887" i="1" s="1"/>
  <c r="G1578" i="1"/>
  <c r="H1578" i="1" s="1"/>
  <c r="G1409" i="1"/>
  <c r="H1409" i="1" s="1"/>
  <c r="G1498" i="1"/>
  <c r="H1498" i="1" s="1"/>
  <c r="G1754" i="1"/>
  <c r="H1754" i="1" s="1"/>
  <c r="G1706" i="1"/>
  <c r="H1706" i="1" s="1"/>
  <c r="G1404" i="1"/>
  <c r="H1404" i="1" s="1"/>
  <c r="G1420" i="1"/>
  <c r="H1420" i="1" s="1"/>
  <c r="G1436" i="1"/>
  <c r="H1436" i="1" s="1"/>
  <c r="G1452" i="1"/>
  <c r="H1452" i="1" s="1"/>
  <c r="G1468" i="1"/>
  <c r="H1468" i="1" s="1"/>
  <c r="G1484" i="1"/>
  <c r="H1484" i="1" s="1"/>
  <c r="G1500" i="1"/>
  <c r="H1500" i="1" s="1"/>
  <c r="G1516" i="1"/>
  <c r="H1516" i="1" s="1"/>
  <c r="G1532" i="1"/>
  <c r="H1532" i="1" s="1"/>
  <c r="G1548" i="1"/>
  <c r="H1548" i="1" s="1"/>
  <c r="G1564" i="1"/>
  <c r="H1564" i="1" s="1"/>
  <c r="G1580" i="1"/>
  <c r="H1580" i="1" s="1"/>
  <c r="G1596" i="1"/>
  <c r="H1596" i="1" s="1"/>
  <c r="G1612" i="1"/>
  <c r="H1612" i="1" s="1"/>
  <c r="G1628" i="1"/>
  <c r="H1628" i="1" s="1"/>
  <c r="G1644" i="1"/>
  <c r="H1644" i="1" s="1"/>
  <c r="G1660" i="1"/>
  <c r="H1660" i="1" s="1"/>
  <c r="G1676" i="1"/>
  <c r="H1676" i="1" s="1"/>
  <c r="G1692" i="1"/>
  <c r="H1692" i="1" s="1"/>
  <c r="G1708" i="1"/>
  <c r="H1708" i="1" s="1"/>
  <c r="G1724" i="1"/>
  <c r="H1724" i="1" s="1"/>
  <c r="G1740" i="1"/>
  <c r="H1740" i="1" s="1"/>
  <c r="G1756" i="1"/>
  <c r="H1756" i="1" s="1"/>
  <c r="G1772" i="1"/>
  <c r="H1772" i="1" s="1"/>
  <c r="G1788" i="1"/>
  <c r="H1788" i="1" s="1"/>
  <c r="G1804" i="1"/>
  <c r="H1804" i="1" s="1"/>
  <c r="G1820" i="1"/>
  <c r="H1820" i="1" s="1"/>
  <c r="G1836" i="1"/>
  <c r="H1836" i="1" s="1"/>
  <c r="G1852" i="1"/>
  <c r="H1852" i="1" s="1"/>
  <c r="G1868" i="1"/>
  <c r="H1868" i="1" s="1"/>
  <c r="G1884" i="1"/>
  <c r="H1884" i="1" s="1"/>
  <c r="G1900" i="1"/>
  <c r="H1900" i="1" s="1"/>
  <c r="G1916" i="1"/>
  <c r="H1916" i="1" s="1"/>
  <c r="G1427" i="1"/>
  <c r="H1427" i="1" s="1"/>
  <c r="G1467" i="1"/>
  <c r="H1467" i="1" s="1"/>
  <c r="G1499" i="1"/>
  <c r="H1499" i="1" s="1"/>
  <c r="G1539" i="1"/>
  <c r="H1539" i="1" s="1"/>
  <c r="G1571" i="1"/>
  <c r="H1571" i="1" s="1"/>
  <c r="G1607" i="1"/>
  <c r="H1607" i="1" s="1"/>
  <c r="G1651" i="1"/>
  <c r="H1651" i="1" s="1"/>
  <c r="G1683" i="1"/>
  <c r="H1683" i="1" s="1"/>
  <c r="G1719" i="1"/>
  <c r="H1719" i="1" s="1"/>
  <c r="G1755" i="1"/>
  <c r="H1755" i="1" s="1"/>
  <c r="G1795" i="1"/>
  <c r="H1795" i="1" s="1"/>
  <c r="G1863" i="1"/>
  <c r="H1863" i="1" s="1"/>
  <c r="G1899" i="1"/>
  <c r="H1899" i="1" s="1"/>
  <c r="G1401" i="1"/>
  <c r="H1401" i="1" s="1"/>
  <c r="G1421" i="1"/>
  <c r="H1421" i="1" s="1"/>
  <c r="G1437" i="1"/>
  <c r="H1437" i="1" s="1"/>
  <c r="G1453" i="1"/>
  <c r="H1453" i="1" s="1"/>
  <c r="G1469" i="1"/>
  <c r="H1469" i="1" s="1"/>
  <c r="G1489" i="1"/>
  <c r="H1489" i="1" s="1"/>
  <c r="G1505" i="1"/>
  <c r="H1505" i="1" s="1"/>
  <c r="G1521" i="1"/>
  <c r="H1521" i="1" s="1"/>
  <c r="G1541" i="1"/>
  <c r="H1541" i="1" s="1"/>
  <c r="G1557" i="1"/>
  <c r="H1557" i="1" s="1"/>
  <c r="G1573" i="1"/>
  <c r="H1573" i="1" s="1"/>
  <c r="G1589" i="1"/>
  <c r="H1589" i="1" s="1"/>
  <c r="G1609" i="1"/>
  <c r="H1609" i="1" s="1"/>
  <c r="G1625" i="1"/>
  <c r="H1625" i="1" s="1"/>
  <c r="G1641" i="1"/>
  <c r="H1641" i="1" s="1"/>
  <c r="G1657" i="1"/>
  <c r="H1657" i="1" s="1"/>
  <c r="G1677" i="1"/>
  <c r="H1677" i="1" s="1"/>
  <c r="G1693" i="1"/>
  <c r="H1693" i="1" s="1"/>
  <c r="G1709" i="1"/>
  <c r="H1709" i="1" s="1"/>
  <c r="G1725" i="1"/>
  <c r="H1725" i="1" s="1"/>
  <c r="G1745" i="1"/>
  <c r="H1745" i="1" s="1"/>
  <c r="G1761" i="1"/>
  <c r="H1761" i="1" s="1"/>
  <c r="G1777" i="1"/>
  <c r="H1777" i="1" s="1"/>
  <c r="G1793" i="1"/>
  <c r="H1793" i="1" s="1"/>
  <c r="G1809" i="1"/>
  <c r="H1809" i="1" s="1"/>
  <c r="G1825" i="1"/>
  <c r="H1825" i="1" s="1"/>
  <c r="G1841" i="1"/>
  <c r="H1841" i="1" s="1"/>
  <c r="G1857" i="1"/>
  <c r="H1857" i="1" s="1"/>
  <c r="G1873" i="1"/>
  <c r="H1873" i="1" s="1"/>
  <c r="G1889" i="1"/>
  <c r="H1889" i="1" s="1"/>
  <c r="G1905" i="1"/>
  <c r="H1905" i="1" s="1"/>
  <c r="G1921" i="1"/>
  <c r="H1921" i="1" s="1"/>
  <c r="G1403" i="1"/>
  <c r="H1403" i="1" s="1"/>
  <c r="G1439" i="1"/>
  <c r="H1439" i="1" s="1"/>
  <c r="G1471" i="1"/>
  <c r="H1471" i="1" s="1"/>
  <c r="G1503" i="1"/>
  <c r="H1503" i="1" s="1"/>
  <c r="G1535" i="1"/>
  <c r="H1535" i="1" s="1"/>
  <c r="G1567" i="1"/>
  <c r="H1567" i="1" s="1"/>
  <c r="G1603" i="1"/>
  <c r="H1603" i="1" s="1"/>
  <c r="G1631" i="1"/>
  <c r="H1631" i="1" s="1"/>
  <c r="G1663" i="1"/>
  <c r="H1663" i="1" s="1"/>
  <c r="G1695" i="1"/>
  <c r="H1695" i="1" s="1"/>
  <c r="G1731" i="1"/>
  <c r="H1731" i="1" s="1"/>
  <c r="G1767" i="1"/>
  <c r="H1767" i="1" s="1"/>
  <c r="G1803" i="1"/>
  <c r="H1803" i="1" s="1"/>
  <c r="G1835" i="1"/>
  <c r="H1835" i="1" s="1"/>
  <c r="G1867" i="1"/>
  <c r="H1867" i="1" s="1"/>
  <c r="G1927" i="1"/>
  <c r="H1927" i="1" s="1"/>
  <c r="G1530" i="1"/>
  <c r="H1530" i="1" s="1"/>
  <c r="G1786" i="1"/>
  <c r="H1786" i="1" s="1"/>
  <c r="G1410" i="1"/>
  <c r="H1410" i="1" s="1"/>
  <c r="G1430" i="1"/>
  <c r="H1430" i="1" s="1"/>
  <c r="G1454" i="1"/>
  <c r="H1454" i="1" s="1"/>
  <c r="G1474" i="1"/>
  <c r="H1474" i="1" s="1"/>
  <c r="G1494" i="1"/>
  <c r="H1494" i="1" s="1"/>
  <c r="G1518" i="1"/>
  <c r="H1518" i="1" s="1"/>
  <c r="G1538" i="1"/>
  <c r="H1538" i="1" s="1"/>
  <c r="G1558" i="1"/>
  <c r="H1558" i="1" s="1"/>
  <c r="G1582" i="1"/>
  <c r="H1582" i="1" s="1"/>
  <c r="G1602" i="1"/>
  <c r="H1602" i="1" s="1"/>
  <c r="G1622" i="1"/>
  <c r="H1622" i="1" s="1"/>
  <c r="G1646" i="1"/>
  <c r="H1646" i="1" s="1"/>
  <c r="G1666" i="1"/>
  <c r="H1666" i="1" s="1"/>
  <c r="G1686" i="1"/>
  <c r="H1686" i="1" s="1"/>
  <c r="G1710" i="1"/>
  <c r="H1710" i="1" s="1"/>
  <c r="G1730" i="1"/>
  <c r="H1730" i="1" s="1"/>
  <c r="G1750" i="1"/>
  <c r="H1750" i="1" s="1"/>
  <c r="G1774" i="1"/>
  <c r="H1774" i="1" s="1"/>
  <c r="G1794" i="1"/>
  <c r="H1794" i="1" s="1"/>
  <c r="G1814" i="1"/>
  <c r="H1814" i="1" s="1"/>
  <c r="G1838" i="1"/>
  <c r="H1838" i="1" s="1"/>
  <c r="G1858" i="1"/>
  <c r="H1858" i="1" s="1"/>
  <c r="G1878" i="1"/>
  <c r="H1878" i="1" s="1"/>
  <c r="G1902" i="1"/>
  <c r="H1902" i="1" s="1"/>
  <c r="G1922" i="1"/>
  <c r="H1922" i="1" s="1"/>
  <c r="G1546" i="1"/>
  <c r="H1546" i="1" s="1"/>
  <c r="G1802" i="1"/>
  <c r="H1802" i="1" s="1"/>
  <c r="G1515" i="1"/>
  <c r="H1515" i="1" s="1"/>
  <c r="G1771" i="1"/>
  <c r="H1771" i="1" s="1"/>
  <c r="G1839" i="1"/>
  <c r="H1839" i="1" s="1"/>
  <c r="G1903" i="1"/>
  <c r="H1903" i="1" s="1"/>
  <c r="G1642" i="1"/>
  <c r="H1642" i="1" s="1"/>
  <c r="G1601" i="1"/>
  <c r="H1601" i="1" s="1"/>
  <c r="G1562" i="1"/>
  <c r="H1562" i="1" s="1"/>
  <c r="G1818" i="1"/>
  <c r="H1818" i="1" s="1"/>
  <c r="G1898" i="1"/>
  <c r="H1898" i="1" s="1"/>
  <c r="G1408" i="1"/>
  <c r="H1408" i="1" s="1"/>
  <c r="G1424" i="1"/>
  <c r="H1424" i="1" s="1"/>
  <c r="G1440" i="1"/>
  <c r="H1440" i="1" s="1"/>
  <c r="G1456" i="1"/>
  <c r="H1456" i="1" s="1"/>
  <c r="G1472" i="1"/>
  <c r="H1472" i="1" s="1"/>
  <c r="G1488" i="1"/>
  <c r="H1488" i="1" s="1"/>
  <c r="G1504" i="1"/>
  <c r="H1504" i="1" s="1"/>
  <c r="G1520" i="1"/>
  <c r="H1520" i="1" s="1"/>
  <c r="G1536" i="1"/>
  <c r="H1536" i="1" s="1"/>
  <c r="G1552" i="1"/>
  <c r="H1552" i="1" s="1"/>
  <c r="G1568" i="1"/>
  <c r="H1568" i="1" s="1"/>
  <c r="G1584" i="1"/>
  <c r="H1584" i="1" s="1"/>
  <c r="G1600" i="1"/>
  <c r="H1600" i="1" s="1"/>
  <c r="G1616" i="1"/>
  <c r="H1616" i="1" s="1"/>
  <c r="G1632" i="1"/>
  <c r="H1632" i="1" s="1"/>
  <c r="G1648" i="1"/>
  <c r="H1648" i="1" s="1"/>
  <c r="G1664" i="1"/>
  <c r="H1664" i="1" s="1"/>
  <c r="G1680" i="1"/>
  <c r="H1680" i="1" s="1"/>
  <c r="G1696" i="1"/>
  <c r="H1696" i="1" s="1"/>
  <c r="G1712" i="1"/>
  <c r="H1712" i="1" s="1"/>
  <c r="G1728" i="1"/>
  <c r="H1728" i="1" s="1"/>
  <c r="G1744" i="1"/>
  <c r="H1744" i="1" s="1"/>
  <c r="G1760" i="1"/>
  <c r="H1760" i="1" s="1"/>
  <c r="G1776" i="1"/>
  <c r="H1776" i="1" s="1"/>
  <c r="G1792" i="1"/>
  <c r="H1792" i="1" s="1"/>
  <c r="G1808" i="1"/>
  <c r="H1808" i="1" s="1"/>
  <c r="G1824" i="1"/>
  <c r="H1824" i="1" s="1"/>
  <c r="G1840" i="1"/>
  <c r="H1840" i="1" s="1"/>
  <c r="G1856" i="1"/>
  <c r="H1856" i="1" s="1"/>
  <c r="G1872" i="1"/>
  <c r="H1872" i="1" s="1"/>
  <c r="G1888" i="1"/>
  <c r="H1888" i="1" s="1"/>
  <c r="G1904" i="1"/>
  <c r="H1904" i="1" s="1"/>
  <c r="G1920" i="1"/>
  <c r="H1920" i="1" s="1"/>
  <c r="G1407" i="1"/>
  <c r="H1407" i="1" s="1"/>
  <c r="G1435" i="1"/>
  <c r="H1435" i="1" s="1"/>
  <c r="G1475" i="1"/>
  <c r="H1475" i="1" s="1"/>
  <c r="G1507" i="1"/>
  <c r="H1507" i="1" s="1"/>
  <c r="G1547" i="1"/>
  <c r="H1547" i="1" s="1"/>
  <c r="G1587" i="1"/>
  <c r="H1587" i="1" s="1"/>
  <c r="G1615" i="1"/>
  <c r="H1615" i="1" s="1"/>
  <c r="G1659" i="1"/>
  <c r="H1659" i="1" s="1"/>
  <c r="G1691" i="1"/>
  <c r="H1691" i="1" s="1"/>
  <c r="G1727" i="1"/>
  <c r="H1727" i="1" s="1"/>
  <c r="G1763" i="1"/>
  <c r="H1763" i="1" s="1"/>
  <c r="G1815" i="1"/>
  <c r="H1815" i="1" s="1"/>
  <c r="G1875" i="1"/>
  <c r="H1875" i="1" s="1"/>
  <c r="G1907" i="1"/>
  <c r="H1907" i="1" s="1"/>
  <c r="G1405" i="1"/>
  <c r="H1405" i="1" s="1"/>
  <c r="G1425" i="1"/>
  <c r="H1425" i="1" s="1"/>
  <c r="G1441" i="1"/>
  <c r="H1441" i="1" s="1"/>
  <c r="G1457" i="1"/>
  <c r="H1457" i="1" s="1"/>
  <c r="G1477" i="1"/>
  <c r="H1477" i="1" s="1"/>
  <c r="G1493" i="1"/>
  <c r="H1493" i="1" s="1"/>
  <c r="G1509" i="1"/>
  <c r="H1509" i="1" s="1"/>
  <c r="G1525" i="1"/>
  <c r="H1525" i="1" s="1"/>
  <c r="G1545" i="1"/>
  <c r="H1545" i="1" s="1"/>
  <c r="G1561" i="1"/>
  <c r="H1561" i="1" s="1"/>
  <c r="G1577" i="1"/>
  <c r="H1577" i="1" s="1"/>
  <c r="G1593" i="1"/>
  <c r="H1593" i="1" s="1"/>
  <c r="G1613" i="1"/>
  <c r="H1613" i="1" s="1"/>
  <c r="G1629" i="1"/>
  <c r="H1629" i="1" s="1"/>
  <c r="G1645" i="1"/>
  <c r="H1645" i="1" s="1"/>
  <c r="G1661" i="1"/>
  <c r="H1661" i="1" s="1"/>
  <c r="G1681" i="1"/>
  <c r="H1681" i="1" s="1"/>
  <c r="G1697" i="1"/>
  <c r="H1697" i="1" s="1"/>
  <c r="G1713" i="1"/>
  <c r="H1713" i="1" s="1"/>
  <c r="G1733" i="1"/>
  <c r="H1733" i="1" s="1"/>
  <c r="G1749" i="1"/>
  <c r="H1749" i="1" s="1"/>
  <c r="G1765" i="1"/>
  <c r="H1765" i="1" s="1"/>
  <c r="G1781" i="1"/>
  <c r="H1781" i="1" s="1"/>
  <c r="G1797" i="1"/>
  <c r="H1797" i="1" s="1"/>
  <c r="G1813" i="1"/>
  <c r="H1813" i="1" s="1"/>
  <c r="G1829" i="1"/>
  <c r="H1829" i="1" s="1"/>
  <c r="G1845" i="1"/>
  <c r="H1845" i="1" s="1"/>
  <c r="G1861" i="1"/>
  <c r="H1861" i="1" s="1"/>
  <c r="G1877" i="1"/>
  <c r="H1877" i="1" s="1"/>
  <c r="G1893" i="1"/>
  <c r="H1893" i="1" s="1"/>
  <c r="G1909" i="1"/>
  <c r="H1909" i="1" s="1"/>
  <c r="G1925" i="1"/>
  <c r="H1925" i="1" s="1"/>
  <c r="G1415" i="1"/>
  <c r="H1415" i="1" s="1"/>
  <c r="G1447" i="1"/>
  <c r="H1447" i="1" s="1"/>
  <c r="G1479" i="1"/>
  <c r="H1479" i="1" s="1"/>
  <c r="G1511" i="1"/>
  <c r="H1511" i="1" s="1"/>
  <c r="G1543" i="1"/>
  <c r="H1543" i="1" s="1"/>
  <c r="G1575" i="1"/>
  <c r="H1575" i="1" s="1"/>
  <c r="G1611" i="1"/>
  <c r="H1611" i="1" s="1"/>
  <c r="G1639" i="1"/>
  <c r="H1639" i="1" s="1"/>
  <c r="G1671" i="1"/>
  <c r="H1671" i="1" s="1"/>
  <c r="G1703" i="1"/>
  <c r="H1703" i="1" s="1"/>
  <c r="G1739" i="1"/>
  <c r="H1739" i="1" s="1"/>
  <c r="G1775" i="1"/>
  <c r="H1775" i="1" s="1"/>
  <c r="G1811" i="1"/>
  <c r="H1811" i="1" s="1"/>
  <c r="G1843" i="1"/>
  <c r="H1843" i="1" s="1"/>
  <c r="G1879" i="1"/>
  <c r="H1879" i="1" s="1"/>
  <c r="G1931" i="1"/>
  <c r="H1931" i="1" s="1"/>
  <c r="G1759" i="1"/>
  <c r="H1759" i="1" s="1"/>
  <c r="G1594" i="1"/>
  <c r="H1594" i="1" s="1"/>
  <c r="G1850" i="1"/>
  <c r="H1850" i="1" s="1"/>
  <c r="G1414" i="1"/>
  <c r="H1414" i="1" s="1"/>
  <c r="G1438" i="1"/>
  <c r="H1438" i="1" s="1"/>
  <c r="G1458" i="1"/>
  <c r="H1458" i="1" s="1"/>
  <c r="G1478" i="1"/>
  <c r="H1478" i="1" s="1"/>
  <c r="G1502" i="1"/>
  <c r="H1502" i="1" s="1"/>
  <c r="G1522" i="1"/>
  <c r="H1522" i="1" s="1"/>
  <c r="G1542" i="1"/>
  <c r="H1542" i="1" s="1"/>
  <c r="G1566" i="1"/>
  <c r="H1566" i="1" s="1"/>
  <c r="G1586" i="1"/>
  <c r="H1586" i="1" s="1"/>
  <c r="G1606" i="1"/>
  <c r="H1606" i="1" s="1"/>
  <c r="G1630" i="1"/>
  <c r="H1630" i="1" s="1"/>
  <c r="G1650" i="1"/>
  <c r="H1650" i="1" s="1"/>
  <c r="G1670" i="1"/>
  <c r="H1670" i="1" s="1"/>
  <c r="G1694" i="1"/>
  <c r="H1694" i="1" s="1"/>
  <c r="G1714" i="1"/>
  <c r="H1714" i="1" s="1"/>
  <c r="G1734" i="1"/>
  <c r="H1734" i="1" s="1"/>
  <c r="G1758" i="1"/>
  <c r="H1758" i="1" s="1"/>
  <c r="G1778" i="1"/>
  <c r="H1778" i="1" s="1"/>
  <c r="G1798" i="1"/>
  <c r="H1798" i="1" s="1"/>
  <c r="G1822" i="1"/>
  <c r="H1822" i="1" s="1"/>
  <c r="G1842" i="1"/>
  <c r="H1842" i="1" s="1"/>
  <c r="G1862" i="1"/>
  <c r="H1862" i="1" s="1"/>
  <c r="G1886" i="1"/>
  <c r="H1886" i="1" s="1"/>
  <c r="G1906" i="1"/>
  <c r="H1906" i="1" s="1"/>
  <c r="G1926" i="1"/>
  <c r="H1926" i="1" s="1"/>
  <c r="G1610" i="1"/>
  <c r="H1610" i="1" s="1"/>
  <c r="G1866" i="1"/>
  <c r="H1866" i="1" s="1"/>
  <c r="G1579" i="1"/>
  <c r="H1579" i="1" s="1"/>
  <c r="G1791" i="1"/>
  <c r="H1791" i="1" s="1"/>
  <c r="G1855" i="1"/>
  <c r="H1855" i="1" s="1"/>
  <c r="G1919" i="1"/>
  <c r="H1919" i="1" s="1"/>
  <c r="G1770" i="1"/>
  <c r="H1770" i="1" s="1"/>
  <c r="G1665" i="1"/>
  <c r="H1665" i="1" s="1"/>
  <c r="G1626" i="1"/>
  <c r="H1626" i="1" s="1"/>
  <c r="G1882" i="1"/>
  <c r="H1882" i="1" s="1"/>
  <c r="G1537" i="1"/>
  <c r="H1537" i="1" s="1"/>
  <c r="G4" i="1"/>
  <c r="H4" i="1" s="1"/>
  <c r="G1266" i="1"/>
  <c r="H1266" i="1" s="1"/>
  <c r="G1270" i="1"/>
  <c r="H1270" i="1" s="1"/>
  <c r="G1306" i="1"/>
  <c r="H1306" i="1" s="1"/>
  <c r="G1334" i="1"/>
  <c r="H1334" i="1" s="1"/>
  <c r="G1362" i="1"/>
  <c r="H1362" i="1" s="1"/>
  <c r="G1263" i="1"/>
  <c r="H1263" i="1" s="1"/>
  <c r="G1291" i="1"/>
  <c r="H1291" i="1" s="1"/>
  <c r="G1319" i="1"/>
  <c r="H1319" i="1" s="1"/>
  <c r="G1330" i="1"/>
  <c r="H1330" i="1" s="1"/>
  <c r="G1364" i="1"/>
  <c r="H1364" i="1" s="1"/>
  <c r="G1399" i="1"/>
  <c r="H1399" i="1" s="1"/>
  <c r="G1293" i="1"/>
  <c r="H1293" i="1" s="1"/>
  <c r="G1337" i="1"/>
  <c r="H1337" i="1" s="1"/>
  <c r="G1260" i="1"/>
  <c r="H1260" i="1" s="1"/>
  <c r="G1384" i="1"/>
  <c r="H1384" i="1" s="1"/>
  <c r="G1338" i="1"/>
  <c r="H1338" i="1" s="1"/>
  <c r="G1267" i="1"/>
  <c r="H1267" i="1" s="1"/>
  <c r="G1287" i="1"/>
  <c r="H1287" i="1" s="1"/>
  <c r="G1311" i="1"/>
  <c r="H1311" i="1" s="1"/>
  <c r="G1310" i="1"/>
  <c r="H1310" i="1" s="1"/>
  <c r="G1273" i="1"/>
  <c r="H1273" i="1" s="1"/>
  <c r="G1323" i="1"/>
  <c r="H1323" i="1" s="1"/>
  <c r="G1361" i="1"/>
  <c r="H1361" i="1" s="1"/>
  <c r="G1252" i="1"/>
  <c r="H1252" i="1" s="1"/>
  <c r="G1284" i="1"/>
  <c r="H1284" i="1" s="1"/>
  <c r="G1344" i="1"/>
  <c r="H1344" i="1" s="1"/>
  <c r="G1392" i="1"/>
  <c r="H1392" i="1" s="1"/>
  <c r="G1371" i="1"/>
  <c r="H1371" i="1" s="1"/>
  <c r="G1288" i="1"/>
  <c r="H1288" i="1" s="1"/>
  <c r="G1355" i="1"/>
  <c r="H1355" i="1" s="1"/>
  <c r="G1325" i="1"/>
  <c r="H1325" i="1" s="1"/>
  <c r="G1357" i="1"/>
  <c r="H1357" i="1" s="1"/>
  <c r="G1389" i="1"/>
  <c r="H1389" i="1" s="1"/>
  <c r="G1395" i="1"/>
  <c r="H1395" i="1" s="1"/>
  <c r="G1359" i="1"/>
  <c r="H1359" i="1" s="1"/>
  <c r="G1377" i="1"/>
  <c r="H1377" i="1" s="1"/>
  <c r="G1352" i="1"/>
  <c r="H1352" i="1" s="1"/>
  <c r="G1283" i="1"/>
  <c r="H1283" i="1" s="1"/>
  <c r="G1296" i="1"/>
  <c r="H1296" i="1" s="1"/>
  <c r="G1328" i="1"/>
  <c r="H1328" i="1" s="1"/>
  <c r="G1246" i="1"/>
  <c r="H1246" i="1" s="1"/>
  <c r="G1299" i="1"/>
  <c r="H1299" i="1" s="1"/>
  <c r="G1282" i="1"/>
  <c r="H1282" i="1" s="1"/>
  <c r="G1335" i="1"/>
  <c r="H1335" i="1" s="1"/>
  <c r="G1394" i="1"/>
  <c r="H1394" i="1" s="1"/>
  <c r="G1312" i="1"/>
  <c r="H1312" i="1" s="1"/>
  <c r="G1376" i="1"/>
  <c r="H1376" i="1" s="1"/>
  <c r="G1318" i="1"/>
  <c r="H1318" i="1" s="1"/>
  <c r="G1253" i="1"/>
  <c r="H1253" i="1" s="1"/>
  <c r="G1301" i="1"/>
  <c r="H1301" i="1" s="1"/>
  <c r="G1353" i="1"/>
  <c r="H1353" i="1" s="1"/>
  <c r="G1390" i="1"/>
  <c r="H1390" i="1" s="1"/>
  <c r="G1280" i="1"/>
  <c r="H1280" i="1" s="1"/>
  <c r="G1340" i="1"/>
  <c r="H1340" i="1" s="1"/>
  <c r="G1396" i="1"/>
  <c r="H1396" i="1" s="1"/>
  <c r="G1354" i="1"/>
  <c r="H1354" i="1" s="1"/>
  <c r="G1271" i="1"/>
  <c r="H1271" i="1" s="1"/>
  <c r="G1295" i="1"/>
  <c r="H1295" i="1" s="1"/>
  <c r="G1251" i="1"/>
  <c r="H1251" i="1" s="1"/>
  <c r="G1342" i="1"/>
  <c r="H1342" i="1" s="1"/>
  <c r="G1281" i="1"/>
  <c r="H1281" i="1" s="1"/>
  <c r="G1329" i="1"/>
  <c r="H1329" i="1" s="1"/>
  <c r="G1366" i="1"/>
  <c r="H1366" i="1" s="1"/>
  <c r="G1256" i="1"/>
  <c r="H1256" i="1" s="1"/>
  <c r="G1300" i="1"/>
  <c r="H1300" i="1" s="1"/>
  <c r="G1356" i="1"/>
  <c r="H1356" i="1" s="1"/>
  <c r="G1277" i="1"/>
  <c r="H1277" i="1" s="1"/>
  <c r="G1379" i="1"/>
  <c r="H1379" i="1" s="1"/>
  <c r="G1320" i="1"/>
  <c r="H1320" i="1" s="1"/>
  <c r="G1363" i="1"/>
  <c r="H1363" i="1" s="1"/>
  <c r="G1333" i="1"/>
  <c r="H1333" i="1" s="1"/>
  <c r="G1365" i="1"/>
  <c r="H1365" i="1" s="1"/>
  <c r="G1397" i="1"/>
  <c r="H1397" i="1" s="1"/>
  <c r="G1255" i="1"/>
  <c r="H1255" i="1" s="1"/>
  <c r="G1375" i="1"/>
  <c r="H1375" i="1" s="1"/>
  <c r="G1398" i="1"/>
  <c r="H1398" i="1" s="1"/>
  <c r="G1313" i="1"/>
  <c r="H1313" i="1" s="1"/>
  <c r="G1274" i="1"/>
  <c r="H1274" i="1" s="1"/>
  <c r="G1378" i="1"/>
  <c r="H1378" i="1" s="1"/>
  <c r="G1302" i="1"/>
  <c r="H1302" i="1" s="1"/>
  <c r="G1385" i="1"/>
  <c r="H1385" i="1" s="1"/>
  <c r="G1262" i="1"/>
  <c r="H1262" i="1" s="1"/>
  <c r="G1250" i="1"/>
  <c r="H1250" i="1" s="1"/>
  <c r="G1290" i="1"/>
  <c r="H1290" i="1" s="1"/>
  <c r="G1346" i="1"/>
  <c r="H1346" i="1" s="1"/>
  <c r="G1305" i="1"/>
  <c r="H1305" i="1" s="1"/>
  <c r="G1324" i="1"/>
  <c r="H1324" i="1" s="1"/>
  <c r="G1388" i="1"/>
  <c r="H1388" i="1" s="1"/>
  <c r="G1350" i="1"/>
  <c r="H1350" i="1" s="1"/>
  <c r="G1261" i="1"/>
  <c r="H1261" i="1" s="1"/>
  <c r="G1309" i="1"/>
  <c r="H1309" i="1" s="1"/>
  <c r="G1369" i="1"/>
  <c r="H1369" i="1" s="1"/>
  <c r="G1326" i="1"/>
  <c r="H1326" i="1" s="1"/>
  <c r="G1292" i="1"/>
  <c r="H1292" i="1" s="1"/>
  <c r="G1360" i="1"/>
  <c r="H1360" i="1" s="1"/>
  <c r="G1254" i="1"/>
  <c r="H1254" i="1" s="1"/>
  <c r="G1386" i="1"/>
  <c r="H1386" i="1" s="1"/>
  <c r="G1275" i="1"/>
  <c r="H1275" i="1" s="1"/>
  <c r="G1303" i="1"/>
  <c r="H1303" i="1" s="1"/>
  <c r="G1278" i="1"/>
  <c r="H1278" i="1" s="1"/>
  <c r="G1358" i="1"/>
  <c r="H1358" i="1" s="1"/>
  <c r="G1289" i="1"/>
  <c r="H1289" i="1" s="1"/>
  <c r="G1339" i="1"/>
  <c r="H1339" i="1" s="1"/>
  <c r="G1382" i="1"/>
  <c r="H1382" i="1" s="1"/>
  <c r="G1264" i="1"/>
  <c r="H1264" i="1" s="1"/>
  <c r="G1316" i="1"/>
  <c r="H1316" i="1" s="1"/>
  <c r="G1368" i="1"/>
  <c r="H1368" i="1" s="1"/>
  <c r="G1285" i="1"/>
  <c r="H1285" i="1" s="1"/>
  <c r="G1249" i="1"/>
  <c r="H1249" i="1" s="1"/>
  <c r="G1383" i="1"/>
  <c r="H1383" i="1" s="1"/>
  <c r="G1370" i="1"/>
  <c r="H1370" i="1" s="1"/>
  <c r="G1341" i="1"/>
  <c r="H1341" i="1" s="1"/>
  <c r="G1373" i="1"/>
  <c r="H1373" i="1" s="1"/>
  <c r="G1331" i="1"/>
  <c r="H1331" i="1" s="1"/>
  <c r="G1327" i="1"/>
  <c r="H1327" i="1" s="1"/>
  <c r="G1391" i="1"/>
  <c r="H1391" i="1" s="1"/>
  <c r="G1272" i="1"/>
  <c r="H1272" i="1" s="1"/>
  <c r="G1336" i="1"/>
  <c r="H1336" i="1" s="1"/>
  <c r="F9" i="5" l="1"/>
  <c r="F10" i="5" l="1"/>
  <c r="F11" i="5"/>
  <c r="D3" i="5"/>
  <c r="F3" i="5" s="1"/>
  <c r="F4" i="5" s="1"/>
  <c r="F5" i="1"/>
  <c r="G5" i="1" s="1"/>
  <c r="F6" i="1"/>
  <c r="G6" i="1" s="1"/>
  <c r="H6" i="1" s="1"/>
  <c r="F7" i="1"/>
  <c r="G7" i="1" s="1"/>
  <c r="H7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4" i="1"/>
  <c r="G14" i="1" s="1"/>
  <c r="H14" i="1" s="1"/>
  <c r="F15" i="1"/>
  <c r="G15" i="1" s="1"/>
  <c r="H15" i="1" s="1"/>
  <c r="F18" i="1"/>
  <c r="G18" i="1" s="1"/>
  <c r="H18" i="1" s="1"/>
  <c r="F19" i="1"/>
  <c r="G19" i="1" s="1"/>
  <c r="H19" i="1" s="1"/>
  <c r="F20" i="1"/>
  <c r="G20" i="1" s="1"/>
  <c r="H20" i="1" s="1"/>
  <c r="F22" i="1"/>
  <c r="G22" i="1" s="1"/>
  <c r="H22" i="1" s="1"/>
  <c r="F23" i="1"/>
  <c r="G23" i="1" s="1"/>
  <c r="H23" i="1" s="1"/>
  <c r="F24" i="1"/>
  <c r="G24" i="1" s="1"/>
  <c r="H24" i="1" s="1"/>
  <c r="F26" i="1"/>
  <c r="G26" i="1" s="1"/>
  <c r="H26" i="1" s="1"/>
  <c r="F27" i="1"/>
  <c r="G27" i="1" s="1"/>
  <c r="H27" i="1" s="1"/>
  <c r="F28" i="1"/>
  <c r="G28" i="1" s="1"/>
  <c r="H28" i="1" s="1"/>
  <c r="F30" i="1"/>
  <c r="G30" i="1" s="1"/>
  <c r="H30" i="1" s="1"/>
  <c r="F31" i="1"/>
  <c r="G31" i="1" s="1"/>
  <c r="H31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2" i="1"/>
  <c r="G62" i="1" s="1"/>
  <c r="H62" i="1" s="1"/>
  <c r="F63" i="1"/>
  <c r="G63" i="1" s="1"/>
  <c r="H63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70" i="1"/>
  <c r="G70" i="1" s="1"/>
  <c r="H70" i="1" s="1"/>
  <c r="F71" i="1"/>
  <c r="G71" i="1" s="1"/>
  <c r="H71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8" i="1"/>
  <c r="G78" i="1" s="1"/>
  <c r="H78" i="1" s="1"/>
  <c r="F79" i="1"/>
  <c r="G79" i="1" s="1"/>
  <c r="H79" i="1" s="1"/>
  <c r="F82" i="1"/>
  <c r="G82" i="1" s="1"/>
  <c r="H82" i="1" s="1"/>
  <c r="F83" i="1"/>
  <c r="G83" i="1" s="1"/>
  <c r="H83" i="1" s="1"/>
  <c r="F84" i="1"/>
  <c r="G84" i="1" s="1"/>
  <c r="H84" i="1" s="1"/>
  <c r="F86" i="1"/>
  <c r="G86" i="1" s="1"/>
  <c r="H86" i="1" s="1"/>
  <c r="F87" i="1"/>
  <c r="G87" i="1" s="1"/>
  <c r="H87" i="1" s="1"/>
  <c r="F90" i="1"/>
  <c r="G90" i="1" s="1"/>
  <c r="H90" i="1" s="1"/>
  <c r="F91" i="1"/>
  <c r="G91" i="1" s="1"/>
  <c r="H91" i="1" s="1"/>
  <c r="F92" i="1"/>
  <c r="G92" i="1" s="1"/>
  <c r="H92" i="1" s="1"/>
  <c r="F94" i="1"/>
  <c r="G94" i="1" s="1"/>
  <c r="H94" i="1" s="1"/>
  <c r="F95" i="1"/>
  <c r="G95" i="1" s="1"/>
  <c r="H95" i="1" s="1"/>
  <c r="F96" i="1"/>
  <c r="G96" i="1" s="1"/>
  <c r="H96" i="1" s="1"/>
  <c r="F98" i="1"/>
  <c r="G98" i="1" s="1"/>
  <c r="H98" i="1" s="1"/>
  <c r="F99" i="1"/>
  <c r="G99" i="1" s="1"/>
  <c r="H99" i="1" s="1"/>
  <c r="F100" i="1"/>
  <c r="G100" i="1" s="1"/>
  <c r="H100" i="1" s="1"/>
  <c r="F102" i="1"/>
  <c r="G102" i="1" s="1"/>
  <c r="H102" i="1" s="1"/>
  <c r="F103" i="1"/>
  <c r="G103" i="1" s="1"/>
  <c r="H103" i="1" s="1"/>
  <c r="F106" i="1"/>
  <c r="G106" i="1" s="1"/>
  <c r="H106" i="1" s="1"/>
  <c r="F107" i="1"/>
  <c r="G107" i="1" s="1"/>
  <c r="H107" i="1" s="1"/>
  <c r="F108" i="1"/>
  <c r="G108" i="1" s="1"/>
  <c r="H108" i="1" s="1"/>
  <c r="F110" i="1"/>
  <c r="G110" i="1" s="1"/>
  <c r="H110" i="1" s="1"/>
  <c r="F111" i="1"/>
  <c r="G111" i="1" s="1"/>
  <c r="H111" i="1" s="1"/>
  <c r="F112" i="1"/>
  <c r="G112" i="1" s="1"/>
  <c r="H112" i="1" s="1"/>
  <c r="F113" i="1"/>
  <c r="G113" i="1" s="1"/>
  <c r="H113" i="1" s="1"/>
  <c r="F114" i="1"/>
  <c r="G114" i="1" s="1"/>
  <c r="H114" i="1" s="1"/>
  <c r="F115" i="1"/>
  <c r="G115" i="1" s="1"/>
  <c r="H115" i="1" s="1"/>
  <c r="F116" i="1"/>
  <c r="G116" i="1" s="1"/>
  <c r="H116" i="1" s="1"/>
  <c r="F118" i="1"/>
  <c r="G118" i="1" s="1"/>
  <c r="H118" i="1" s="1"/>
  <c r="F119" i="1"/>
  <c r="G119" i="1" s="1"/>
  <c r="H119" i="1" s="1"/>
  <c r="F121" i="1"/>
  <c r="G121" i="1" s="1"/>
  <c r="H121" i="1" s="1"/>
  <c r="F122" i="1"/>
  <c r="G122" i="1" s="1"/>
  <c r="H122" i="1" s="1"/>
  <c r="F123" i="1"/>
  <c r="G123" i="1" s="1"/>
  <c r="H123" i="1" s="1"/>
  <c r="F124" i="1"/>
  <c r="G124" i="1" s="1"/>
  <c r="H124" i="1" s="1"/>
  <c r="F126" i="1"/>
  <c r="G126" i="1" s="1"/>
  <c r="H126" i="1" s="1"/>
  <c r="F127" i="1"/>
  <c r="G127" i="1" s="1"/>
  <c r="H127" i="1" s="1"/>
  <c r="F129" i="1"/>
  <c r="G129" i="1" s="1"/>
  <c r="H129" i="1" s="1"/>
  <c r="F130" i="1"/>
  <c r="G130" i="1" s="1"/>
  <c r="H130" i="1" s="1"/>
  <c r="F131" i="1"/>
  <c r="G131" i="1" s="1"/>
  <c r="H131" i="1" s="1"/>
  <c r="F132" i="1"/>
  <c r="G132" i="1" s="1"/>
  <c r="H132" i="1" s="1"/>
  <c r="F134" i="1"/>
  <c r="G134" i="1" s="1"/>
  <c r="H134" i="1" s="1"/>
  <c r="F135" i="1"/>
  <c r="G135" i="1" s="1"/>
  <c r="H135" i="1" s="1"/>
  <c r="F137" i="1"/>
  <c r="G137" i="1" s="1"/>
  <c r="H137" i="1" s="1"/>
  <c r="F138" i="1"/>
  <c r="G138" i="1" s="1"/>
  <c r="H138" i="1" s="1"/>
  <c r="F139" i="1"/>
  <c r="G139" i="1" s="1"/>
  <c r="H139" i="1" s="1"/>
  <c r="F140" i="1"/>
  <c r="G140" i="1" s="1"/>
  <c r="H140" i="1" s="1"/>
  <c r="F142" i="1"/>
  <c r="G142" i="1" s="1"/>
  <c r="H142" i="1" s="1"/>
  <c r="F143" i="1"/>
  <c r="G143" i="1" s="1"/>
  <c r="H143" i="1" s="1"/>
  <c r="F144" i="1"/>
  <c r="G144" i="1" s="1"/>
  <c r="H144" i="1" s="1"/>
  <c r="F146" i="1"/>
  <c r="G146" i="1" s="1"/>
  <c r="H146" i="1" s="1"/>
  <c r="F147" i="1"/>
  <c r="G147" i="1" s="1"/>
  <c r="H147" i="1" s="1"/>
  <c r="F148" i="1"/>
  <c r="G148" i="1" s="1"/>
  <c r="H148" i="1" s="1"/>
  <c r="F150" i="1"/>
  <c r="G150" i="1" s="1"/>
  <c r="H150" i="1" s="1"/>
  <c r="F151" i="1"/>
  <c r="G151" i="1" s="1"/>
  <c r="H151" i="1" s="1"/>
  <c r="F154" i="1"/>
  <c r="G154" i="1" s="1"/>
  <c r="H154" i="1" s="1"/>
  <c r="F155" i="1"/>
  <c r="G155" i="1" s="1"/>
  <c r="H155" i="1" s="1"/>
  <c r="F156" i="1"/>
  <c r="G156" i="1" s="1"/>
  <c r="H156" i="1" s="1"/>
  <c r="F158" i="1"/>
  <c r="G158" i="1" s="1"/>
  <c r="H158" i="1" s="1"/>
  <c r="F159" i="1"/>
  <c r="G159" i="1" s="1"/>
  <c r="H159" i="1" s="1"/>
  <c r="F162" i="1"/>
  <c r="G162" i="1" s="1"/>
  <c r="H162" i="1" s="1"/>
  <c r="F163" i="1"/>
  <c r="G163" i="1" s="1"/>
  <c r="H163" i="1" s="1"/>
  <c r="F164" i="1"/>
  <c r="G164" i="1" s="1"/>
  <c r="H164" i="1" s="1"/>
  <c r="F166" i="1"/>
  <c r="G166" i="1" s="1"/>
  <c r="H166" i="1" s="1"/>
  <c r="F167" i="1"/>
  <c r="G167" i="1" s="1"/>
  <c r="H167" i="1" s="1"/>
  <c r="F170" i="1"/>
  <c r="G170" i="1" s="1"/>
  <c r="H170" i="1" s="1"/>
  <c r="F171" i="1"/>
  <c r="G171" i="1" s="1"/>
  <c r="H171" i="1" s="1"/>
  <c r="F172" i="1"/>
  <c r="G172" i="1" s="1"/>
  <c r="H172" i="1" s="1"/>
  <c r="F174" i="1"/>
  <c r="G174" i="1" s="1"/>
  <c r="H174" i="1" s="1"/>
  <c r="F175" i="1"/>
  <c r="G175" i="1" s="1"/>
  <c r="H175" i="1" s="1"/>
  <c r="F177" i="1"/>
  <c r="G177" i="1" s="1"/>
  <c r="H177" i="1" s="1"/>
  <c r="F178" i="1"/>
  <c r="G178" i="1" s="1"/>
  <c r="H178" i="1" s="1"/>
  <c r="F179" i="1"/>
  <c r="G179" i="1" s="1"/>
  <c r="H179" i="1" s="1"/>
  <c r="F180" i="1"/>
  <c r="G180" i="1" s="1"/>
  <c r="H180" i="1" s="1"/>
  <c r="F182" i="1"/>
  <c r="G182" i="1" s="1"/>
  <c r="H182" i="1" s="1"/>
  <c r="F183" i="1"/>
  <c r="G183" i="1" s="1"/>
  <c r="H183" i="1" s="1"/>
  <c r="F185" i="1"/>
  <c r="G185" i="1" s="1"/>
  <c r="H185" i="1" s="1"/>
  <c r="F186" i="1"/>
  <c r="G186" i="1" s="1"/>
  <c r="H186" i="1" s="1"/>
  <c r="F187" i="1"/>
  <c r="G187" i="1" s="1"/>
  <c r="H187" i="1" s="1"/>
  <c r="F188" i="1"/>
  <c r="G188" i="1" s="1"/>
  <c r="H188" i="1" s="1"/>
  <c r="F190" i="1"/>
  <c r="G190" i="1" s="1"/>
  <c r="H190" i="1" s="1"/>
  <c r="F191" i="1"/>
  <c r="G191" i="1" s="1"/>
  <c r="H191" i="1" s="1"/>
  <c r="F193" i="1"/>
  <c r="G193" i="1" s="1"/>
  <c r="H193" i="1" s="1"/>
  <c r="F194" i="1"/>
  <c r="G194" i="1" s="1"/>
  <c r="H194" i="1" s="1"/>
  <c r="F195" i="1"/>
  <c r="G195" i="1" s="1"/>
  <c r="H195" i="1" s="1"/>
  <c r="F196" i="1"/>
  <c r="G196" i="1" s="1"/>
  <c r="H196" i="1" s="1"/>
  <c r="F198" i="1"/>
  <c r="G198" i="1" s="1"/>
  <c r="H198" i="1" s="1"/>
  <c r="F199" i="1"/>
  <c r="G199" i="1" s="1"/>
  <c r="H199" i="1" s="1"/>
  <c r="F200" i="1"/>
  <c r="G200" i="1" s="1"/>
  <c r="H200" i="1" s="1"/>
  <c r="F201" i="1"/>
  <c r="G201" i="1" s="1"/>
  <c r="H201" i="1" s="1"/>
  <c r="F202" i="1"/>
  <c r="G202" i="1" s="1"/>
  <c r="H202" i="1" s="1"/>
  <c r="F203" i="1"/>
  <c r="G203" i="1" s="1"/>
  <c r="H203" i="1" s="1"/>
  <c r="F204" i="1"/>
  <c r="G204" i="1" s="1"/>
  <c r="H204" i="1" s="1"/>
  <c r="F206" i="1"/>
  <c r="G206" i="1" s="1"/>
  <c r="H206" i="1" s="1"/>
  <c r="F207" i="1"/>
  <c r="G207" i="1" s="1"/>
  <c r="H207" i="1" s="1"/>
  <c r="F210" i="1"/>
  <c r="G210" i="1" s="1"/>
  <c r="H210" i="1" s="1"/>
  <c r="F211" i="1"/>
  <c r="G211" i="1" s="1"/>
  <c r="H211" i="1" s="1"/>
  <c r="F212" i="1"/>
  <c r="G212" i="1" s="1"/>
  <c r="H212" i="1" s="1"/>
  <c r="F214" i="1"/>
  <c r="G214" i="1" s="1"/>
  <c r="H214" i="1" s="1"/>
  <c r="F215" i="1"/>
  <c r="G215" i="1" s="1"/>
  <c r="H215" i="1" s="1"/>
  <c r="F218" i="1"/>
  <c r="G218" i="1" s="1"/>
  <c r="H218" i="1" s="1"/>
  <c r="F219" i="1"/>
  <c r="G219" i="1" s="1"/>
  <c r="H219" i="1" s="1"/>
  <c r="F220" i="1"/>
  <c r="G220" i="1" s="1"/>
  <c r="H220" i="1" s="1"/>
  <c r="F222" i="1"/>
  <c r="G222" i="1" s="1"/>
  <c r="H222" i="1" s="1"/>
  <c r="F223" i="1"/>
  <c r="G223" i="1" s="1"/>
  <c r="H223" i="1" s="1"/>
  <c r="F226" i="1"/>
  <c r="G226" i="1" s="1"/>
  <c r="H226" i="1" s="1"/>
  <c r="F231" i="1"/>
  <c r="G231" i="1" s="1"/>
  <c r="H231" i="1" s="1"/>
  <c r="F235" i="1"/>
  <c r="G235" i="1" s="1"/>
  <c r="H235" i="1" s="1"/>
  <c r="F246" i="1"/>
  <c r="G246" i="1" s="1"/>
  <c r="H246" i="1" s="1"/>
  <c r="F247" i="1"/>
  <c r="G247" i="1" s="1"/>
  <c r="H247" i="1" s="1"/>
  <c r="F251" i="1"/>
  <c r="G251" i="1" s="1"/>
  <c r="H251" i="1" s="1"/>
  <c r="F256" i="1"/>
  <c r="G256" i="1" s="1"/>
  <c r="H256" i="1" s="1"/>
  <c r="F262" i="1"/>
  <c r="G262" i="1" s="1"/>
  <c r="H262" i="1" s="1"/>
  <c r="F267" i="1"/>
  <c r="G267" i="1" s="1"/>
  <c r="H267" i="1" s="1"/>
  <c r="F271" i="1"/>
  <c r="G271" i="1" s="1"/>
  <c r="H271" i="1" s="1"/>
  <c r="F278" i="1"/>
  <c r="G278" i="1" s="1"/>
  <c r="H278" i="1" s="1"/>
  <c r="F279" i="1"/>
  <c r="G279" i="1" s="1"/>
  <c r="H279" i="1" s="1"/>
  <c r="F283" i="1"/>
  <c r="G283" i="1" s="1"/>
  <c r="H283" i="1" s="1"/>
  <c r="F291" i="1"/>
  <c r="G291" i="1" s="1"/>
  <c r="H291" i="1" s="1"/>
  <c r="F295" i="1"/>
  <c r="G295" i="1" s="1"/>
  <c r="H295" i="1" s="1"/>
  <c r="F302" i="1"/>
  <c r="G302" i="1" s="1"/>
  <c r="H302" i="1" s="1"/>
  <c r="F303" i="1"/>
  <c r="G303" i="1" s="1"/>
  <c r="H303" i="1" s="1"/>
  <c r="F307" i="1"/>
  <c r="G307" i="1" s="1"/>
  <c r="H307" i="1" s="1"/>
  <c r="F312" i="1"/>
  <c r="G312" i="1" s="1"/>
  <c r="H312" i="1" s="1"/>
  <c r="F318" i="1"/>
  <c r="G318" i="1" s="1"/>
  <c r="H318" i="1" s="1"/>
  <c r="F323" i="1"/>
  <c r="G323" i="1" s="1"/>
  <c r="H323" i="1" s="1"/>
  <c r="F327" i="1"/>
  <c r="G327" i="1" s="1"/>
  <c r="H327" i="1" s="1"/>
  <c r="F334" i="1"/>
  <c r="G334" i="1" s="1"/>
  <c r="H334" i="1" s="1"/>
  <c r="F339" i="1"/>
  <c r="G339" i="1" s="1"/>
  <c r="H339" i="1" s="1"/>
  <c r="F346" i="1"/>
  <c r="G346" i="1" s="1"/>
  <c r="H346" i="1" s="1"/>
  <c r="F347" i="1"/>
  <c r="G347" i="1" s="1"/>
  <c r="H347" i="1" s="1"/>
  <c r="F351" i="1"/>
  <c r="G351" i="1" s="1"/>
  <c r="H351" i="1" s="1"/>
  <c r="F352" i="1"/>
  <c r="G352" i="1" s="1"/>
  <c r="H352" i="1" s="1"/>
  <c r="F358" i="1"/>
  <c r="G358" i="1" s="1"/>
  <c r="H358" i="1" s="1"/>
  <c r="F363" i="1"/>
  <c r="G363" i="1" s="1"/>
  <c r="H363" i="1" s="1"/>
  <c r="F368" i="1"/>
  <c r="G368" i="1" s="1"/>
  <c r="H368" i="1" s="1"/>
  <c r="F374" i="1"/>
  <c r="G374" i="1" s="1"/>
  <c r="H374" i="1" s="1"/>
  <c r="F379" i="1"/>
  <c r="G379" i="1" s="1"/>
  <c r="H379" i="1" s="1"/>
  <c r="F383" i="1"/>
  <c r="G383" i="1" s="1"/>
  <c r="H383" i="1" s="1"/>
  <c r="F390" i="1"/>
  <c r="G390" i="1" s="1"/>
  <c r="H390" i="1" s="1"/>
  <c r="F395" i="1"/>
  <c r="G395" i="1" s="1"/>
  <c r="H395" i="1" s="1"/>
  <c r="F399" i="1"/>
  <c r="G399" i="1" s="1"/>
  <c r="H399" i="1" s="1"/>
  <c r="F400" i="1"/>
  <c r="G400" i="1" s="1"/>
  <c r="H400" i="1" s="1"/>
  <c r="F406" i="1"/>
  <c r="G406" i="1" s="1"/>
  <c r="H406" i="1" s="1"/>
  <c r="F411" i="1"/>
  <c r="G411" i="1" s="1"/>
  <c r="H411" i="1" s="1"/>
  <c r="F417" i="1"/>
  <c r="G417" i="1" s="1"/>
  <c r="H417" i="1" s="1"/>
  <c r="F422" i="1"/>
  <c r="G422" i="1" s="1"/>
  <c r="H422" i="1" s="1"/>
  <c r="F423" i="1"/>
  <c r="G423" i="1" s="1"/>
  <c r="H423" i="1" s="1"/>
  <c r="F425" i="1"/>
  <c r="G425" i="1" s="1"/>
  <c r="H425" i="1" s="1"/>
  <c r="F427" i="1"/>
  <c r="G427" i="1" s="1"/>
  <c r="H427" i="1" s="1"/>
  <c r="F438" i="1"/>
  <c r="G438" i="1" s="1"/>
  <c r="H438" i="1" s="1"/>
  <c r="F439" i="1"/>
  <c r="G439" i="1" s="1"/>
  <c r="H439" i="1" s="1"/>
  <c r="F443" i="1"/>
  <c r="G443" i="1" s="1"/>
  <c r="H443" i="1" s="1"/>
  <c r="F454" i="1"/>
  <c r="G454" i="1" s="1"/>
  <c r="H454" i="1" s="1"/>
  <c r="F455" i="1"/>
  <c r="G455" i="1" s="1"/>
  <c r="H455" i="1" s="1"/>
  <c r="F459" i="1"/>
  <c r="G459" i="1" s="1"/>
  <c r="H459" i="1" s="1"/>
  <c r="F463" i="1"/>
  <c r="G463" i="1" s="1"/>
  <c r="H463" i="1" s="1"/>
  <c r="F470" i="1"/>
  <c r="G470" i="1" s="1"/>
  <c r="H470" i="1" s="1"/>
  <c r="F471" i="1"/>
  <c r="G471" i="1" s="1"/>
  <c r="H471" i="1" s="1"/>
  <c r="F478" i="1"/>
  <c r="G478" i="1" s="1"/>
  <c r="H478" i="1" s="1"/>
  <c r="F488" i="1"/>
  <c r="G488" i="1" s="1"/>
  <c r="H488" i="1" s="1"/>
  <c r="F495" i="1"/>
  <c r="G495" i="1" s="1"/>
  <c r="H495" i="1" s="1"/>
  <c r="F499" i="1"/>
  <c r="G499" i="1" s="1"/>
  <c r="H499" i="1" s="1"/>
  <c r="F510" i="1"/>
  <c r="G510" i="1" s="1"/>
  <c r="H510" i="1" s="1"/>
  <c r="F511" i="1"/>
  <c r="G511" i="1" s="1"/>
  <c r="H511" i="1" s="1"/>
  <c r="F514" i="1"/>
  <c r="G514" i="1" s="1"/>
  <c r="H514" i="1" s="1"/>
  <c r="F515" i="1"/>
  <c r="G515" i="1" s="1"/>
  <c r="H515" i="1" s="1"/>
  <c r="F519" i="1"/>
  <c r="G519" i="1" s="1"/>
  <c r="H519" i="1" s="1"/>
  <c r="F526" i="1"/>
  <c r="G526" i="1" s="1"/>
  <c r="H526" i="1" s="1"/>
  <c r="F530" i="1"/>
  <c r="G530" i="1" s="1"/>
  <c r="H530" i="1" s="1"/>
  <c r="F535" i="1"/>
  <c r="G535" i="1" s="1"/>
  <c r="H535" i="1" s="1"/>
  <c r="F542" i="1"/>
  <c r="G542" i="1" s="1"/>
  <c r="H542" i="1" s="1"/>
  <c r="F550" i="1"/>
  <c r="G550" i="1" s="1"/>
  <c r="H550" i="1" s="1"/>
  <c r="F551" i="1"/>
  <c r="G551" i="1" s="1"/>
  <c r="H551" i="1" s="1"/>
  <c r="F555" i="1"/>
  <c r="G555" i="1" s="1"/>
  <c r="H555" i="1" s="1"/>
  <c r="F566" i="1"/>
  <c r="G566" i="1" s="1"/>
  <c r="H566" i="1" s="1"/>
  <c r="F567" i="1"/>
  <c r="G567" i="1" s="1"/>
  <c r="H567" i="1" s="1"/>
  <c r="F571" i="1"/>
  <c r="G571" i="1" s="1"/>
  <c r="H571" i="1" s="1"/>
  <c r="F576" i="1"/>
  <c r="G576" i="1" s="1"/>
  <c r="H576" i="1" s="1"/>
  <c r="F582" i="1"/>
  <c r="G582" i="1" s="1"/>
  <c r="H582" i="1" s="1"/>
  <c r="F586" i="1"/>
  <c r="G586" i="1" s="1"/>
  <c r="H586" i="1" s="1"/>
  <c r="F587" i="1"/>
  <c r="G587" i="1" s="1"/>
  <c r="H587" i="1" s="1"/>
  <c r="F591" i="1"/>
  <c r="G591" i="1" s="1"/>
  <c r="H591" i="1" s="1"/>
  <c r="F592" i="1"/>
  <c r="G592" i="1" s="1"/>
  <c r="H592" i="1" s="1"/>
  <c r="F595" i="1"/>
  <c r="G595" i="1" s="1"/>
  <c r="H595" i="1" s="1"/>
  <c r="F598" i="1"/>
  <c r="G598" i="1" s="1"/>
  <c r="H598" i="1" s="1"/>
  <c r="F603" i="1"/>
  <c r="G603" i="1" s="1"/>
  <c r="H603" i="1" s="1"/>
  <c r="F607" i="1"/>
  <c r="G607" i="1" s="1"/>
  <c r="H607" i="1" s="1"/>
  <c r="F608" i="1"/>
  <c r="G608" i="1" s="1"/>
  <c r="H608" i="1" s="1"/>
  <c r="F611" i="1"/>
  <c r="G611" i="1" s="1"/>
  <c r="H611" i="1" s="1"/>
  <c r="F622" i="1"/>
  <c r="G622" i="1" s="1"/>
  <c r="H622" i="1" s="1"/>
  <c r="F623" i="1"/>
  <c r="G623" i="1" s="1"/>
  <c r="H623" i="1" s="1"/>
  <c r="F627" i="1"/>
  <c r="G627" i="1" s="1"/>
  <c r="H627" i="1" s="1"/>
  <c r="F638" i="1"/>
  <c r="G638" i="1" s="1"/>
  <c r="H638" i="1" s="1"/>
  <c r="F639" i="1"/>
  <c r="G639" i="1" s="1"/>
  <c r="H639" i="1" s="1"/>
  <c r="F642" i="1"/>
  <c r="G642" i="1" s="1"/>
  <c r="H642" i="1" s="1"/>
  <c r="F643" i="1"/>
  <c r="G643" i="1" s="1"/>
  <c r="H643" i="1" s="1"/>
  <c r="F647" i="1"/>
  <c r="G647" i="1" s="1"/>
  <c r="H647" i="1" s="1"/>
  <c r="F654" i="1"/>
  <c r="G654" i="1" s="1"/>
  <c r="H654" i="1" s="1"/>
  <c r="F658" i="1"/>
  <c r="G658" i="1" s="1"/>
  <c r="H658" i="1" s="1"/>
  <c r="F663" i="1"/>
  <c r="G663" i="1" s="1"/>
  <c r="H663" i="1" s="1"/>
  <c r="F670" i="1"/>
  <c r="G670" i="1" s="1"/>
  <c r="H670" i="1" s="1"/>
  <c r="F678" i="1"/>
  <c r="G678" i="1" s="1"/>
  <c r="H678" i="1" s="1"/>
  <c r="F679" i="1"/>
  <c r="G679" i="1" s="1"/>
  <c r="H679" i="1" s="1"/>
  <c r="F683" i="1"/>
  <c r="G683" i="1" s="1"/>
  <c r="H683" i="1" s="1"/>
  <c r="F694" i="1"/>
  <c r="G694" i="1" s="1"/>
  <c r="H694" i="1" s="1"/>
  <c r="F695" i="1"/>
  <c r="G695" i="1" s="1"/>
  <c r="H695" i="1" s="1"/>
  <c r="F699" i="1"/>
  <c r="G699" i="1" s="1"/>
  <c r="H699" i="1" s="1"/>
  <c r="F704" i="1"/>
  <c r="G704" i="1" s="1"/>
  <c r="H704" i="1" s="1"/>
  <c r="F710" i="1"/>
  <c r="G710" i="1" s="1"/>
  <c r="H710" i="1" s="1"/>
  <c r="F714" i="1"/>
  <c r="G714" i="1" s="1"/>
  <c r="H714" i="1" s="1"/>
  <c r="F715" i="1"/>
  <c r="G715" i="1" s="1"/>
  <c r="H715" i="1" s="1"/>
  <c r="F719" i="1"/>
  <c r="G719" i="1" s="1"/>
  <c r="H719" i="1" s="1"/>
  <c r="F720" i="1"/>
  <c r="G720" i="1" s="1"/>
  <c r="H720" i="1" s="1"/>
  <c r="F723" i="1"/>
  <c r="G723" i="1" s="1"/>
  <c r="H723" i="1" s="1"/>
  <c r="F726" i="1"/>
  <c r="G726" i="1" s="1"/>
  <c r="H726" i="1" s="1"/>
  <c r="F731" i="1"/>
  <c r="G731" i="1" s="1"/>
  <c r="H731" i="1" s="1"/>
  <c r="F735" i="1"/>
  <c r="G735" i="1" s="1"/>
  <c r="H735" i="1" s="1"/>
  <c r="F736" i="1"/>
  <c r="G736" i="1" s="1"/>
  <c r="H736" i="1" s="1"/>
  <c r="F739" i="1"/>
  <c r="G739" i="1" s="1"/>
  <c r="H739" i="1" s="1"/>
  <c r="F750" i="1"/>
  <c r="G750" i="1" s="1"/>
  <c r="H750" i="1" s="1"/>
  <c r="F751" i="1"/>
  <c r="G751" i="1" s="1"/>
  <c r="H751" i="1" s="1"/>
  <c r="F755" i="1"/>
  <c r="G755" i="1" s="1"/>
  <c r="H755" i="1" s="1"/>
  <c r="F766" i="1"/>
  <c r="G766" i="1" s="1"/>
  <c r="H766" i="1" s="1"/>
  <c r="F767" i="1"/>
  <c r="G767" i="1" s="1"/>
  <c r="H767" i="1" s="1"/>
  <c r="F770" i="1"/>
  <c r="G770" i="1" s="1"/>
  <c r="H770" i="1" s="1"/>
  <c r="F771" i="1"/>
  <c r="G771" i="1" s="1"/>
  <c r="H771" i="1" s="1"/>
  <c r="F775" i="1"/>
  <c r="G775" i="1" s="1"/>
  <c r="H775" i="1" s="1"/>
  <c r="F782" i="1"/>
  <c r="G782" i="1" s="1"/>
  <c r="H782" i="1" s="1"/>
  <c r="F786" i="1"/>
  <c r="G786" i="1" s="1"/>
  <c r="H786" i="1" s="1"/>
  <c r="F791" i="1"/>
  <c r="G791" i="1" s="1"/>
  <c r="H791" i="1" s="1"/>
  <c r="F798" i="1"/>
  <c r="G798" i="1" s="1"/>
  <c r="H798" i="1" s="1"/>
  <c r="F806" i="1"/>
  <c r="G806" i="1" s="1"/>
  <c r="H806" i="1" s="1"/>
  <c r="F807" i="1"/>
  <c r="G807" i="1" s="1"/>
  <c r="H807" i="1" s="1"/>
  <c r="F811" i="1"/>
  <c r="G811" i="1" s="1"/>
  <c r="H811" i="1" s="1"/>
  <c r="F822" i="1"/>
  <c r="G822" i="1" s="1"/>
  <c r="H822" i="1" s="1"/>
  <c r="F823" i="1"/>
  <c r="G823" i="1" s="1"/>
  <c r="H823" i="1" s="1"/>
  <c r="F827" i="1"/>
  <c r="G827" i="1" s="1"/>
  <c r="H827" i="1" s="1"/>
  <c r="F832" i="1"/>
  <c r="G832" i="1" s="1"/>
  <c r="H832" i="1" s="1"/>
  <c r="F838" i="1"/>
  <c r="G838" i="1" s="1"/>
  <c r="H838" i="1" s="1"/>
  <c r="F842" i="1"/>
  <c r="G842" i="1" s="1"/>
  <c r="H842" i="1" s="1"/>
  <c r="F843" i="1"/>
  <c r="G843" i="1" s="1"/>
  <c r="H843" i="1" s="1"/>
  <c r="F847" i="1"/>
  <c r="G847" i="1" s="1"/>
  <c r="H847" i="1" s="1"/>
  <c r="F848" i="1"/>
  <c r="G848" i="1" s="1"/>
  <c r="H848" i="1" s="1"/>
  <c r="F851" i="1"/>
  <c r="G851" i="1" s="1"/>
  <c r="H851" i="1" s="1"/>
  <c r="F854" i="1"/>
  <c r="G854" i="1" s="1"/>
  <c r="H854" i="1" s="1"/>
  <c r="F859" i="1"/>
  <c r="G859" i="1" s="1"/>
  <c r="H859" i="1" s="1"/>
  <c r="F863" i="1"/>
  <c r="G863" i="1" s="1"/>
  <c r="H863" i="1" s="1"/>
  <c r="F864" i="1"/>
  <c r="G864" i="1" s="1"/>
  <c r="H864" i="1" s="1"/>
  <c r="F867" i="1"/>
  <c r="G867" i="1" s="1"/>
  <c r="H867" i="1" s="1"/>
  <c r="F878" i="1"/>
  <c r="G878" i="1" s="1"/>
  <c r="H878" i="1" s="1"/>
  <c r="F879" i="1"/>
  <c r="G879" i="1" s="1"/>
  <c r="H879" i="1" s="1"/>
  <c r="F883" i="1"/>
  <c r="G883" i="1" s="1"/>
  <c r="H883" i="1" s="1"/>
  <c r="F894" i="1"/>
  <c r="G894" i="1" s="1"/>
  <c r="H894" i="1" s="1"/>
  <c r="F895" i="1"/>
  <c r="G895" i="1" s="1"/>
  <c r="H895" i="1" s="1"/>
  <c r="F898" i="1"/>
  <c r="G898" i="1" s="1"/>
  <c r="H898" i="1" s="1"/>
  <c r="F899" i="1"/>
  <c r="G899" i="1" s="1"/>
  <c r="H899" i="1" s="1"/>
  <c r="F903" i="1"/>
  <c r="G903" i="1" s="1"/>
  <c r="H903" i="1" s="1"/>
  <c r="F910" i="1"/>
  <c r="G910" i="1" s="1"/>
  <c r="H910" i="1" s="1"/>
  <c r="F914" i="1"/>
  <c r="G914" i="1" s="1"/>
  <c r="H914" i="1" s="1"/>
  <c r="F919" i="1"/>
  <c r="G919" i="1" s="1"/>
  <c r="H919" i="1" s="1"/>
  <c r="F926" i="1"/>
  <c r="G926" i="1" s="1"/>
  <c r="H926" i="1" s="1"/>
  <c r="F934" i="1"/>
  <c r="G934" i="1" s="1"/>
  <c r="H934" i="1" s="1"/>
  <c r="F935" i="1"/>
  <c r="G935" i="1" s="1"/>
  <c r="H935" i="1" s="1"/>
  <c r="F939" i="1"/>
  <c r="G939" i="1" s="1"/>
  <c r="H939" i="1" s="1"/>
  <c r="F950" i="1"/>
  <c r="G950" i="1" s="1"/>
  <c r="H950" i="1" s="1"/>
  <c r="F951" i="1"/>
  <c r="G951" i="1" s="1"/>
  <c r="H951" i="1" s="1"/>
  <c r="F955" i="1"/>
  <c r="G955" i="1" s="1"/>
  <c r="H955" i="1" s="1"/>
  <c r="F960" i="1"/>
  <c r="G960" i="1" s="1"/>
  <c r="H960" i="1" s="1"/>
  <c r="F966" i="1"/>
  <c r="G966" i="1" s="1"/>
  <c r="H966" i="1" s="1"/>
  <c r="F970" i="1"/>
  <c r="G970" i="1" s="1"/>
  <c r="H970" i="1" s="1"/>
  <c r="F971" i="1"/>
  <c r="G971" i="1" s="1"/>
  <c r="H971" i="1" s="1"/>
  <c r="F975" i="1"/>
  <c r="G975" i="1" s="1"/>
  <c r="H975" i="1" s="1"/>
  <c r="F976" i="1"/>
  <c r="G976" i="1" s="1"/>
  <c r="H976" i="1" s="1"/>
  <c r="F979" i="1"/>
  <c r="G979" i="1" s="1"/>
  <c r="H979" i="1" s="1"/>
  <c r="F982" i="1"/>
  <c r="G982" i="1" s="1"/>
  <c r="H982" i="1" s="1"/>
  <c r="F987" i="1"/>
  <c r="G987" i="1" s="1"/>
  <c r="H987" i="1" s="1"/>
  <c r="F991" i="1"/>
  <c r="G991" i="1" s="1"/>
  <c r="H991" i="1" s="1"/>
  <c r="F992" i="1"/>
  <c r="G992" i="1" s="1"/>
  <c r="H992" i="1" s="1"/>
  <c r="F995" i="1"/>
  <c r="G995" i="1" s="1"/>
  <c r="H995" i="1" s="1"/>
  <c r="F1006" i="1"/>
  <c r="G1006" i="1" s="1"/>
  <c r="H1006" i="1" s="1"/>
  <c r="F1007" i="1"/>
  <c r="G1007" i="1" s="1"/>
  <c r="H1007" i="1" s="1"/>
  <c r="F1011" i="1"/>
  <c r="G1011" i="1" s="1"/>
  <c r="H1011" i="1" s="1"/>
  <c r="F1022" i="1"/>
  <c r="G1022" i="1" s="1"/>
  <c r="H1022" i="1" s="1"/>
  <c r="F1023" i="1"/>
  <c r="G1023" i="1" s="1"/>
  <c r="H1023" i="1" s="1"/>
  <c r="F1026" i="1"/>
  <c r="G1026" i="1" s="1"/>
  <c r="H1026" i="1" s="1"/>
  <c r="F1027" i="1"/>
  <c r="G1027" i="1" s="1"/>
  <c r="H1027" i="1" s="1"/>
  <c r="F1031" i="1"/>
  <c r="G1031" i="1" s="1"/>
  <c r="H1031" i="1" s="1"/>
  <c r="F1038" i="1"/>
  <c r="G1038" i="1" s="1"/>
  <c r="H1038" i="1" s="1"/>
  <c r="F1042" i="1"/>
  <c r="G1042" i="1" s="1"/>
  <c r="H1042" i="1" s="1"/>
  <c r="F1047" i="1"/>
  <c r="G1047" i="1" s="1"/>
  <c r="H1047" i="1" s="1"/>
  <c r="F1054" i="1"/>
  <c r="G1054" i="1" s="1"/>
  <c r="H1054" i="1" s="1"/>
  <c r="F1062" i="1"/>
  <c r="G1062" i="1" s="1"/>
  <c r="H1062" i="1" s="1"/>
  <c r="F1063" i="1"/>
  <c r="G1063" i="1" s="1"/>
  <c r="H1063" i="1" s="1"/>
  <c r="F1067" i="1"/>
  <c r="G1067" i="1" s="1"/>
  <c r="H1067" i="1" s="1"/>
  <c r="F1078" i="1"/>
  <c r="G1078" i="1" s="1"/>
  <c r="H1078" i="1" s="1"/>
  <c r="F1079" i="1"/>
  <c r="G1079" i="1" s="1"/>
  <c r="H1079" i="1" s="1"/>
  <c r="F1083" i="1"/>
  <c r="G1083" i="1" s="1"/>
  <c r="H1083" i="1" s="1"/>
  <c r="F1088" i="1"/>
  <c r="G1088" i="1" s="1"/>
  <c r="H1088" i="1" s="1"/>
  <c r="F1094" i="1"/>
  <c r="G1094" i="1" s="1"/>
  <c r="H1094" i="1" s="1"/>
  <c r="F1098" i="1"/>
  <c r="G1098" i="1" s="1"/>
  <c r="H1098" i="1" s="1"/>
  <c r="F1099" i="1"/>
  <c r="G1099" i="1" s="1"/>
  <c r="H1099" i="1" s="1"/>
  <c r="F1103" i="1"/>
  <c r="G1103" i="1" s="1"/>
  <c r="H1103" i="1" s="1"/>
  <c r="F1104" i="1"/>
  <c r="G1104" i="1" s="1"/>
  <c r="H1104" i="1" s="1"/>
  <c r="F1107" i="1"/>
  <c r="G1107" i="1" s="1"/>
  <c r="H1107" i="1" s="1"/>
  <c r="F1110" i="1"/>
  <c r="G1110" i="1" s="1"/>
  <c r="H1110" i="1" s="1"/>
  <c r="F1115" i="1"/>
  <c r="G1115" i="1" s="1"/>
  <c r="H1115" i="1" s="1"/>
  <c r="F1119" i="1"/>
  <c r="G1119" i="1" s="1"/>
  <c r="H1119" i="1" s="1"/>
  <c r="F1120" i="1"/>
  <c r="G1120" i="1" s="1"/>
  <c r="H1120" i="1" s="1"/>
  <c r="F1123" i="1"/>
  <c r="G1123" i="1" s="1"/>
  <c r="H1123" i="1" s="1"/>
  <c r="F1134" i="1"/>
  <c r="G1134" i="1" s="1"/>
  <c r="H1134" i="1" s="1"/>
  <c r="F1135" i="1"/>
  <c r="G1135" i="1" s="1"/>
  <c r="H1135" i="1" s="1"/>
  <c r="F1139" i="1"/>
  <c r="G1139" i="1" s="1"/>
  <c r="H1139" i="1" s="1"/>
  <c r="F1150" i="1"/>
  <c r="G1150" i="1" s="1"/>
  <c r="H1150" i="1" s="1"/>
  <c r="F1151" i="1"/>
  <c r="G1151" i="1" s="1"/>
  <c r="H1151" i="1" s="1"/>
  <c r="F1154" i="1"/>
  <c r="G1154" i="1" s="1"/>
  <c r="H1154" i="1" s="1"/>
  <c r="F1155" i="1"/>
  <c r="G1155" i="1" s="1"/>
  <c r="H1155" i="1" s="1"/>
  <c r="F1159" i="1"/>
  <c r="G1159" i="1" s="1"/>
  <c r="H1159" i="1" s="1"/>
  <c r="F1166" i="1"/>
  <c r="G1166" i="1" s="1"/>
  <c r="H1166" i="1" s="1"/>
  <c r="F1170" i="1"/>
  <c r="G1170" i="1" s="1"/>
  <c r="H1170" i="1" s="1"/>
  <c r="F1175" i="1"/>
  <c r="G1175" i="1" s="1"/>
  <c r="H1175" i="1" s="1"/>
  <c r="F1182" i="1"/>
  <c r="G1182" i="1" s="1"/>
  <c r="H1182" i="1" s="1"/>
  <c r="F1190" i="1"/>
  <c r="G1190" i="1" s="1"/>
  <c r="H1190" i="1" s="1"/>
  <c r="F1191" i="1"/>
  <c r="G1191" i="1" s="1"/>
  <c r="H1191" i="1" s="1"/>
  <c r="F1195" i="1"/>
  <c r="G1195" i="1" s="1"/>
  <c r="H1195" i="1" s="1"/>
  <c r="F1206" i="1"/>
  <c r="G1206" i="1" s="1"/>
  <c r="H1206" i="1" s="1"/>
  <c r="F1207" i="1"/>
  <c r="G1207" i="1" s="1"/>
  <c r="H1207" i="1" s="1"/>
  <c r="F1211" i="1"/>
  <c r="G1211" i="1" s="1"/>
  <c r="H1211" i="1" s="1"/>
  <c r="F1216" i="1"/>
  <c r="G1216" i="1" s="1"/>
  <c r="H1216" i="1" s="1"/>
  <c r="F1222" i="1"/>
  <c r="G1222" i="1" s="1"/>
  <c r="H1222" i="1" s="1"/>
  <c r="F1226" i="1"/>
  <c r="G1226" i="1" s="1"/>
  <c r="H1226" i="1" s="1"/>
  <c r="F1227" i="1"/>
  <c r="G1227" i="1" s="1"/>
  <c r="H1227" i="1" s="1"/>
  <c r="F1231" i="1"/>
  <c r="G1231" i="1" s="1"/>
  <c r="H1231" i="1" s="1"/>
  <c r="F1232" i="1"/>
  <c r="G1232" i="1" s="1"/>
  <c r="H1232" i="1" s="1"/>
  <c r="F1235" i="1"/>
  <c r="G1235" i="1" s="1"/>
  <c r="H1235" i="1" s="1"/>
  <c r="F1238" i="1"/>
  <c r="G1238" i="1" s="1"/>
  <c r="H1238" i="1" s="1"/>
  <c r="F1243" i="1"/>
  <c r="G1243" i="1" s="1"/>
  <c r="H1243" i="1" s="1"/>
  <c r="F227" i="1"/>
  <c r="G227" i="1" s="1"/>
  <c r="H227" i="1" s="1"/>
  <c r="F230" i="1"/>
  <c r="G230" i="1" s="1"/>
  <c r="H230" i="1" s="1"/>
  <c r="F232" i="1"/>
  <c r="G232" i="1" s="1"/>
  <c r="H232" i="1" s="1"/>
  <c r="F238" i="1"/>
  <c r="G238" i="1" s="1"/>
  <c r="H238" i="1" s="1"/>
  <c r="F239" i="1"/>
  <c r="G239" i="1" s="1"/>
  <c r="H239" i="1" s="1"/>
  <c r="F243" i="1"/>
  <c r="G243" i="1" s="1"/>
  <c r="H243" i="1" s="1"/>
  <c r="F254" i="1"/>
  <c r="G254" i="1" s="1"/>
  <c r="H254" i="1" s="1"/>
  <c r="F255" i="1"/>
  <c r="G255" i="1" s="1"/>
  <c r="H255" i="1" s="1"/>
  <c r="F259" i="1"/>
  <c r="G259" i="1" s="1"/>
  <c r="H259" i="1" s="1"/>
  <c r="F263" i="1"/>
  <c r="G263" i="1" s="1"/>
  <c r="H263" i="1" s="1"/>
  <c r="F270" i="1"/>
  <c r="G270" i="1" s="1"/>
  <c r="H270" i="1" s="1"/>
  <c r="F275" i="1"/>
  <c r="G275" i="1" s="1"/>
  <c r="H275" i="1" s="1"/>
  <c r="F280" i="1"/>
  <c r="G280" i="1" s="1"/>
  <c r="H280" i="1" s="1"/>
  <c r="F282" i="1"/>
  <c r="G282" i="1" s="1"/>
  <c r="H282" i="1" s="1"/>
  <c r="F286" i="1"/>
  <c r="G286" i="1" s="1"/>
  <c r="H286" i="1" s="1"/>
  <c r="F287" i="1"/>
  <c r="G287" i="1" s="1"/>
  <c r="H287" i="1" s="1"/>
  <c r="F294" i="1"/>
  <c r="G294" i="1" s="1"/>
  <c r="H294" i="1" s="1"/>
  <c r="F299" i="1"/>
  <c r="G299" i="1" s="1"/>
  <c r="H299" i="1" s="1"/>
  <c r="F310" i="1"/>
  <c r="G310" i="1" s="1"/>
  <c r="H310" i="1" s="1"/>
  <c r="F311" i="1"/>
  <c r="G311" i="1" s="1"/>
  <c r="H311" i="1" s="1"/>
  <c r="F315" i="1"/>
  <c r="G315" i="1" s="1"/>
  <c r="H315" i="1" s="1"/>
  <c r="F319" i="1"/>
  <c r="G319" i="1" s="1"/>
  <c r="H319" i="1" s="1"/>
  <c r="F326" i="1"/>
  <c r="G326" i="1" s="1"/>
  <c r="H326" i="1" s="1"/>
  <c r="F331" i="1"/>
  <c r="G331" i="1" s="1"/>
  <c r="H331" i="1" s="1"/>
  <c r="F335" i="1"/>
  <c r="G335" i="1" s="1"/>
  <c r="H335" i="1" s="1"/>
  <c r="F342" i="1"/>
  <c r="G342" i="1" s="1"/>
  <c r="H342" i="1" s="1"/>
  <c r="F343" i="1"/>
  <c r="G343" i="1" s="1"/>
  <c r="H343" i="1" s="1"/>
  <c r="F350" i="1"/>
  <c r="G350" i="1" s="1"/>
  <c r="H350" i="1" s="1"/>
  <c r="F355" i="1"/>
  <c r="G355" i="1" s="1"/>
  <c r="H355" i="1" s="1"/>
  <c r="F359" i="1"/>
  <c r="G359" i="1" s="1"/>
  <c r="H359" i="1" s="1"/>
  <c r="F366" i="1"/>
  <c r="G366" i="1" s="1"/>
  <c r="H366" i="1" s="1"/>
  <c r="F367" i="1"/>
  <c r="G367" i="1" s="1"/>
  <c r="H367" i="1" s="1"/>
  <c r="F371" i="1"/>
  <c r="G371" i="1" s="1"/>
  <c r="H371" i="1" s="1"/>
  <c r="F375" i="1"/>
  <c r="G375" i="1" s="1"/>
  <c r="H375" i="1" s="1"/>
  <c r="F382" i="1"/>
  <c r="G382" i="1" s="1"/>
  <c r="H382" i="1" s="1"/>
  <c r="F387" i="1"/>
  <c r="G387" i="1" s="1"/>
  <c r="H387" i="1" s="1"/>
  <c r="F391" i="1"/>
  <c r="G391" i="1" s="1"/>
  <c r="H391" i="1" s="1"/>
  <c r="F398" i="1"/>
  <c r="G398" i="1" s="1"/>
  <c r="H398" i="1" s="1"/>
  <c r="F403" i="1"/>
  <c r="G403" i="1" s="1"/>
  <c r="H403" i="1" s="1"/>
  <c r="F407" i="1"/>
  <c r="G407" i="1" s="1"/>
  <c r="H407" i="1" s="1"/>
  <c r="F410" i="1"/>
  <c r="G410" i="1" s="1"/>
  <c r="H410" i="1" s="1"/>
  <c r="F414" i="1"/>
  <c r="G414" i="1" s="1"/>
  <c r="H414" i="1" s="1"/>
  <c r="F415" i="1"/>
  <c r="G415" i="1" s="1"/>
  <c r="H415" i="1" s="1"/>
  <c r="F419" i="1"/>
  <c r="G419" i="1" s="1"/>
  <c r="H419" i="1" s="1"/>
  <c r="F430" i="1"/>
  <c r="G430" i="1" s="1"/>
  <c r="H430" i="1" s="1"/>
  <c r="F431" i="1"/>
  <c r="G431" i="1" s="1"/>
  <c r="H431" i="1" s="1"/>
  <c r="F435" i="1"/>
  <c r="G435" i="1" s="1"/>
  <c r="H435" i="1" s="1"/>
  <c r="F446" i="1"/>
  <c r="G446" i="1" s="1"/>
  <c r="H446" i="1" s="1"/>
  <c r="F447" i="1"/>
  <c r="G447" i="1" s="1"/>
  <c r="H447" i="1" s="1"/>
  <c r="F451" i="1"/>
  <c r="G451" i="1" s="1"/>
  <c r="H451" i="1" s="1"/>
  <c r="F456" i="1"/>
  <c r="G456" i="1" s="1"/>
  <c r="H456" i="1" s="1"/>
  <c r="F462" i="1"/>
  <c r="G462" i="1" s="1"/>
  <c r="H462" i="1" s="1"/>
  <c r="F467" i="1"/>
  <c r="G467" i="1" s="1"/>
  <c r="H467" i="1" s="1"/>
  <c r="F474" i="1"/>
  <c r="G474" i="1" s="1"/>
  <c r="H474" i="1" s="1"/>
  <c r="F475" i="1"/>
  <c r="G475" i="1" s="1"/>
  <c r="H475" i="1" s="1"/>
  <c r="F479" i="1"/>
  <c r="G479" i="1" s="1"/>
  <c r="H479" i="1" s="1"/>
  <c r="F483" i="1"/>
  <c r="G483" i="1" s="1"/>
  <c r="H483" i="1" s="1"/>
  <c r="F486" i="1"/>
  <c r="G486" i="1" s="1"/>
  <c r="H486" i="1" s="1"/>
  <c r="F487" i="1"/>
  <c r="G487" i="1" s="1"/>
  <c r="H487" i="1" s="1"/>
  <c r="F491" i="1"/>
  <c r="G491" i="1" s="1"/>
  <c r="H491" i="1" s="1"/>
  <c r="F494" i="1"/>
  <c r="G494" i="1" s="1"/>
  <c r="H494" i="1" s="1"/>
  <c r="F502" i="1"/>
  <c r="G502" i="1" s="1"/>
  <c r="H502" i="1" s="1"/>
  <c r="F503" i="1"/>
  <c r="G503" i="1" s="1"/>
  <c r="H503" i="1" s="1"/>
  <c r="F507" i="1"/>
  <c r="G507" i="1" s="1"/>
  <c r="H507" i="1" s="1"/>
  <c r="F512" i="1"/>
  <c r="G512" i="1" s="1"/>
  <c r="H512" i="1" s="1"/>
  <c r="F518" i="1"/>
  <c r="G518" i="1" s="1"/>
  <c r="H518" i="1" s="1"/>
  <c r="F522" i="1"/>
  <c r="G522" i="1" s="1"/>
  <c r="H522" i="1" s="1"/>
  <c r="F523" i="1"/>
  <c r="G523" i="1" s="1"/>
  <c r="H523" i="1" s="1"/>
  <c r="F527" i="1"/>
  <c r="G527" i="1" s="1"/>
  <c r="H527" i="1" s="1"/>
  <c r="F528" i="1"/>
  <c r="G528" i="1" s="1"/>
  <c r="H528" i="1" s="1"/>
  <c r="F531" i="1"/>
  <c r="G531" i="1" s="1"/>
  <c r="H531" i="1" s="1"/>
  <c r="F534" i="1"/>
  <c r="G534" i="1" s="1"/>
  <c r="H534" i="1" s="1"/>
  <c r="F539" i="1"/>
  <c r="G539" i="1" s="1"/>
  <c r="H539" i="1" s="1"/>
  <c r="F543" i="1"/>
  <c r="G543" i="1" s="1"/>
  <c r="H543" i="1" s="1"/>
  <c r="F544" i="1"/>
  <c r="G544" i="1" s="1"/>
  <c r="H544" i="1" s="1"/>
  <c r="F547" i="1"/>
  <c r="G547" i="1" s="1"/>
  <c r="H547" i="1" s="1"/>
  <c r="F558" i="1"/>
  <c r="G558" i="1" s="1"/>
  <c r="H558" i="1" s="1"/>
  <c r="F559" i="1"/>
  <c r="G559" i="1" s="1"/>
  <c r="H559" i="1" s="1"/>
  <c r="F563" i="1"/>
  <c r="G563" i="1" s="1"/>
  <c r="H563" i="1" s="1"/>
  <c r="F574" i="1"/>
  <c r="G574" i="1" s="1"/>
  <c r="H574" i="1" s="1"/>
  <c r="F575" i="1"/>
  <c r="G575" i="1" s="1"/>
  <c r="H575" i="1" s="1"/>
  <c r="F578" i="1"/>
  <c r="G578" i="1" s="1"/>
  <c r="H578" i="1" s="1"/>
  <c r="F579" i="1"/>
  <c r="G579" i="1" s="1"/>
  <c r="H579" i="1" s="1"/>
  <c r="F583" i="1"/>
  <c r="G583" i="1" s="1"/>
  <c r="H583" i="1" s="1"/>
  <c r="F590" i="1"/>
  <c r="G590" i="1" s="1"/>
  <c r="H590" i="1" s="1"/>
  <c r="F594" i="1"/>
  <c r="G594" i="1" s="1"/>
  <c r="H594" i="1" s="1"/>
  <c r="F599" i="1"/>
  <c r="G599" i="1" s="1"/>
  <c r="H599" i="1" s="1"/>
  <c r="F606" i="1"/>
  <c r="G606" i="1" s="1"/>
  <c r="H606" i="1" s="1"/>
  <c r="F614" i="1"/>
  <c r="G614" i="1" s="1"/>
  <c r="H614" i="1" s="1"/>
  <c r="F615" i="1"/>
  <c r="G615" i="1" s="1"/>
  <c r="H615" i="1" s="1"/>
  <c r="F619" i="1"/>
  <c r="G619" i="1" s="1"/>
  <c r="H619" i="1" s="1"/>
  <c r="F630" i="1"/>
  <c r="G630" i="1" s="1"/>
  <c r="H630" i="1" s="1"/>
  <c r="F631" i="1"/>
  <c r="G631" i="1" s="1"/>
  <c r="H631" i="1" s="1"/>
  <c r="F635" i="1"/>
  <c r="G635" i="1" s="1"/>
  <c r="H635" i="1" s="1"/>
  <c r="F640" i="1"/>
  <c r="G640" i="1" s="1"/>
  <c r="H640" i="1" s="1"/>
  <c r="F646" i="1"/>
  <c r="G646" i="1" s="1"/>
  <c r="H646" i="1" s="1"/>
  <c r="F650" i="1"/>
  <c r="G650" i="1" s="1"/>
  <c r="H650" i="1" s="1"/>
  <c r="F651" i="1"/>
  <c r="G651" i="1" s="1"/>
  <c r="H651" i="1" s="1"/>
  <c r="F655" i="1"/>
  <c r="G655" i="1" s="1"/>
  <c r="H655" i="1" s="1"/>
  <c r="F656" i="1"/>
  <c r="G656" i="1" s="1"/>
  <c r="H656" i="1" s="1"/>
  <c r="F659" i="1"/>
  <c r="G659" i="1" s="1"/>
  <c r="H659" i="1" s="1"/>
  <c r="F662" i="1"/>
  <c r="G662" i="1" s="1"/>
  <c r="H662" i="1" s="1"/>
  <c r="F667" i="1"/>
  <c r="G667" i="1" s="1"/>
  <c r="H667" i="1" s="1"/>
  <c r="F671" i="1"/>
  <c r="G671" i="1" s="1"/>
  <c r="H671" i="1" s="1"/>
  <c r="F672" i="1"/>
  <c r="G672" i="1" s="1"/>
  <c r="H672" i="1" s="1"/>
  <c r="F675" i="1"/>
  <c r="G675" i="1" s="1"/>
  <c r="H675" i="1" s="1"/>
  <c r="F686" i="1"/>
  <c r="G686" i="1" s="1"/>
  <c r="H686" i="1" s="1"/>
  <c r="F687" i="1"/>
  <c r="G687" i="1" s="1"/>
  <c r="H687" i="1" s="1"/>
  <c r="F691" i="1"/>
  <c r="G691" i="1" s="1"/>
  <c r="H691" i="1" s="1"/>
  <c r="F702" i="1"/>
  <c r="G702" i="1" s="1"/>
  <c r="H702" i="1" s="1"/>
  <c r="F703" i="1"/>
  <c r="G703" i="1" s="1"/>
  <c r="H703" i="1" s="1"/>
  <c r="F706" i="1"/>
  <c r="G706" i="1" s="1"/>
  <c r="H706" i="1" s="1"/>
  <c r="F707" i="1"/>
  <c r="G707" i="1" s="1"/>
  <c r="H707" i="1" s="1"/>
  <c r="F711" i="1"/>
  <c r="G711" i="1" s="1"/>
  <c r="H711" i="1" s="1"/>
  <c r="F718" i="1"/>
  <c r="G718" i="1" s="1"/>
  <c r="H718" i="1" s="1"/>
  <c r="F722" i="1"/>
  <c r="G722" i="1" s="1"/>
  <c r="H722" i="1" s="1"/>
  <c r="F727" i="1"/>
  <c r="G727" i="1" s="1"/>
  <c r="H727" i="1" s="1"/>
  <c r="F734" i="1"/>
  <c r="G734" i="1" s="1"/>
  <c r="H734" i="1" s="1"/>
  <c r="F742" i="1"/>
  <c r="G742" i="1" s="1"/>
  <c r="H742" i="1" s="1"/>
  <c r="F743" i="1"/>
  <c r="G743" i="1" s="1"/>
  <c r="H743" i="1" s="1"/>
  <c r="F747" i="1"/>
  <c r="G747" i="1" s="1"/>
  <c r="H747" i="1" s="1"/>
  <c r="F758" i="1"/>
  <c r="G758" i="1" s="1"/>
  <c r="H758" i="1" s="1"/>
  <c r="F759" i="1"/>
  <c r="G759" i="1" s="1"/>
  <c r="H759" i="1" s="1"/>
  <c r="F763" i="1"/>
  <c r="G763" i="1" s="1"/>
  <c r="H763" i="1" s="1"/>
  <c r="F768" i="1"/>
  <c r="G768" i="1" s="1"/>
  <c r="H768" i="1" s="1"/>
  <c r="F774" i="1"/>
  <c r="G774" i="1" s="1"/>
  <c r="H774" i="1" s="1"/>
  <c r="F778" i="1"/>
  <c r="G778" i="1" s="1"/>
  <c r="H778" i="1" s="1"/>
  <c r="F779" i="1"/>
  <c r="G779" i="1" s="1"/>
  <c r="H779" i="1" s="1"/>
  <c r="F783" i="1"/>
  <c r="G783" i="1" s="1"/>
  <c r="H783" i="1" s="1"/>
  <c r="F784" i="1"/>
  <c r="G784" i="1" s="1"/>
  <c r="H784" i="1" s="1"/>
  <c r="F787" i="1"/>
  <c r="G787" i="1" s="1"/>
  <c r="H787" i="1" s="1"/>
  <c r="F790" i="1"/>
  <c r="G790" i="1" s="1"/>
  <c r="H790" i="1" s="1"/>
  <c r="F795" i="1"/>
  <c r="G795" i="1" s="1"/>
  <c r="H795" i="1" s="1"/>
  <c r="F799" i="1"/>
  <c r="G799" i="1" s="1"/>
  <c r="H799" i="1" s="1"/>
  <c r="F800" i="1"/>
  <c r="G800" i="1" s="1"/>
  <c r="H800" i="1" s="1"/>
  <c r="F803" i="1"/>
  <c r="G803" i="1" s="1"/>
  <c r="H803" i="1" s="1"/>
  <c r="F814" i="1"/>
  <c r="G814" i="1" s="1"/>
  <c r="H814" i="1" s="1"/>
  <c r="F815" i="1"/>
  <c r="G815" i="1" s="1"/>
  <c r="H815" i="1" s="1"/>
  <c r="F819" i="1"/>
  <c r="G819" i="1" s="1"/>
  <c r="H819" i="1" s="1"/>
  <c r="F830" i="1"/>
  <c r="G830" i="1" s="1"/>
  <c r="H830" i="1" s="1"/>
  <c r="F831" i="1"/>
  <c r="G831" i="1" s="1"/>
  <c r="H831" i="1" s="1"/>
  <c r="F834" i="1"/>
  <c r="G834" i="1" s="1"/>
  <c r="H834" i="1" s="1"/>
  <c r="F835" i="1"/>
  <c r="G835" i="1" s="1"/>
  <c r="H835" i="1" s="1"/>
  <c r="F839" i="1"/>
  <c r="G839" i="1" s="1"/>
  <c r="H839" i="1" s="1"/>
  <c r="F846" i="1"/>
  <c r="G846" i="1" s="1"/>
  <c r="H846" i="1" s="1"/>
  <c r="F850" i="1"/>
  <c r="G850" i="1" s="1"/>
  <c r="H850" i="1" s="1"/>
  <c r="F855" i="1"/>
  <c r="G855" i="1" s="1"/>
  <c r="H855" i="1" s="1"/>
  <c r="F862" i="1"/>
  <c r="G862" i="1" s="1"/>
  <c r="H862" i="1" s="1"/>
  <c r="F870" i="1"/>
  <c r="G870" i="1" s="1"/>
  <c r="H870" i="1" s="1"/>
  <c r="F871" i="1"/>
  <c r="G871" i="1" s="1"/>
  <c r="H871" i="1" s="1"/>
  <c r="F875" i="1"/>
  <c r="G875" i="1" s="1"/>
  <c r="H875" i="1" s="1"/>
  <c r="F886" i="1"/>
  <c r="G886" i="1" s="1"/>
  <c r="H886" i="1" s="1"/>
  <c r="F887" i="1"/>
  <c r="G887" i="1" s="1"/>
  <c r="H887" i="1" s="1"/>
  <c r="F891" i="1"/>
  <c r="G891" i="1" s="1"/>
  <c r="H891" i="1" s="1"/>
  <c r="F896" i="1"/>
  <c r="G896" i="1" s="1"/>
  <c r="H896" i="1" s="1"/>
  <c r="F902" i="1"/>
  <c r="G902" i="1" s="1"/>
  <c r="H902" i="1" s="1"/>
  <c r="F906" i="1"/>
  <c r="G906" i="1" s="1"/>
  <c r="H906" i="1" s="1"/>
  <c r="F907" i="1"/>
  <c r="G907" i="1" s="1"/>
  <c r="H907" i="1" s="1"/>
  <c r="F911" i="1"/>
  <c r="G911" i="1" s="1"/>
  <c r="H911" i="1" s="1"/>
  <c r="F912" i="1"/>
  <c r="G912" i="1" s="1"/>
  <c r="H912" i="1" s="1"/>
  <c r="F915" i="1"/>
  <c r="G915" i="1" s="1"/>
  <c r="H915" i="1" s="1"/>
  <c r="F918" i="1"/>
  <c r="G918" i="1" s="1"/>
  <c r="H918" i="1" s="1"/>
  <c r="F923" i="1"/>
  <c r="G923" i="1" s="1"/>
  <c r="H923" i="1" s="1"/>
  <c r="F927" i="1"/>
  <c r="G927" i="1" s="1"/>
  <c r="H927" i="1" s="1"/>
  <c r="F928" i="1"/>
  <c r="G928" i="1" s="1"/>
  <c r="H928" i="1" s="1"/>
  <c r="F931" i="1"/>
  <c r="G931" i="1" s="1"/>
  <c r="H931" i="1" s="1"/>
  <c r="F942" i="1"/>
  <c r="G942" i="1" s="1"/>
  <c r="H942" i="1" s="1"/>
  <c r="F943" i="1"/>
  <c r="G943" i="1" s="1"/>
  <c r="H943" i="1" s="1"/>
  <c r="F947" i="1"/>
  <c r="G947" i="1" s="1"/>
  <c r="H947" i="1" s="1"/>
  <c r="F958" i="1"/>
  <c r="G958" i="1" s="1"/>
  <c r="H958" i="1" s="1"/>
  <c r="F959" i="1"/>
  <c r="G959" i="1" s="1"/>
  <c r="H959" i="1" s="1"/>
  <c r="F962" i="1"/>
  <c r="G962" i="1" s="1"/>
  <c r="H962" i="1" s="1"/>
  <c r="F963" i="1"/>
  <c r="G963" i="1" s="1"/>
  <c r="H963" i="1" s="1"/>
  <c r="F967" i="1"/>
  <c r="G967" i="1" s="1"/>
  <c r="H967" i="1" s="1"/>
  <c r="F974" i="1"/>
  <c r="G974" i="1" s="1"/>
  <c r="H974" i="1" s="1"/>
  <c r="F978" i="1"/>
  <c r="G978" i="1" s="1"/>
  <c r="H978" i="1" s="1"/>
  <c r="F983" i="1"/>
  <c r="G983" i="1" s="1"/>
  <c r="H983" i="1" s="1"/>
  <c r="F990" i="1"/>
  <c r="G990" i="1" s="1"/>
  <c r="H990" i="1" s="1"/>
  <c r="F998" i="1"/>
  <c r="G998" i="1" s="1"/>
  <c r="H998" i="1" s="1"/>
  <c r="F999" i="1"/>
  <c r="G999" i="1" s="1"/>
  <c r="H999" i="1" s="1"/>
  <c r="F1003" i="1"/>
  <c r="G1003" i="1" s="1"/>
  <c r="H1003" i="1" s="1"/>
  <c r="F1014" i="1"/>
  <c r="G1014" i="1" s="1"/>
  <c r="H1014" i="1" s="1"/>
  <c r="F1015" i="1"/>
  <c r="G1015" i="1" s="1"/>
  <c r="H1015" i="1" s="1"/>
  <c r="F1019" i="1"/>
  <c r="G1019" i="1" s="1"/>
  <c r="H1019" i="1" s="1"/>
  <c r="F1024" i="1"/>
  <c r="G1024" i="1" s="1"/>
  <c r="H1024" i="1" s="1"/>
  <c r="F1030" i="1"/>
  <c r="G1030" i="1" s="1"/>
  <c r="H1030" i="1" s="1"/>
  <c r="F1034" i="1"/>
  <c r="G1034" i="1" s="1"/>
  <c r="H1034" i="1" s="1"/>
  <c r="F1035" i="1"/>
  <c r="G1035" i="1" s="1"/>
  <c r="H1035" i="1" s="1"/>
  <c r="F1039" i="1"/>
  <c r="G1039" i="1" s="1"/>
  <c r="H1039" i="1" s="1"/>
  <c r="F1040" i="1"/>
  <c r="G1040" i="1" s="1"/>
  <c r="H1040" i="1" s="1"/>
  <c r="F1043" i="1"/>
  <c r="G1043" i="1" s="1"/>
  <c r="H1043" i="1" s="1"/>
  <c r="F1046" i="1"/>
  <c r="G1046" i="1" s="1"/>
  <c r="H1046" i="1" s="1"/>
  <c r="F1051" i="1"/>
  <c r="G1051" i="1" s="1"/>
  <c r="H1051" i="1" s="1"/>
  <c r="F1055" i="1"/>
  <c r="G1055" i="1" s="1"/>
  <c r="H1055" i="1" s="1"/>
  <c r="F1056" i="1"/>
  <c r="G1056" i="1" s="1"/>
  <c r="H1056" i="1" s="1"/>
  <c r="F1059" i="1"/>
  <c r="G1059" i="1" s="1"/>
  <c r="H1059" i="1" s="1"/>
  <c r="F1070" i="1"/>
  <c r="G1070" i="1" s="1"/>
  <c r="H1070" i="1" s="1"/>
  <c r="F1071" i="1"/>
  <c r="G1071" i="1" s="1"/>
  <c r="H1071" i="1" s="1"/>
  <c r="F1075" i="1"/>
  <c r="G1075" i="1" s="1"/>
  <c r="H1075" i="1" s="1"/>
  <c r="F1086" i="1"/>
  <c r="G1086" i="1" s="1"/>
  <c r="H1086" i="1" s="1"/>
  <c r="F1087" i="1"/>
  <c r="G1087" i="1" s="1"/>
  <c r="H1087" i="1" s="1"/>
  <c r="F1090" i="1"/>
  <c r="G1090" i="1" s="1"/>
  <c r="H1090" i="1" s="1"/>
  <c r="F1091" i="1"/>
  <c r="G1091" i="1" s="1"/>
  <c r="H1091" i="1" s="1"/>
  <c r="F1095" i="1"/>
  <c r="G1095" i="1" s="1"/>
  <c r="H1095" i="1" s="1"/>
  <c r="F1102" i="1"/>
  <c r="G1102" i="1" s="1"/>
  <c r="H1102" i="1" s="1"/>
  <c r="F1106" i="1"/>
  <c r="G1106" i="1" s="1"/>
  <c r="H1106" i="1" s="1"/>
  <c r="F1111" i="1"/>
  <c r="G1111" i="1" s="1"/>
  <c r="H1111" i="1" s="1"/>
  <c r="F1118" i="1"/>
  <c r="G1118" i="1" s="1"/>
  <c r="H1118" i="1" s="1"/>
  <c r="F1126" i="1"/>
  <c r="G1126" i="1" s="1"/>
  <c r="H1126" i="1" s="1"/>
  <c r="F1127" i="1"/>
  <c r="G1127" i="1" s="1"/>
  <c r="H1127" i="1" s="1"/>
  <c r="F1131" i="1"/>
  <c r="G1131" i="1" s="1"/>
  <c r="H1131" i="1" s="1"/>
  <c r="F1142" i="1"/>
  <c r="G1142" i="1" s="1"/>
  <c r="H1142" i="1" s="1"/>
  <c r="F1143" i="1"/>
  <c r="G1143" i="1" s="1"/>
  <c r="H1143" i="1" s="1"/>
  <c r="F1147" i="1"/>
  <c r="G1147" i="1" s="1"/>
  <c r="H1147" i="1" s="1"/>
  <c r="F1152" i="1"/>
  <c r="G1152" i="1" s="1"/>
  <c r="H1152" i="1" s="1"/>
  <c r="F1158" i="1"/>
  <c r="G1158" i="1" s="1"/>
  <c r="H1158" i="1" s="1"/>
  <c r="F1162" i="1"/>
  <c r="G1162" i="1" s="1"/>
  <c r="H1162" i="1" s="1"/>
  <c r="F1163" i="1"/>
  <c r="G1163" i="1" s="1"/>
  <c r="H1163" i="1" s="1"/>
  <c r="F1167" i="1"/>
  <c r="G1167" i="1" s="1"/>
  <c r="H1167" i="1" s="1"/>
  <c r="F1168" i="1"/>
  <c r="G1168" i="1" s="1"/>
  <c r="H1168" i="1" s="1"/>
  <c r="F1171" i="1"/>
  <c r="G1171" i="1" s="1"/>
  <c r="H1171" i="1" s="1"/>
  <c r="F1174" i="1"/>
  <c r="G1174" i="1" s="1"/>
  <c r="H1174" i="1" s="1"/>
  <c r="F1179" i="1"/>
  <c r="G1179" i="1" s="1"/>
  <c r="H1179" i="1" s="1"/>
  <c r="F1183" i="1"/>
  <c r="G1183" i="1" s="1"/>
  <c r="H1183" i="1" s="1"/>
  <c r="F1184" i="1"/>
  <c r="G1184" i="1" s="1"/>
  <c r="H1184" i="1" s="1"/>
  <c r="F1187" i="1"/>
  <c r="G1187" i="1" s="1"/>
  <c r="H1187" i="1" s="1"/>
  <c r="F1198" i="1"/>
  <c r="G1198" i="1" s="1"/>
  <c r="H1198" i="1" s="1"/>
  <c r="F1199" i="1"/>
  <c r="G1199" i="1" s="1"/>
  <c r="H1199" i="1" s="1"/>
  <c r="F1203" i="1"/>
  <c r="G1203" i="1" s="1"/>
  <c r="H1203" i="1" s="1"/>
  <c r="F1214" i="1"/>
  <c r="H1214" i="1" s="1"/>
  <c r="F1215" i="1"/>
  <c r="G1215" i="1" s="1"/>
  <c r="H1215" i="1" s="1"/>
  <c r="F1218" i="1"/>
  <c r="G1218" i="1" s="1"/>
  <c r="H1218" i="1" s="1"/>
  <c r="F1219" i="1"/>
  <c r="G1219" i="1" s="1"/>
  <c r="H1219" i="1" s="1"/>
  <c r="F1223" i="1"/>
  <c r="G1223" i="1" s="1"/>
  <c r="H1223" i="1" s="1"/>
  <c r="F1230" i="1"/>
  <c r="G1230" i="1" s="1"/>
  <c r="H1230" i="1" s="1"/>
  <c r="F1234" i="1"/>
  <c r="G1234" i="1" s="1"/>
  <c r="H1234" i="1" s="1"/>
  <c r="F1239" i="1"/>
  <c r="G1239" i="1" s="1"/>
  <c r="H1239" i="1" s="1"/>
  <c r="F5" i="5" l="1"/>
  <c r="F6" i="5" s="1"/>
  <c r="H5" i="1"/>
  <c r="F1229" i="1"/>
  <c r="G1229" i="1" s="1"/>
  <c r="H1229" i="1" s="1"/>
  <c r="F1173" i="1"/>
  <c r="G1173" i="1" s="1"/>
  <c r="H1173" i="1" s="1"/>
  <c r="F1149" i="1"/>
  <c r="G1149" i="1" s="1"/>
  <c r="H1149" i="1" s="1"/>
  <c r="F1141" i="1"/>
  <c r="G1141" i="1" s="1"/>
  <c r="H1141" i="1" s="1"/>
  <c r="F1117" i="1"/>
  <c r="G1117" i="1" s="1"/>
  <c r="H1117" i="1" s="1"/>
  <c r="F1077" i="1"/>
  <c r="G1077" i="1" s="1"/>
  <c r="H1077" i="1" s="1"/>
  <c r="F1037" i="1"/>
  <c r="G1037" i="1" s="1"/>
  <c r="H1037" i="1" s="1"/>
  <c r="F1013" i="1"/>
  <c r="G1013" i="1" s="1"/>
  <c r="H1013" i="1" s="1"/>
  <c r="F1005" i="1"/>
  <c r="G1005" i="1" s="1"/>
  <c r="H1005" i="1" s="1"/>
  <c r="F997" i="1"/>
  <c r="G997" i="1" s="1"/>
  <c r="H997" i="1" s="1"/>
  <c r="F973" i="1"/>
  <c r="G973" i="1" s="1"/>
  <c r="H973" i="1" s="1"/>
  <c r="F949" i="1"/>
  <c r="G949" i="1" s="1"/>
  <c r="H949" i="1" s="1"/>
  <c r="F941" i="1"/>
  <c r="G941" i="1" s="1"/>
  <c r="H941" i="1" s="1"/>
  <c r="F853" i="1"/>
  <c r="G853" i="1" s="1"/>
  <c r="H853" i="1" s="1"/>
  <c r="F813" i="1"/>
  <c r="G813" i="1" s="1"/>
  <c r="H813" i="1" s="1"/>
  <c r="F789" i="1"/>
  <c r="G789" i="1" s="1"/>
  <c r="H789" i="1" s="1"/>
  <c r="F781" i="1"/>
  <c r="G781" i="1" s="1"/>
  <c r="H781" i="1" s="1"/>
  <c r="F757" i="1"/>
  <c r="G757" i="1" s="1"/>
  <c r="H757" i="1" s="1"/>
  <c r="F669" i="1"/>
  <c r="G669" i="1" s="1"/>
  <c r="H669" i="1" s="1"/>
  <c r="F645" i="1"/>
  <c r="G645" i="1" s="1"/>
  <c r="H645" i="1" s="1"/>
  <c r="F637" i="1"/>
  <c r="G637" i="1" s="1"/>
  <c r="H637" i="1" s="1"/>
  <c r="F613" i="1"/>
  <c r="G613" i="1" s="1"/>
  <c r="H613" i="1" s="1"/>
  <c r="F573" i="1"/>
  <c r="G573" i="1" s="1"/>
  <c r="H573" i="1" s="1"/>
  <c r="F549" i="1"/>
  <c r="G549" i="1" s="1"/>
  <c r="H549" i="1" s="1"/>
  <c r="F493" i="1"/>
  <c r="G493" i="1" s="1"/>
  <c r="H493" i="1" s="1"/>
  <c r="F481" i="1"/>
  <c r="G481" i="1" s="1"/>
  <c r="H481" i="1" s="1"/>
  <c r="F469" i="1"/>
  <c r="G469" i="1" s="1"/>
  <c r="H469" i="1" s="1"/>
  <c r="F445" i="1"/>
  <c r="G445" i="1" s="1"/>
  <c r="H445" i="1" s="1"/>
  <c r="F437" i="1"/>
  <c r="G437" i="1" s="1"/>
  <c r="H437" i="1" s="1"/>
  <c r="F429" i="1"/>
  <c r="G429" i="1" s="1"/>
  <c r="H429" i="1" s="1"/>
  <c r="F413" i="1"/>
  <c r="G413" i="1" s="1"/>
  <c r="H413" i="1" s="1"/>
  <c r="F405" i="1"/>
  <c r="G405" i="1" s="1"/>
  <c r="H405" i="1" s="1"/>
  <c r="F397" i="1"/>
  <c r="G397" i="1" s="1"/>
  <c r="H397" i="1" s="1"/>
  <c r="F361" i="1"/>
  <c r="G361" i="1" s="1"/>
  <c r="H361" i="1" s="1"/>
  <c r="F353" i="1"/>
  <c r="G353" i="1" s="1"/>
  <c r="H353" i="1" s="1"/>
  <c r="F345" i="1"/>
  <c r="G345" i="1" s="1"/>
  <c r="H345" i="1" s="1"/>
  <c r="F333" i="1"/>
  <c r="G333" i="1" s="1"/>
  <c r="H333" i="1" s="1"/>
  <c r="F309" i="1"/>
  <c r="G309" i="1" s="1"/>
  <c r="H309" i="1" s="1"/>
  <c r="F301" i="1"/>
  <c r="G301" i="1" s="1"/>
  <c r="H301" i="1" s="1"/>
  <c r="F289" i="1"/>
  <c r="G289" i="1" s="1"/>
  <c r="H289" i="1" s="1"/>
  <c r="F281" i="1"/>
  <c r="G281" i="1" s="1"/>
  <c r="H281" i="1" s="1"/>
  <c r="F273" i="1"/>
  <c r="G273" i="1" s="1"/>
  <c r="H273" i="1" s="1"/>
  <c r="F245" i="1"/>
  <c r="G245" i="1" s="1"/>
  <c r="H245" i="1" s="1"/>
  <c r="F237" i="1"/>
  <c r="G237" i="1" s="1"/>
  <c r="H237" i="1" s="1"/>
  <c r="F229" i="1"/>
  <c r="G229" i="1" s="1"/>
  <c r="H229" i="1" s="1"/>
  <c r="F221" i="1"/>
  <c r="G221" i="1" s="1"/>
  <c r="H221" i="1" s="1"/>
  <c r="F213" i="1"/>
  <c r="G213" i="1" s="1"/>
  <c r="H213" i="1" s="1"/>
  <c r="F165" i="1"/>
  <c r="G165" i="1" s="1"/>
  <c r="H165" i="1" s="1"/>
  <c r="F157" i="1"/>
  <c r="G157" i="1" s="1"/>
  <c r="H157" i="1" s="1"/>
  <c r="F149" i="1"/>
  <c r="G149" i="1" s="1"/>
  <c r="H149" i="1" s="1"/>
  <c r="F141" i="1"/>
  <c r="G141" i="1" s="1"/>
  <c r="H141" i="1" s="1"/>
  <c r="F133" i="1"/>
  <c r="G133" i="1" s="1"/>
  <c r="H133" i="1" s="1"/>
  <c r="F109" i="1"/>
  <c r="G109" i="1" s="1"/>
  <c r="H109" i="1" s="1"/>
  <c r="F101" i="1"/>
  <c r="G101" i="1" s="1"/>
  <c r="H101" i="1" s="1"/>
  <c r="F93" i="1"/>
  <c r="G93" i="1" s="1"/>
  <c r="H93" i="1" s="1"/>
  <c r="F89" i="1"/>
  <c r="G89" i="1" s="1"/>
  <c r="H89" i="1" s="1"/>
  <c r="F81" i="1"/>
  <c r="G81" i="1" s="1"/>
  <c r="H81" i="1" s="1"/>
  <c r="F77" i="1"/>
  <c r="G77" i="1" s="1"/>
  <c r="H77" i="1" s="1"/>
  <c r="F69" i="1"/>
  <c r="G69" i="1" s="1"/>
  <c r="H69" i="1" s="1"/>
  <c r="F61" i="1"/>
  <c r="G61" i="1" s="1"/>
  <c r="H61" i="1" s="1"/>
  <c r="F41" i="1"/>
  <c r="G41" i="1" s="1"/>
  <c r="H41" i="1" s="1"/>
  <c r="F33" i="1"/>
  <c r="G33" i="1" s="1"/>
  <c r="H33" i="1" s="1"/>
  <c r="F29" i="1"/>
  <c r="G29" i="1" s="1"/>
  <c r="H29" i="1" s="1"/>
  <c r="F25" i="1"/>
  <c r="G25" i="1" s="1"/>
  <c r="H25" i="1" s="1"/>
  <c r="F21" i="1"/>
  <c r="G21" i="1" s="1"/>
  <c r="H21" i="1" s="1"/>
  <c r="F17" i="1"/>
  <c r="G17" i="1" s="1"/>
  <c r="H17" i="1" s="1"/>
  <c r="F1240" i="1"/>
  <c r="G1240" i="1" s="1"/>
  <c r="H1240" i="1" s="1"/>
  <c r="F1236" i="1"/>
  <c r="G1236" i="1" s="1"/>
  <c r="H1236" i="1" s="1"/>
  <c r="F1224" i="1"/>
  <c r="G1224" i="1" s="1"/>
  <c r="H1224" i="1" s="1"/>
  <c r="F1208" i="1"/>
  <c r="G1208" i="1" s="1"/>
  <c r="H1208" i="1" s="1"/>
  <c r="F1200" i="1"/>
  <c r="G1200" i="1" s="1"/>
  <c r="H1200" i="1" s="1"/>
  <c r="F1192" i="1"/>
  <c r="G1192" i="1" s="1"/>
  <c r="H1192" i="1" s="1"/>
  <c r="F1176" i="1"/>
  <c r="G1176" i="1" s="1"/>
  <c r="H1176" i="1" s="1"/>
  <c r="F1172" i="1"/>
  <c r="G1172" i="1" s="1"/>
  <c r="H1172" i="1" s="1"/>
  <c r="F1160" i="1"/>
  <c r="G1160" i="1" s="1"/>
  <c r="H1160" i="1" s="1"/>
  <c r="F1144" i="1"/>
  <c r="G1144" i="1" s="1"/>
  <c r="H1144" i="1" s="1"/>
  <c r="F1136" i="1"/>
  <c r="G1136" i="1" s="1"/>
  <c r="H1136" i="1" s="1"/>
  <c r="F1128" i="1"/>
  <c r="G1128" i="1" s="1"/>
  <c r="H1128" i="1" s="1"/>
  <c r="F1112" i="1"/>
  <c r="G1112" i="1" s="1"/>
  <c r="H1112" i="1" s="1"/>
  <c r="F1108" i="1"/>
  <c r="G1108" i="1" s="1"/>
  <c r="H1108" i="1" s="1"/>
  <c r="F1096" i="1"/>
  <c r="G1096" i="1" s="1"/>
  <c r="H1096" i="1" s="1"/>
  <c r="F1080" i="1"/>
  <c r="G1080" i="1" s="1"/>
  <c r="H1080" i="1" s="1"/>
  <c r="F1072" i="1"/>
  <c r="G1072" i="1" s="1"/>
  <c r="H1072" i="1" s="1"/>
  <c r="F1064" i="1"/>
  <c r="G1064" i="1" s="1"/>
  <c r="H1064" i="1" s="1"/>
  <c r="F1048" i="1"/>
  <c r="G1048" i="1" s="1"/>
  <c r="H1048" i="1" s="1"/>
  <c r="F1044" i="1"/>
  <c r="G1044" i="1" s="1"/>
  <c r="H1044" i="1" s="1"/>
  <c r="F1032" i="1"/>
  <c r="G1032" i="1" s="1"/>
  <c r="H1032" i="1" s="1"/>
  <c r="F1016" i="1"/>
  <c r="G1016" i="1" s="1"/>
  <c r="H1016" i="1" s="1"/>
  <c r="F1008" i="1"/>
  <c r="G1008" i="1" s="1"/>
  <c r="H1008" i="1" s="1"/>
  <c r="F1000" i="1"/>
  <c r="G1000" i="1" s="1"/>
  <c r="H1000" i="1" s="1"/>
  <c r="F984" i="1"/>
  <c r="G984" i="1" s="1"/>
  <c r="H984" i="1" s="1"/>
  <c r="F980" i="1"/>
  <c r="G980" i="1" s="1"/>
  <c r="H980" i="1" s="1"/>
  <c r="F968" i="1"/>
  <c r="G968" i="1" s="1"/>
  <c r="H968" i="1" s="1"/>
  <c r="F952" i="1"/>
  <c r="G952" i="1" s="1"/>
  <c r="H952" i="1" s="1"/>
  <c r="F944" i="1"/>
  <c r="G944" i="1" s="1"/>
  <c r="H944" i="1" s="1"/>
  <c r="F936" i="1"/>
  <c r="G936" i="1" s="1"/>
  <c r="H936" i="1" s="1"/>
  <c r="F920" i="1"/>
  <c r="G920" i="1" s="1"/>
  <c r="H920" i="1" s="1"/>
  <c r="F916" i="1"/>
  <c r="G916" i="1" s="1"/>
  <c r="H916" i="1" s="1"/>
  <c r="F904" i="1"/>
  <c r="G904" i="1" s="1"/>
  <c r="H904" i="1" s="1"/>
  <c r="F888" i="1"/>
  <c r="G888" i="1" s="1"/>
  <c r="H888" i="1" s="1"/>
  <c r="F880" i="1"/>
  <c r="G880" i="1" s="1"/>
  <c r="H880" i="1" s="1"/>
  <c r="F872" i="1"/>
  <c r="G872" i="1" s="1"/>
  <c r="H872" i="1" s="1"/>
  <c r="F856" i="1"/>
  <c r="G856" i="1" s="1"/>
  <c r="H856" i="1" s="1"/>
  <c r="F852" i="1"/>
  <c r="G852" i="1" s="1"/>
  <c r="H852" i="1" s="1"/>
  <c r="F840" i="1"/>
  <c r="G840" i="1" s="1"/>
  <c r="H840" i="1" s="1"/>
  <c r="F824" i="1"/>
  <c r="G824" i="1" s="1"/>
  <c r="H824" i="1" s="1"/>
  <c r="F816" i="1"/>
  <c r="G816" i="1" s="1"/>
  <c r="H816" i="1" s="1"/>
  <c r="F808" i="1"/>
  <c r="G808" i="1" s="1"/>
  <c r="H808" i="1" s="1"/>
  <c r="F792" i="1"/>
  <c r="G792" i="1" s="1"/>
  <c r="H792" i="1" s="1"/>
  <c r="F788" i="1"/>
  <c r="G788" i="1" s="1"/>
  <c r="H788" i="1" s="1"/>
  <c r="F776" i="1"/>
  <c r="G776" i="1" s="1"/>
  <c r="H776" i="1" s="1"/>
  <c r="F760" i="1"/>
  <c r="G760" i="1" s="1"/>
  <c r="H760" i="1" s="1"/>
  <c r="F752" i="1"/>
  <c r="G752" i="1" s="1"/>
  <c r="H752" i="1" s="1"/>
  <c r="F744" i="1"/>
  <c r="G744" i="1" s="1"/>
  <c r="H744" i="1" s="1"/>
  <c r="F728" i="1"/>
  <c r="G728" i="1" s="1"/>
  <c r="H728" i="1" s="1"/>
  <c r="F724" i="1"/>
  <c r="G724" i="1" s="1"/>
  <c r="H724" i="1" s="1"/>
  <c r="F712" i="1"/>
  <c r="G712" i="1" s="1"/>
  <c r="H712" i="1" s="1"/>
  <c r="F696" i="1"/>
  <c r="G696" i="1" s="1"/>
  <c r="H696" i="1" s="1"/>
  <c r="F688" i="1"/>
  <c r="G688" i="1" s="1"/>
  <c r="H688" i="1" s="1"/>
  <c r="F680" i="1"/>
  <c r="G680" i="1" s="1"/>
  <c r="H680" i="1" s="1"/>
  <c r="F664" i="1"/>
  <c r="G664" i="1" s="1"/>
  <c r="H664" i="1" s="1"/>
  <c r="F660" i="1"/>
  <c r="G660" i="1" s="1"/>
  <c r="H660" i="1" s="1"/>
  <c r="F648" i="1"/>
  <c r="G648" i="1" s="1"/>
  <c r="H648" i="1" s="1"/>
  <c r="F632" i="1"/>
  <c r="G632" i="1" s="1"/>
  <c r="H632" i="1" s="1"/>
  <c r="F624" i="1"/>
  <c r="G624" i="1" s="1"/>
  <c r="H624" i="1" s="1"/>
  <c r="F616" i="1"/>
  <c r="G616" i="1" s="1"/>
  <c r="H616" i="1" s="1"/>
  <c r="F600" i="1"/>
  <c r="G600" i="1" s="1"/>
  <c r="H600" i="1" s="1"/>
  <c r="F596" i="1"/>
  <c r="G596" i="1" s="1"/>
  <c r="H596" i="1" s="1"/>
  <c r="F584" i="1"/>
  <c r="G584" i="1" s="1"/>
  <c r="H584" i="1" s="1"/>
  <c r="F568" i="1"/>
  <c r="G568" i="1" s="1"/>
  <c r="H568" i="1" s="1"/>
  <c r="F560" i="1"/>
  <c r="G560" i="1" s="1"/>
  <c r="H560" i="1" s="1"/>
  <c r="F552" i="1"/>
  <c r="G552" i="1" s="1"/>
  <c r="H552" i="1" s="1"/>
  <c r="F536" i="1"/>
  <c r="G536" i="1" s="1"/>
  <c r="H536" i="1" s="1"/>
  <c r="F532" i="1"/>
  <c r="G532" i="1" s="1"/>
  <c r="H532" i="1" s="1"/>
  <c r="F520" i="1"/>
  <c r="G520" i="1" s="1"/>
  <c r="H520" i="1" s="1"/>
  <c r="F504" i="1"/>
  <c r="G504" i="1" s="1"/>
  <c r="H504" i="1" s="1"/>
  <c r="F496" i="1"/>
  <c r="G496" i="1" s="1"/>
  <c r="H496" i="1" s="1"/>
  <c r="F480" i="1"/>
  <c r="G480" i="1" s="1"/>
  <c r="H480" i="1" s="1"/>
  <c r="F472" i="1"/>
  <c r="G472" i="1" s="1"/>
  <c r="H472" i="1" s="1"/>
  <c r="F464" i="1"/>
  <c r="G464" i="1" s="1"/>
  <c r="H464" i="1" s="1"/>
  <c r="F448" i="1"/>
  <c r="G448" i="1" s="1"/>
  <c r="H448" i="1" s="1"/>
  <c r="F440" i="1"/>
  <c r="G440" i="1" s="1"/>
  <c r="H440" i="1" s="1"/>
  <c r="F432" i="1"/>
  <c r="G432" i="1" s="1"/>
  <c r="H432" i="1" s="1"/>
  <c r="F424" i="1"/>
  <c r="G424" i="1" s="1"/>
  <c r="H424" i="1" s="1"/>
  <c r="F416" i="1"/>
  <c r="G416" i="1" s="1"/>
  <c r="H416" i="1" s="1"/>
  <c r="F408" i="1"/>
  <c r="G408" i="1" s="1"/>
  <c r="H408" i="1" s="1"/>
  <c r="F392" i="1"/>
  <c r="G392" i="1" s="1"/>
  <c r="H392" i="1" s="1"/>
  <c r="F384" i="1"/>
  <c r="G384" i="1" s="1"/>
  <c r="H384" i="1" s="1"/>
  <c r="F376" i="1"/>
  <c r="G376" i="1" s="1"/>
  <c r="H376" i="1" s="1"/>
  <c r="F360" i="1"/>
  <c r="G360" i="1" s="1"/>
  <c r="H360" i="1" s="1"/>
  <c r="F344" i="1"/>
  <c r="G344" i="1" s="1"/>
  <c r="H344" i="1" s="1"/>
  <c r="F336" i="1"/>
  <c r="G336" i="1" s="1"/>
  <c r="H336" i="1" s="1"/>
  <c r="F328" i="1"/>
  <c r="G328" i="1" s="1"/>
  <c r="H328" i="1" s="1"/>
  <c r="F320" i="1"/>
  <c r="G320" i="1" s="1"/>
  <c r="H320" i="1" s="1"/>
  <c r="F304" i="1"/>
  <c r="G304" i="1" s="1"/>
  <c r="H304" i="1" s="1"/>
  <c r="F296" i="1"/>
  <c r="G296" i="1" s="1"/>
  <c r="H296" i="1" s="1"/>
  <c r="F288" i="1"/>
  <c r="G288" i="1" s="1"/>
  <c r="H288" i="1" s="1"/>
  <c r="F272" i="1"/>
  <c r="G272" i="1" s="1"/>
  <c r="H272" i="1" s="1"/>
  <c r="F264" i="1"/>
  <c r="G264" i="1" s="1"/>
  <c r="H264" i="1" s="1"/>
  <c r="F248" i="1"/>
  <c r="G248" i="1" s="1"/>
  <c r="H248" i="1" s="1"/>
  <c r="F240" i="1"/>
  <c r="G240" i="1" s="1"/>
  <c r="H240" i="1" s="1"/>
  <c r="F224" i="1"/>
  <c r="G224" i="1" s="1"/>
  <c r="H224" i="1" s="1"/>
  <c r="F216" i="1"/>
  <c r="G216" i="1" s="1"/>
  <c r="H216" i="1" s="1"/>
  <c r="F208" i="1"/>
  <c r="G208" i="1" s="1"/>
  <c r="H208" i="1" s="1"/>
  <c r="F192" i="1"/>
  <c r="G192" i="1" s="1"/>
  <c r="H192" i="1" s="1"/>
  <c r="F184" i="1"/>
  <c r="G184" i="1" s="1"/>
  <c r="H184" i="1" s="1"/>
  <c r="F176" i="1"/>
  <c r="G176" i="1" s="1"/>
  <c r="H176" i="1" s="1"/>
  <c r="F168" i="1"/>
  <c r="G168" i="1" s="1"/>
  <c r="H168" i="1" s="1"/>
  <c r="F160" i="1"/>
  <c r="G160" i="1" s="1"/>
  <c r="H160" i="1" s="1"/>
  <c r="F152" i="1"/>
  <c r="G152" i="1" s="1"/>
  <c r="H152" i="1" s="1"/>
  <c r="F136" i="1"/>
  <c r="G136" i="1" s="1"/>
  <c r="H136" i="1" s="1"/>
  <c r="F128" i="1"/>
  <c r="G128" i="1" s="1"/>
  <c r="H128" i="1" s="1"/>
  <c r="F120" i="1"/>
  <c r="G120" i="1" s="1"/>
  <c r="H120" i="1" s="1"/>
  <c r="F104" i="1"/>
  <c r="G104" i="1" s="1"/>
  <c r="H104" i="1" s="1"/>
  <c r="F88" i="1"/>
  <c r="G88" i="1" s="1"/>
  <c r="H88" i="1" s="1"/>
  <c r="F80" i="1"/>
  <c r="G80" i="1" s="1"/>
  <c r="H80" i="1" s="1"/>
  <c r="F72" i="1"/>
  <c r="G72" i="1" s="1"/>
  <c r="H72" i="1" s="1"/>
  <c r="F64" i="1"/>
  <c r="G64" i="1" s="1"/>
  <c r="H64" i="1" s="1"/>
  <c r="F48" i="1"/>
  <c r="G48" i="1" s="1"/>
  <c r="H48" i="1" s="1"/>
  <c r="F40" i="1"/>
  <c r="G40" i="1" s="1"/>
  <c r="H40" i="1" s="1"/>
  <c r="F32" i="1"/>
  <c r="G32" i="1" s="1"/>
  <c r="H32" i="1" s="1"/>
  <c r="F16" i="1"/>
  <c r="G16" i="1" s="1"/>
  <c r="H16" i="1" s="1"/>
  <c r="F8" i="1"/>
  <c r="G8" i="1" s="1"/>
  <c r="H8" i="1" s="1"/>
  <c r="F1245" i="1"/>
  <c r="G1245" i="1" s="1"/>
  <c r="H1245" i="1" s="1"/>
  <c r="F1221" i="1"/>
  <c r="G1221" i="1" s="1"/>
  <c r="H1221" i="1" s="1"/>
  <c r="F1165" i="1"/>
  <c r="G1165" i="1" s="1"/>
  <c r="H1165" i="1" s="1"/>
  <c r="F1125" i="1"/>
  <c r="G1125" i="1" s="1"/>
  <c r="H1125" i="1" s="1"/>
  <c r="F1085" i="1"/>
  <c r="G1085" i="1" s="1"/>
  <c r="H1085" i="1" s="1"/>
  <c r="F1045" i="1"/>
  <c r="G1045" i="1" s="1"/>
  <c r="H1045" i="1" s="1"/>
  <c r="F1021" i="1"/>
  <c r="G1021" i="1" s="1"/>
  <c r="H1021" i="1" s="1"/>
  <c r="F981" i="1"/>
  <c r="G981" i="1" s="1"/>
  <c r="H981" i="1" s="1"/>
  <c r="F965" i="1"/>
  <c r="G965" i="1" s="1"/>
  <c r="H965" i="1" s="1"/>
  <c r="F957" i="1"/>
  <c r="G957" i="1" s="1"/>
  <c r="H957" i="1" s="1"/>
  <c r="F933" i="1"/>
  <c r="G933" i="1" s="1"/>
  <c r="H933" i="1" s="1"/>
  <c r="F893" i="1"/>
  <c r="G893" i="1" s="1"/>
  <c r="H893" i="1" s="1"/>
  <c r="F885" i="1"/>
  <c r="G885" i="1" s="1"/>
  <c r="H885" i="1" s="1"/>
  <c r="F845" i="1"/>
  <c r="G845" i="1" s="1"/>
  <c r="H845" i="1" s="1"/>
  <c r="F821" i="1"/>
  <c r="G821" i="1" s="1"/>
  <c r="H821" i="1" s="1"/>
  <c r="F797" i="1"/>
  <c r="G797" i="1" s="1"/>
  <c r="H797" i="1" s="1"/>
  <c r="F773" i="1"/>
  <c r="G773" i="1" s="1"/>
  <c r="H773" i="1" s="1"/>
  <c r="F749" i="1"/>
  <c r="G749" i="1" s="1"/>
  <c r="H749" i="1" s="1"/>
  <c r="F741" i="1"/>
  <c r="G741" i="1" s="1"/>
  <c r="H741" i="1" s="1"/>
  <c r="F733" i="1"/>
  <c r="G733" i="1" s="1"/>
  <c r="H733" i="1" s="1"/>
  <c r="F725" i="1"/>
  <c r="G725" i="1" s="1"/>
  <c r="H725" i="1" s="1"/>
  <c r="F709" i="1"/>
  <c r="G709" i="1" s="1"/>
  <c r="H709" i="1" s="1"/>
  <c r="F701" i="1"/>
  <c r="G701" i="1" s="1"/>
  <c r="H701" i="1" s="1"/>
  <c r="F693" i="1"/>
  <c r="G693" i="1" s="1"/>
  <c r="H693" i="1" s="1"/>
  <c r="F685" i="1"/>
  <c r="G685" i="1" s="1"/>
  <c r="H685" i="1" s="1"/>
  <c r="F677" i="1"/>
  <c r="G677" i="1" s="1"/>
  <c r="H677" i="1" s="1"/>
  <c r="F621" i="1"/>
  <c r="G621" i="1" s="1"/>
  <c r="H621" i="1" s="1"/>
  <c r="F565" i="1"/>
  <c r="G565" i="1" s="1"/>
  <c r="H565" i="1" s="1"/>
  <c r="F541" i="1"/>
  <c r="G541" i="1" s="1"/>
  <c r="H541" i="1" s="1"/>
  <c r="F533" i="1"/>
  <c r="G533" i="1" s="1"/>
  <c r="H533" i="1" s="1"/>
  <c r="F525" i="1"/>
  <c r="G525" i="1" s="1"/>
  <c r="H525" i="1" s="1"/>
  <c r="F485" i="1"/>
  <c r="G485" i="1" s="1"/>
  <c r="H485" i="1" s="1"/>
  <c r="F473" i="1"/>
  <c r="G473" i="1" s="1"/>
  <c r="H473" i="1" s="1"/>
  <c r="F461" i="1"/>
  <c r="G461" i="1" s="1"/>
  <c r="H461" i="1" s="1"/>
  <c r="F409" i="1"/>
  <c r="G409" i="1" s="1"/>
  <c r="H409" i="1" s="1"/>
  <c r="F401" i="1"/>
  <c r="G401" i="1" s="1"/>
  <c r="H401" i="1" s="1"/>
  <c r="F381" i="1"/>
  <c r="G381" i="1" s="1"/>
  <c r="H381" i="1" s="1"/>
  <c r="F373" i="1"/>
  <c r="G373" i="1" s="1"/>
  <c r="H373" i="1" s="1"/>
  <c r="F365" i="1"/>
  <c r="G365" i="1" s="1"/>
  <c r="H365" i="1" s="1"/>
  <c r="F357" i="1"/>
  <c r="G357" i="1" s="1"/>
  <c r="H357" i="1" s="1"/>
  <c r="F349" i="1"/>
  <c r="G349" i="1" s="1"/>
  <c r="H349" i="1" s="1"/>
  <c r="F341" i="1"/>
  <c r="G341" i="1" s="1"/>
  <c r="H341" i="1" s="1"/>
  <c r="F325" i="1"/>
  <c r="G325" i="1" s="1"/>
  <c r="H325" i="1" s="1"/>
  <c r="F317" i="1"/>
  <c r="G317" i="1" s="1"/>
  <c r="H317" i="1" s="1"/>
  <c r="F297" i="1"/>
  <c r="G297" i="1" s="1"/>
  <c r="H297" i="1" s="1"/>
  <c r="F293" i="1"/>
  <c r="G293" i="1" s="1"/>
  <c r="H293" i="1" s="1"/>
  <c r="F285" i="1"/>
  <c r="G285" i="1" s="1"/>
  <c r="H285" i="1" s="1"/>
  <c r="F277" i="1"/>
  <c r="G277" i="1" s="1"/>
  <c r="H277" i="1" s="1"/>
  <c r="F269" i="1"/>
  <c r="G269" i="1" s="1"/>
  <c r="H269" i="1" s="1"/>
  <c r="F261" i="1"/>
  <c r="G261" i="1" s="1"/>
  <c r="H261" i="1" s="1"/>
  <c r="F253" i="1"/>
  <c r="G253" i="1" s="1"/>
  <c r="H253" i="1" s="1"/>
  <c r="F233" i="1"/>
  <c r="G233" i="1" s="1"/>
  <c r="H233" i="1" s="1"/>
  <c r="F225" i="1"/>
  <c r="G225" i="1" s="1"/>
  <c r="H225" i="1" s="1"/>
  <c r="F217" i="1"/>
  <c r="G217" i="1" s="1"/>
  <c r="H217" i="1" s="1"/>
  <c r="F209" i="1"/>
  <c r="G209" i="1" s="1"/>
  <c r="H209" i="1" s="1"/>
  <c r="F205" i="1"/>
  <c r="G205" i="1" s="1"/>
  <c r="H205" i="1" s="1"/>
  <c r="F197" i="1"/>
  <c r="G197" i="1" s="1"/>
  <c r="H197" i="1" s="1"/>
  <c r="F189" i="1"/>
  <c r="G189" i="1" s="1"/>
  <c r="H189" i="1" s="1"/>
  <c r="F181" i="1"/>
  <c r="G181" i="1" s="1"/>
  <c r="H181" i="1" s="1"/>
  <c r="F173" i="1"/>
  <c r="G173" i="1" s="1"/>
  <c r="H173" i="1" s="1"/>
  <c r="F169" i="1"/>
  <c r="G169" i="1" s="1"/>
  <c r="H169" i="1" s="1"/>
  <c r="F161" i="1"/>
  <c r="G161" i="1" s="1"/>
  <c r="H161" i="1" s="1"/>
  <c r="F153" i="1"/>
  <c r="G153" i="1" s="1"/>
  <c r="H153" i="1" s="1"/>
  <c r="F145" i="1"/>
  <c r="G145" i="1" s="1"/>
  <c r="H145" i="1" s="1"/>
  <c r="F125" i="1"/>
  <c r="G125" i="1" s="1"/>
  <c r="H125" i="1" s="1"/>
  <c r="F117" i="1"/>
  <c r="G117" i="1" s="1"/>
  <c r="H117" i="1" s="1"/>
  <c r="F105" i="1"/>
  <c r="G105" i="1" s="1"/>
  <c r="H105" i="1" s="1"/>
  <c r="F97" i="1"/>
  <c r="G97" i="1" s="1"/>
  <c r="H97" i="1" s="1"/>
  <c r="F85" i="1"/>
  <c r="G85" i="1" s="1"/>
  <c r="H85" i="1" s="1"/>
  <c r="F1237" i="1"/>
  <c r="G1237" i="1" s="1"/>
  <c r="H1237" i="1" s="1"/>
  <c r="F1213" i="1"/>
  <c r="G1213" i="1" s="1"/>
  <c r="H1213" i="1" s="1"/>
  <c r="F1205" i="1"/>
  <c r="G1205" i="1" s="1"/>
  <c r="H1205" i="1" s="1"/>
  <c r="F1197" i="1"/>
  <c r="G1197" i="1" s="1"/>
  <c r="H1197" i="1" s="1"/>
  <c r="F1189" i="1"/>
  <c r="G1189" i="1" s="1"/>
  <c r="H1189" i="1" s="1"/>
  <c r="F1181" i="1"/>
  <c r="G1181" i="1" s="1"/>
  <c r="H1181" i="1" s="1"/>
  <c r="F1157" i="1"/>
  <c r="G1157" i="1" s="1"/>
  <c r="H1157" i="1" s="1"/>
  <c r="F1133" i="1"/>
  <c r="G1133" i="1" s="1"/>
  <c r="H1133" i="1" s="1"/>
  <c r="F1109" i="1"/>
  <c r="G1109" i="1" s="1"/>
  <c r="H1109" i="1" s="1"/>
  <c r="F1101" i="1"/>
  <c r="G1101" i="1" s="1"/>
  <c r="H1101" i="1" s="1"/>
  <c r="F1093" i="1"/>
  <c r="G1093" i="1" s="1"/>
  <c r="H1093" i="1" s="1"/>
  <c r="F1069" i="1"/>
  <c r="G1069" i="1" s="1"/>
  <c r="H1069" i="1" s="1"/>
  <c r="F1061" i="1"/>
  <c r="G1061" i="1" s="1"/>
  <c r="H1061" i="1" s="1"/>
  <c r="F1053" i="1"/>
  <c r="G1053" i="1" s="1"/>
  <c r="H1053" i="1" s="1"/>
  <c r="F1029" i="1"/>
  <c r="G1029" i="1" s="1"/>
  <c r="H1029" i="1" s="1"/>
  <c r="F989" i="1"/>
  <c r="G989" i="1" s="1"/>
  <c r="H989" i="1" s="1"/>
  <c r="F925" i="1"/>
  <c r="G925" i="1" s="1"/>
  <c r="H925" i="1" s="1"/>
  <c r="F917" i="1"/>
  <c r="G917" i="1" s="1"/>
  <c r="H917" i="1" s="1"/>
  <c r="F909" i="1"/>
  <c r="G909" i="1" s="1"/>
  <c r="H909" i="1" s="1"/>
  <c r="F901" i="1"/>
  <c r="G901" i="1" s="1"/>
  <c r="H901" i="1" s="1"/>
  <c r="F877" i="1"/>
  <c r="G877" i="1" s="1"/>
  <c r="H877" i="1" s="1"/>
  <c r="F869" i="1"/>
  <c r="G869" i="1" s="1"/>
  <c r="H869" i="1" s="1"/>
  <c r="F861" i="1"/>
  <c r="G861" i="1" s="1"/>
  <c r="H861" i="1" s="1"/>
  <c r="F837" i="1"/>
  <c r="G837" i="1" s="1"/>
  <c r="H837" i="1" s="1"/>
  <c r="F829" i="1"/>
  <c r="G829" i="1" s="1"/>
  <c r="H829" i="1" s="1"/>
  <c r="F805" i="1"/>
  <c r="G805" i="1" s="1"/>
  <c r="H805" i="1" s="1"/>
  <c r="F765" i="1"/>
  <c r="G765" i="1" s="1"/>
  <c r="H765" i="1" s="1"/>
  <c r="F717" i="1"/>
  <c r="G717" i="1" s="1"/>
  <c r="H717" i="1" s="1"/>
  <c r="F661" i="1"/>
  <c r="G661" i="1" s="1"/>
  <c r="H661" i="1" s="1"/>
  <c r="F653" i="1"/>
  <c r="G653" i="1" s="1"/>
  <c r="H653" i="1" s="1"/>
  <c r="F629" i="1"/>
  <c r="G629" i="1" s="1"/>
  <c r="H629" i="1" s="1"/>
  <c r="F605" i="1"/>
  <c r="G605" i="1" s="1"/>
  <c r="H605" i="1" s="1"/>
  <c r="F597" i="1"/>
  <c r="G597" i="1" s="1"/>
  <c r="H597" i="1" s="1"/>
  <c r="F589" i="1"/>
  <c r="G589" i="1" s="1"/>
  <c r="H589" i="1" s="1"/>
  <c r="F581" i="1"/>
  <c r="G581" i="1" s="1"/>
  <c r="H581" i="1" s="1"/>
  <c r="F557" i="1"/>
  <c r="G557" i="1" s="1"/>
  <c r="H557" i="1" s="1"/>
  <c r="F517" i="1"/>
  <c r="G517" i="1" s="1"/>
  <c r="H517" i="1" s="1"/>
  <c r="F509" i="1"/>
  <c r="G509" i="1" s="1"/>
  <c r="H509" i="1" s="1"/>
  <c r="F501" i="1"/>
  <c r="G501" i="1" s="1"/>
  <c r="H501" i="1" s="1"/>
  <c r="F489" i="1"/>
  <c r="G489" i="1" s="1"/>
  <c r="H489" i="1" s="1"/>
  <c r="F477" i="1"/>
  <c r="G477" i="1" s="1"/>
  <c r="H477" i="1" s="1"/>
  <c r="F465" i="1"/>
  <c r="G465" i="1" s="1"/>
  <c r="H465" i="1" s="1"/>
  <c r="F453" i="1"/>
  <c r="G453" i="1" s="1"/>
  <c r="H453" i="1" s="1"/>
  <c r="F421" i="1"/>
  <c r="G421" i="1" s="1"/>
  <c r="H421" i="1" s="1"/>
  <c r="F389" i="1"/>
  <c r="G389" i="1" s="1"/>
  <c r="H389" i="1" s="1"/>
  <c r="F337" i="1"/>
  <c r="G337" i="1" s="1"/>
  <c r="H337" i="1" s="1"/>
  <c r="F13" i="1"/>
  <c r="G13" i="1" s="1"/>
  <c r="H13" i="1" s="1"/>
  <c r="F1244" i="1"/>
  <c r="G1244" i="1" s="1"/>
  <c r="H1244" i="1" s="1"/>
  <c r="F1220" i="1"/>
  <c r="G1220" i="1" s="1"/>
  <c r="H1220" i="1" s="1"/>
  <c r="F1180" i="1"/>
  <c r="G1180" i="1" s="1"/>
  <c r="H1180" i="1" s="1"/>
  <c r="F1156" i="1"/>
  <c r="G1156" i="1" s="1"/>
  <c r="H1156" i="1" s="1"/>
  <c r="F1132" i="1"/>
  <c r="G1132" i="1" s="1"/>
  <c r="H1132" i="1" s="1"/>
  <c r="F1084" i="1"/>
  <c r="G1084" i="1" s="1"/>
  <c r="H1084" i="1" s="1"/>
  <c r="F1020" i="1"/>
  <c r="G1020" i="1" s="1"/>
  <c r="H1020" i="1" s="1"/>
  <c r="F1012" i="1"/>
  <c r="G1012" i="1" s="1"/>
  <c r="H1012" i="1" s="1"/>
  <c r="F988" i="1"/>
  <c r="G988" i="1" s="1"/>
  <c r="H988" i="1" s="1"/>
  <c r="F964" i="1"/>
  <c r="G964" i="1" s="1"/>
  <c r="H964" i="1" s="1"/>
  <c r="F924" i="1"/>
  <c r="G924" i="1" s="1"/>
  <c r="H924" i="1" s="1"/>
  <c r="F900" i="1"/>
  <c r="G900" i="1" s="1"/>
  <c r="H900" i="1" s="1"/>
  <c r="F828" i="1"/>
  <c r="G828" i="1" s="1"/>
  <c r="H828" i="1" s="1"/>
  <c r="F796" i="1"/>
  <c r="G796" i="1" s="1"/>
  <c r="H796" i="1" s="1"/>
  <c r="F716" i="1"/>
  <c r="G716" i="1" s="1"/>
  <c r="H716" i="1" s="1"/>
  <c r="F692" i="1"/>
  <c r="G692" i="1" s="1"/>
  <c r="H692" i="1" s="1"/>
  <c r="F652" i="1"/>
  <c r="G652" i="1" s="1"/>
  <c r="H652" i="1" s="1"/>
  <c r="F628" i="1"/>
  <c r="G628" i="1" s="1"/>
  <c r="H628" i="1" s="1"/>
  <c r="F604" i="1"/>
  <c r="G604" i="1" s="1"/>
  <c r="H604" i="1" s="1"/>
  <c r="F580" i="1"/>
  <c r="G580" i="1" s="1"/>
  <c r="H580" i="1" s="1"/>
  <c r="F556" i="1"/>
  <c r="G556" i="1" s="1"/>
  <c r="H556" i="1" s="1"/>
  <c r="F524" i="1"/>
  <c r="G524" i="1" s="1"/>
  <c r="H524" i="1" s="1"/>
  <c r="F500" i="1"/>
  <c r="G500" i="1" s="1"/>
  <c r="H500" i="1" s="1"/>
  <c r="F436" i="1"/>
  <c r="G436" i="1" s="1"/>
  <c r="H436" i="1" s="1"/>
  <c r="F396" i="1"/>
  <c r="G396" i="1" s="1"/>
  <c r="H396" i="1" s="1"/>
  <c r="F380" i="1"/>
  <c r="G380" i="1" s="1"/>
  <c r="H380" i="1" s="1"/>
  <c r="F356" i="1"/>
  <c r="G356" i="1" s="1"/>
  <c r="H356" i="1" s="1"/>
  <c r="F340" i="1"/>
  <c r="G340" i="1" s="1"/>
  <c r="H340" i="1" s="1"/>
  <c r="F316" i="1"/>
  <c r="G316" i="1" s="1"/>
  <c r="H316" i="1" s="1"/>
  <c r="F292" i="1"/>
  <c r="G292" i="1" s="1"/>
  <c r="H292" i="1" s="1"/>
  <c r="F252" i="1"/>
  <c r="G252" i="1" s="1"/>
  <c r="H252" i="1" s="1"/>
  <c r="F228" i="1"/>
  <c r="G228" i="1" s="1"/>
  <c r="H228" i="1" s="1"/>
  <c r="F1212" i="1"/>
  <c r="G1212" i="1" s="1"/>
  <c r="H1212" i="1" s="1"/>
  <c r="F1164" i="1"/>
  <c r="G1164" i="1" s="1"/>
  <c r="H1164" i="1" s="1"/>
  <c r="F1124" i="1"/>
  <c r="G1124" i="1" s="1"/>
  <c r="H1124" i="1" s="1"/>
  <c r="F1100" i="1"/>
  <c r="G1100" i="1" s="1"/>
  <c r="H1100" i="1" s="1"/>
  <c r="F1092" i="1"/>
  <c r="G1092" i="1" s="1"/>
  <c r="H1092" i="1" s="1"/>
  <c r="F1052" i="1"/>
  <c r="G1052" i="1" s="1"/>
  <c r="H1052" i="1" s="1"/>
  <c r="F1028" i="1"/>
  <c r="G1028" i="1" s="1"/>
  <c r="H1028" i="1" s="1"/>
  <c r="F1004" i="1"/>
  <c r="G1004" i="1" s="1"/>
  <c r="H1004" i="1" s="1"/>
  <c r="F956" i="1"/>
  <c r="G956" i="1" s="1"/>
  <c r="H956" i="1" s="1"/>
  <c r="F892" i="1"/>
  <c r="G892" i="1" s="1"/>
  <c r="H892" i="1" s="1"/>
  <c r="F844" i="1"/>
  <c r="G844" i="1" s="1"/>
  <c r="H844" i="1" s="1"/>
  <c r="F836" i="1"/>
  <c r="G836" i="1" s="1"/>
  <c r="H836" i="1" s="1"/>
  <c r="F812" i="1"/>
  <c r="G812" i="1" s="1"/>
  <c r="H812" i="1" s="1"/>
  <c r="F780" i="1"/>
  <c r="G780" i="1" s="1"/>
  <c r="H780" i="1" s="1"/>
  <c r="F772" i="1"/>
  <c r="G772" i="1" s="1"/>
  <c r="H772" i="1" s="1"/>
  <c r="F700" i="1"/>
  <c r="G700" i="1" s="1"/>
  <c r="H700" i="1" s="1"/>
  <c r="F636" i="1"/>
  <c r="G636" i="1" s="1"/>
  <c r="H636" i="1" s="1"/>
  <c r="F612" i="1"/>
  <c r="G612" i="1" s="1"/>
  <c r="H612" i="1" s="1"/>
  <c r="F564" i="1"/>
  <c r="G564" i="1" s="1"/>
  <c r="H564" i="1" s="1"/>
  <c r="F540" i="1"/>
  <c r="G540" i="1" s="1"/>
  <c r="H540" i="1" s="1"/>
  <c r="F516" i="1"/>
  <c r="G516" i="1" s="1"/>
  <c r="H516" i="1" s="1"/>
  <c r="F492" i="1"/>
  <c r="G492" i="1" s="1"/>
  <c r="H492" i="1" s="1"/>
  <c r="F484" i="1"/>
  <c r="G484" i="1" s="1"/>
  <c r="H484" i="1" s="1"/>
  <c r="F476" i="1"/>
  <c r="G476" i="1" s="1"/>
  <c r="H476" i="1" s="1"/>
  <c r="F452" i="1"/>
  <c r="G452" i="1" s="1"/>
  <c r="H452" i="1" s="1"/>
  <c r="F428" i="1"/>
  <c r="G428" i="1" s="1"/>
  <c r="H428" i="1" s="1"/>
  <c r="F404" i="1"/>
  <c r="G404" i="1" s="1"/>
  <c r="H404" i="1" s="1"/>
  <c r="F372" i="1"/>
  <c r="G372" i="1" s="1"/>
  <c r="H372" i="1" s="1"/>
  <c r="F348" i="1"/>
  <c r="G348" i="1" s="1"/>
  <c r="H348" i="1" s="1"/>
  <c r="F324" i="1"/>
  <c r="G324" i="1" s="1"/>
  <c r="H324" i="1" s="1"/>
  <c r="F300" i="1"/>
  <c r="G300" i="1" s="1"/>
  <c r="H300" i="1" s="1"/>
  <c r="F276" i="1"/>
  <c r="G276" i="1" s="1"/>
  <c r="H276" i="1" s="1"/>
  <c r="F268" i="1"/>
  <c r="G268" i="1" s="1"/>
  <c r="H268" i="1" s="1"/>
  <c r="F244" i="1"/>
  <c r="G244" i="1" s="1"/>
  <c r="H244" i="1" s="1"/>
  <c r="F236" i="1"/>
  <c r="G236" i="1" s="1"/>
  <c r="H236" i="1" s="1"/>
  <c r="F1242" i="1"/>
  <c r="G1242" i="1" s="1"/>
  <c r="H1242" i="1" s="1"/>
  <c r="F1210" i="1"/>
  <c r="G1210" i="1" s="1"/>
  <c r="H1210" i="1" s="1"/>
  <c r="F1202" i="1"/>
  <c r="G1202" i="1" s="1"/>
  <c r="H1202" i="1" s="1"/>
  <c r="F1194" i="1"/>
  <c r="G1194" i="1" s="1"/>
  <c r="H1194" i="1" s="1"/>
  <c r="F1186" i="1"/>
  <c r="G1186" i="1" s="1"/>
  <c r="H1186" i="1" s="1"/>
  <c r="F1178" i="1"/>
  <c r="G1178" i="1" s="1"/>
  <c r="H1178" i="1" s="1"/>
  <c r="F1146" i="1"/>
  <c r="G1146" i="1" s="1"/>
  <c r="H1146" i="1" s="1"/>
  <c r="F1138" i="1"/>
  <c r="G1138" i="1" s="1"/>
  <c r="H1138" i="1" s="1"/>
  <c r="F1130" i="1"/>
  <c r="G1130" i="1" s="1"/>
  <c r="H1130" i="1" s="1"/>
  <c r="F1122" i="1"/>
  <c r="G1122" i="1" s="1"/>
  <c r="H1122" i="1" s="1"/>
  <c r="F1114" i="1"/>
  <c r="G1114" i="1" s="1"/>
  <c r="H1114" i="1" s="1"/>
  <c r="F1082" i="1"/>
  <c r="G1082" i="1" s="1"/>
  <c r="H1082" i="1" s="1"/>
  <c r="F1074" i="1"/>
  <c r="G1074" i="1" s="1"/>
  <c r="H1074" i="1" s="1"/>
  <c r="F1066" i="1"/>
  <c r="G1066" i="1" s="1"/>
  <c r="H1066" i="1" s="1"/>
  <c r="F1058" i="1"/>
  <c r="G1058" i="1" s="1"/>
  <c r="H1058" i="1" s="1"/>
  <c r="F1050" i="1"/>
  <c r="G1050" i="1" s="1"/>
  <c r="H1050" i="1" s="1"/>
  <c r="F1018" i="1"/>
  <c r="G1018" i="1" s="1"/>
  <c r="H1018" i="1" s="1"/>
  <c r="F1010" i="1"/>
  <c r="G1010" i="1" s="1"/>
  <c r="H1010" i="1" s="1"/>
  <c r="F1002" i="1"/>
  <c r="G1002" i="1" s="1"/>
  <c r="H1002" i="1" s="1"/>
  <c r="F994" i="1"/>
  <c r="G994" i="1" s="1"/>
  <c r="H994" i="1" s="1"/>
  <c r="F986" i="1"/>
  <c r="G986" i="1" s="1"/>
  <c r="H986" i="1" s="1"/>
  <c r="F954" i="1"/>
  <c r="G954" i="1" s="1"/>
  <c r="H954" i="1" s="1"/>
  <c r="F946" i="1"/>
  <c r="G946" i="1" s="1"/>
  <c r="H946" i="1" s="1"/>
  <c r="F938" i="1"/>
  <c r="G938" i="1" s="1"/>
  <c r="H938" i="1" s="1"/>
  <c r="F930" i="1"/>
  <c r="G930" i="1" s="1"/>
  <c r="H930" i="1" s="1"/>
  <c r="F922" i="1"/>
  <c r="G922" i="1" s="1"/>
  <c r="H922" i="1" s="1"/>
  <c r="F890" i="1"/>
  <c r="G890" i="1" s="1"/>
  <c r="H890" i="1" s="1"/>
  <c r="F882" i="1"/>
  <c r="G882" i="1" s="1"/>
  <c r="H882" i="1" s="1"/>
  <c r="F874" i="1"/>
  <c r="G874" i="1" s="1"/>
  <c r="H874" i="1" s="1"/>
  <c r="F866" i="1"/>
  <c r="G866" i="1" s="1"/>
  <c r="H866" i="1" s="1"/>
  <c r="F858" i="1"/>
  <c r="G858" i="1" s="1"/>
  <c r="H858" i="1" s="1"/>
  <c r="F826" i="1"/>
  <c r="G826" i="1" s="1"/>
  <c r="H826" i="1" s="1"/>
  <c r="F818" i="1"/>
  <c r="G818" i="1" s="1"/>
  <c r="H818" i="1" s="1"/>
  <c r="F810" i="1"/>
  <c r="G810" i="1" s="1"/>
  <c r="H810" i="1" s="1"/>
  <c r="F802" i="1"/>
  <c r="G802" i="1" s="1"/>
  <c r="H802" i="1" s="1"/>
  <c r="F794" i="1"/>
  <c r="G794" i="1" s="1"/>
  <c r="H794" i="1" s="1"/>
  <c r="F762" i="1"/>
  <c r="G762" i="1" s="1"/>
  <c r="H762" i="1" s="1"/>
  <c r="F754" i="1"/>
  <c r="G754" i="1" s="1"/>
  <c r="H754" i="1" s="1"/>
  <c r="F746" i="1"/>
  <c r="G746" i="1" s="1"/>
  <c r="H746" i="1" s="1"/>
  <c r="F738" i="1"/>
  <c r="G738" i="1" s="1"/>
  <c r="H738" i="1" s="1"/>
  <c r="F730" i="1"/>
  <c r="G730" i="1" s="1"/>
  <c r="H730" i="1" s="1"/>
  <c r="F698" i="1"/>
  <c r="G698" i="1" s="1"/>
  <c r="H698" i="1" s="1"/>
  <c r="F690" i="1"/>
  <c r="G690" i="1" s="1"/>
  <c r="H690" i="1" s="1"/>
  <c r="F682" i="1"/>
  <c r="G682" i="1" s="1"/>
  <c r="H682" i="1" s="1"/>
  <c r="F674" i="1"/>
  <c r="G674" i="1" s="1"/>
  <c r="H674" i="1" s="1"/>
  <c r="F666" i="1"/>
  <c r="G666" i="1" s="1"/>
  <c r="H666" i="1" s="1"/>
  <c r="F634" i="1"/>
  <c r="G634" i="1" s="1"/>
  <c r="H634" i="1" s="1"/>
  <c r="F626" i="1"/>
  <c r="G626" i="1" s="1"/>
  <c r="H626" i="1" s="1"/>
  <c r="F618" i="1"/>
  <c r="G618" i="1" s="1"/>
  <c r="H618" i="1" s="1"/>
  <c r="F610" i="1"/>
  <c r="G610" i="1" s="1"/>
  <c r="H610" i="1" s="1"/>
  <c r="F602" i="1"/>
  <c r="G602" i="1" s="1"/>
  <c r="H602" i="1" s="1"/>
  <c r="F570" i="1"/>
  <c r="G570" i="1" s="1"/>
  <c r="H570" i="1" s="1"/>
  <c r="F562" i="1"/>
  <c r="G562" i="1" s="1"/>
  <c r="H562" i="1" s="1"/>
  <c r="F554" i="1"/>
  <c r="G554" i="1" s="1"/>
  <c r="H554" i="1" s="1"/>
  <c r="F546" i="1"/>
  <c r="G546" i="1" s="1"/>
  <c r="H546" i="1" s="1"/>
  <c r="F538" i="1"/>
  <c r="G538" i="1" s="1"/>
  <c r="H538" i="1" s="1"/>
  <c r="F506" i="1"/>
  <c r="G506" i="1" s="1"/>
  <c r="H506" i="1" s="1"/>
  <c r="F498" i="1"/>
  <c r="G498" i="1" s="1"/>
  <c r="H498" i="1" s="1"/>
  <c r="F490" i="1"/>
  <c r="G490" i="1" s="1"/>
  <c r="H490" i="1" s="1"/>
  <c r="F482" i="1"/>
  <c r="G482" i="1" s="1"/>
  <c r="H482" i="1" s="1"/>
  <c r="F466" i="1"/>
  <c r="G466" i="1" s="1"/>
  <c r="H466" i="1" s="1"/>
  <c r="F458" i="1"/>
  <c r="G458" i="1" s="1"/>
  <c r="H458" i="1" s="1"/>
  <c r="F450" i="1"/>
  <c r="G450" i="1" s="1"/>
  <c r="H450" i="1" s="1"/>
  <c r="F442" i="1"/>
  <c r="G442" i="1" s="1"/>
  <c r="H442" i="1" s="1"/>
  <c r="F434" i="1"/>
  <c r="G434" i="1" s="1"/>
  <c r="H434" i="1" s="1"/>
  <c r="F426" i="1"/>
  <c r="G426" i="1" s="1"/>
  <c r="H426" i="1" s="1"/>
  <c r="F418" i="1"/>
  <c r="G418" i="1" s="1"/>
  <c r="H418" i="1" s="1"/>
  <c r="F402" i="1"/>
  <c r="G402" i="1" s="1"/>
  <c r="H402" i="1" s="1"/>
  <c r="F394" i="1"/>
  <c r="G394" i="1" s="1"/>
  <c r="H394" i="1" s="1"/>
  <c r="F386" i="1"/>
  <c r="G386" i="1" s="1"/>
  <c r="H386" i="1" s="1"/>
  <c r="F378" i="1"/>
  <c r="G378" i="1" s="1"/>
  <c r="H378" i="1" s="1"/>
  <c r="F370" i="1"/>
  <c r="G370" i="1" s="1"/>
  <c r="H370" i="1" s="1"/>
  <c r="F362" i="1"/>
  <c r="G362" i="1" s="1"/>
  <c r="H362" i="1" s="1"/>
  <c r="F354" i="1"/>
  <c r="G354" i="1" s="1"/>
  <c r="H354" i="1" s="1"/>
  <c r="F338" i="1"/>
  <c r="G338" i="1" s="1"/>
  <c r="H338" i="1" s="1"/>
  <c r="F330" i="1"/>
  <c r="G330" i="1" s="1"/>
  <c r="H330" i="1" s="1"/>
  <c r="F322" i="1"/>
  <c r="G322" i="1" s="1"/>
  <c r="H322" i="1" s="1"/>
  <c r="F314" i="1"/>
  <c r="G314" i="1" s="1"/>
  <c r="H314" i="1" s="1"/>
  <c r="F306" i="1"/>
  <c r="G306" i="1" s="1"/>
  <c r="H306" i="1" s="1"/>
  <c r="F298" i="1"/>
  <c r="G298" i="1" s="1"/>
  <c r="H298" i="1" s="1"/>
  <c r="F290" i="1"/>
  <c r="G290" i="1" s="1"/>
  <c r="H290" i="1" s="1"/>
  <c r="F274" i="1"/>
  <c r="G274" i="1" s="1"/>
  <c r="H274" i="1" s="1"/>
  <c r="F266" i="1"/>
  <c r="G266" i="1" s="1"/>
  <c r="H266" i="1" s="1"/>
  <c r="F258" i="1"/>
  <c r="G258" i="1" s="1"/>
  <c r="H258" i="1" s="1"/>
  <c r="F250" i="1"/>
  <c r="G250" i="1" s="1"/>
  <c r="H250" i="1" s="1"/>
  <c r="F242" i="1"/>
  <c r="G242" i="1" s="1"/>
  <c r="H242" i="1" s="1"/>
  <c r="F234" i="1"/>
  <c r="G234" i="1" s="1"/>
  <c r="H234" i="1" s="1"/>
  <c r="F1228" i="1"/>
  <c r="G1228" i="1" s="1"/>
  <c r="H1228" i="1" s="1"/>
  <c r="F1204" i="1"/>
  <c r="G1204" i="1" s="1"/>
  <c r="H1204" i="1" s="1"/>
  <c r="F1196" i="1"/>
  <c r="G1196" i="1" s="1"/>
  <c r="H1196" i="1" s="1"/>
  <c r="F1188" i="1"/>
  <c r="G1188" i="1" s="1"/>
  <c r="H1188" i="1" s="1"/>
  <c r="F1148" i="1"/>
  <c r="G1148" i="1" s="1"/>
  <c r="H1148" i="1" s="1"/>
  <c r="F1140" i="1"/>
  <c r="G1140" i="1" s="1"/>
  <c r="H1140" i="1" s="1"/>
  <c r="F1116" i="1"/>
  <c r="G1116" i="1" s="1"/>
  <c r="H1116" i="1" s="1"/>
  <c r="F1076" i="1"/>
  <c r="G1076" i="1" s="1"/>
  <c r="H1076" i="1" s="1"/>
  <c r="F1068" i="1"/>
  <c r="G1068" i="1" s="1"/>
  <c r="H1068" i="1" s="1"/>
  <c r="F1060" i="1"/>
  <c r="G1060" i="1" s="1"/>
  <c r="H1060" i="1" s="1"/>
  <c r="F1036" i="1"/>
  <c r="G1036" i="1" s="1"/>
  <c r="H1036" i="1" s="1"/>
  <c r="F996" i="1"/>
  <c r="G996" i="1" s="1"/>
  <c r="H996" i="1" s="1"/>
  <c r="F972" i="1"/>
  <c r="G972" i="1" s="1"/>
  <c r="H972" i="1" s="1"/>
  <c r="F948" i="1"/>
  <c r="G948" i="1" s="1"/>
  <c r="H948" i="1" s="1"/>
  <c r="F940" i="1"/>
  <c r="G940" i="1" s="1"/>
  <c r="H940" i="1" s="1"/>
  <c r="F932" i="1"/>
  <c r="G932" i="1" s="1"/>
  <c r="H932" i="1" s="1"/>
  <c r="F908" i="1"/>
  <c r="G908" i="1" s="1"/>
  <c r="H908" i="1" s="1"/>
  <c r="F884" i="1"/>
  <c r="G884" i="1" s="1"/>
  <c r="H884" i="1" s="1"/>
  <c r="F876" i="1"/>
  <c r="G876" i="1" s="1"/>
  <c r="H876" i="1" s="1"/>
  <c r="F868" i="1"/>
  <c r="G868" i="1" s="1"/>
  <c r="H868" i="1" s="1"/>
  <c r="F860" i="1"/>
  <c r="G860" i="1" s="1"/>
  <c r="H860" i="1" s="1"/>
  <c r="F820" i="1"/>
  <c r="G820" i="1" s="1"/>
  <c r="H820" i="1" s="1"/>
  <c r="F804" i="1"/>
  <c r="G804" i="1" s="1"/>
  <c r="H804" i="1" s="1"/>
  <c r="F764" i="1"/>
  <c r="G764" i="1" s="1"/>
  <c r="H764" i="1" s="1"/>
  <c r="F756" i="1"/>
  <c r="G756" i="1" s="1"/>
  <c r="H756" i="1" s="1"/>
  <c r="F748" i="1"/>
  <c r="G748" i="1" s="1"/>
  <c r="H748" i="1" s="1"/>
  <c r="F740" i="1"/>
  <c r="G740" i="1" s="1"/>
  <c r="H740" i="1" s="1"/>
  <c r="F732" i="1"/>
  <c r="G732" i="1" s="1"/>
  <c r="H732" i="1" s="1"/>
  <c r="F708" i="1"/>
  <c r="G708" i="1" s="1"/>
  <c r="H708" i="1" s="1"/>
  <c r="F684" i="1"/>
  <c r="G684" i="1" s="1"/>
  <c r="H684" i="1" s="1"/>
  <c r="F676" i="1"/>
  <c r="G676" i="1" s="1"/>
  <c r="H676" i="1" s="1"/>
  <c r="F668" i="1"/>
  <c r="G668" i="1" s="1"/>
  <c r="H668" i="1" s="1"/>
  <c r="F644" i="1"/>
  <c r="G644" i="1" s="1"/>
  <c r="H644" i="1" s="1"/>
  <c r="F620" i="1"/>
  <c r="G620" i="1" s="1"/>
  <c r="H620" i="1" s="1"/>
  <c r="F588" i="1"/>
  <c r="G588" i="1" s="1"/>
  <c r="H588" i="1" s="1"/>
  <c r="F572" i="1"/>
  <c r="G572" i="1" s="1"/>
  <c r="H572" i="1" s="1"/>
  <c r="F548" i="1"/>
  <c r="G548" i="1" s="1"/>
  <c r="H548" i="1" s="1"/>
  <c r="F508" i="1"/>
  <c r="G508" i="1" s="1"/>
  <c r="H508" i="1" s="1"/>
  <c r="F468" i="1"/>
  <c r="G468" i="1" s="1"/>
  <c r="H468" i="1" s="1"/>
  <c r="F460" i="1"/>
  <c r="G460" i="1" s="1"/>
  <c r="H460" i="1" s="1"/>
  <c r="F444" i="1"/>
  <c r="G444" i="1" s="1"/>
  <c r="H444" i="1" s="1"/>
  <c r="F420" i="1"/>
  <c r="G420" i="1" s="1"/>
  <c r="H420" i="1" s="1"/>
  <c r="F412" i="1"/>
  <c r="G412" i="1" s="1"/>
  <c r="H412" i="1" s="1"/>
  <c r="F388" i="1"/>
  <c r="G388" i="1" s="1"/>
  <c r="H388" i="1" s="1"/>
  <c r="F364" i="1"/>
  <c r="G364" i="1" s="1"/>
  <c r="H364" i="1" s="1"/>
  <c r="F332" i="1"/>
  <c r="G332" i="1" s="1"/>
  <c r="H332" i="1" s="1"/>
  <c r="F308" i="1"/>
  <c r="G308" i="1" s="1"/>
  <c r="H308" i="1" s="1"/>
  <c r="F284" i="1"/>
  <c r="G284" i="1" s="1"/>
  <c r="H284" i="1" s="1"/>
  <c r="F260" i="1"/>
  <c r="G260" i="1" s="1"/>
  <c r="H260" i="1" s="1"/>
  <c r="F1241" i="1"/>
  <c r="G1241" i="1" s="1"/>
  <c r="H1241" i="1" s="1"/>
  <c r="F1233" i="1"/>
  <c r="G1233" i="1" s="1"/>
  <c r="H1233" i="1" s="1"/>
  <c r="F1225" i="1"/>
  <c r="G1225" i="1" s="1"/>
  <c r="H1225" i="1" s="1"/>
  <c r="F1217" i="1"/>
  <c r="G1217" i="1" s="1"/>
  <c r="H1217" i="1" s="1"/>
  <c r="F1209" i="1"/>
  <c r="G1209" i="1" s="1"/>
  <c r="H1209" i="1" s="1"/>
  <c r="F1201" i="1"/>
  <c r="G1201" i="1" s="1"/>
  <c r="H1201" i="1" s="1"/>
  <c r="F1193" i="1"/>
  <c r="G1193" i="1" s="1"/>
  <c r="H1193" i="1" s="1"/>
  <c r="F1185" i="1"/>
  <c r="G1185" i="1" s="1"/>
  <c r="H1185" i="1" s="1"/>
  <c r="F1177" i="1"/>
  <c r="G1177" i="1" s="1"/>
  <c r="H1177" i="1" s="1"/>
  <c r="F1169" i="1"/>
  <c r="G1169" i="1" s="1"/>
  <c r="H1169" i="1" s="1"/>
  <c r="F1161" i="1"/>
  <c r="G1161" i="1" s="1"/>
  <c r="H1161" i="1" s="1"/>
  <c r="F1153" i="1"/>
  <c r="G1153" i="1" s="1"/>
  <c r="H1153" i="1" s="1"/>
  <c r="F1145" i="1"/>
  <c r="G1145" i="1" s="1"/>
  <c r="H1145" i="1" s="1"/>
  <c r="F1137" i="1"/>
  <c r="G1137" i="1" s="1"/>
  <c r="H1137" i="1" s="1"/>
  <c r="F1129" i="1"/>
  <c r="G1129" i="1" s="1"/>
  <c r="H1129" i="1" s="1"/>
  <c r="F1121" i="1"/>
  <c r="G1121" i="1" s="1"/>
  <c r="H1121" i="1" s="1"/>
  <c r="F1113" i="1"/>
  <c r="G1113" i="1" s="1"/>
  <c r="H1113" i="1" s="1"/>
  <c r="F1105" i="1"/>
  <c r="G1105" i="1" s="1"/>
  <c r="H1105" i="1" s="1"/>
  <c r="F1097" i="1"/>
  <c r="G1097" i="1" s="1"/>
  <c r="H1097" i="1" s="1"/>
  <c r="F1089" i="1"/>
  <c r="G1089" i="1" s="1"/>
  <c r="H1089" i="1" s="1"/>
  <c r="F1081" i="1"/>
  <c r="G1081" i="1" s="1"/>
  <c r="H1081" i="1" s="1"/>
  <c r="F1073" i="1"/>
  <c r="G1073" i="1" s="1"/>
  <c r="H1073" i="1" s="1"/>
  <c r="F1065" i="1"/>
  <c r="G1065" i="1" s="1"/>
  <c r="H1065" i="1" s="1"/>
  <c r="F1057" i="1"/>
  <c r="G1057" i="1" s="1"/>
  <c r="H1057" i="1" s="1"/>
  <c r="F1049" i="1"/>
  <c r="G1049" i="1" s="1"/>
  <c r="H1049" i="1" s="1"/>
  <c r="F1041" i="1"/>
  <c r="G1041" i="1" s="1"/>
  <c r="H1041" i="1" s="1"/>
  <c r="F1033" i="1"/>
  <c r="G1033" i="1" s="1"/>
  <c r="H1033" i="1" s="1"/>
  <c r="F1025" i="1"/>
  <c r="G1025" i="1" s="1"/>
  <c r="H1025" i="1" s="1"/>
  <c r="F1017" i="1"/>
  <c r="G1017" i="1" s="1"/>
  <c r="H1017" i="1" s="1"/>
  <c r="F1009" i="1"/>
  <c r="G1009" i="1" s="1"/>
  <c r="H1009" i="1" s="1"/>
  <c r="F1001" i="1"/>
  <c r="G1001" i="1" s="1"/>
  <c r="H1001" i="1" s="1"/>
  <c r="F993" i="1"/>
  <c r="G993" i="1" s="1"/>
  <c r="H993" i="1" s="1"/>
  <c r="F985" i="1"/>
  <c r="G985" i="1" s="1"/>
  <c r="H985" i="1" s="1"/>
  <c r="F977" i="1"/>
  <c r="G977" i="1" s="1"/>
  <c r="H977" i="1" s="1"/>
  <c r="F969" i="1"/>
  <c r="G969" i="1" s="1"/>
  <c r="H969" i="1" s="1"/>
  <c r="F961" i="1"/>
  <c r="G961" i="1" s="1"/>
  <c r="H961" i="1" s="1"/>
  <c r="F953" i="1"/>
  <c r="G953" i="1" s="1"/>
  <c r="H953" i="1" s="1"/>
  <c r="F945" i="1"/>
  <c r="G945" i="1" s="1"/>
  <c r="H945" i="1" s="1"/>
  <c r="F937" i="1"/>
  <c r="G937" i="1" s="1"/>
  <c r="H937" i="1" s="1"/>
  <c r="F929" i="1"/>
  <c r="G929" i="1" s="1"/>
  <c r="H929" i="1" s="1"/>
  <c r="F921" i="1"/>
  <c r="G921" i="1" s="1"/>
  <c r="H921" i="1" s="1"/>
  <c r="F913" i="1"/>
  <c r="G913" i="1" s="1"/>
  <c r="H913" i="1" s="1"/>
  <c r="F905" i="1"/>
  <c r="G905" i="1" s="1"/>
  <c r="H905" i="1" s="1"/>
  <c r="F897" i="1"/>
  <c r="G897" i="1" s="1"/>
  <c r="H897" i="1" s="1"/>
  <c r="F889" i="1"/>
  <c r="G889" i="1" s="1"/>
  <c r="H889" i="1" s="1"/>
  <c r="F881" i="1"/>
  <c r="G881" i="1" s="1"/>
  <c r="H881" i="1" s="1"/>
  <c r="F873" i="1"/>
  <c r="G873" i="1" s="1"/>
  <c r="H873" i="1" s="1"/>
  <c r="F865" i="1"/>
  <c r="G865" i="1" s="1"/>
  <c r="H865" i="1" s="1"/>
  <c r="F857" i="1"/>
  <c r="G857" i="1" s="1"/>
  <c r="H857" i="1" s="1"/>
  <c r="F849" i="1"/>
  <c r="G849" i="1" s="1"/>
  <c r="H849" i="1" s="1"/>
  <c r="F841" i="1"/>
  <c r="G841" i="1" s="1"/>
  <c r="H841" i="1" s="1"/>
  <c r="F833" i="1"/>
  <c r="G833" i="1" s="1"/>
  <c r="H833" i="1" s="1"/>
  <c r="F825" i="1"/>
  <c r="G825" i="1" s="1"/>
  <c r="H825" i="1" s="1"/>
  <c r="F817" i="1"/>
  <c r="G817" i="1" s="1"/>
  <c r="H817" i="1" s="1"/>
  <c r="F809" i="1"/>
  <c r="G809" i="1" s="1"/>
  <c r="H809" i="1" s="1"/>
  <c r="F801" i="1"/>
  <c r="G801" i="1" s="1"/>
  <c r="H801" i="1" s="1"/>
  <c r="F793" i="1"/>
  <c r="G793" i="1" s="1"/>
  <c r="H793" i="1" s="1"/>
  <c r="F785" i="1"/>
  <c r="G785" i="1" s="1"/>
  <c r="H785" i="1" s="1"/>
  <c r="F777" i="1"/>
  <c r="G777" i="1" s="1"/>
  <c r="H777" i="1" s="1"/>
  <c r="F769" i="1"/>
  <c r="G769" i="1" s="1"/>
  <c r="H769" i="1" s="1"/>
  <c r="F761" i="1"/>
  <c r="G761" i="1" s="1"/>
  <c r="H761" i="1" s="1"/>
  <c r="F753" i="1"/>
  <c r="G753" i="1" s="1"/>
  <c r="H753" i="1" s="1"/>
  <c r="F745" i="1"/>
  <c r="G745" i="1" s="1"/>
  <c r="H745" i="1" s="1"/>
  <c r="F737" i="1"/>
  <c r="G737" i="1" s="1"/>
  <c r="H737" i="1" s="1"/>
  <c r="F729" i="1"/>
  <c r="G729" i="1" s="1"/>
  <c r="H729" i="1" s="1"/>
  <c r="F721" i="1"/>
  <c r="G721" i="1" s="1"/>
  <c r="H721" i="1" s="1"/>
  <c r="F713" i="1"/>
  <c r="G713" i="1" s="1"/>
  <c r="H713" i="1" s="1"/>
  <c r="F705" i="1"/>
  <c r="G705" i="1" s="1"/>
  <c r="H705" i="1" s="1"/>
  <c r="F697" i="1"/>
  <c r="G697" i="1" s="1"/>
  <c r="H697" i="1" s="1"/>
  <c r="F689" i="1"/>
  <c r="G689" i="1" s="1"/>
  <c r="H689" i="1" s="1"/>
  <c r="F681" i="1"/>
  <c r="G681" i="1" s="1"/>
  <c r="H681" i="1" s="1"/>
  <c r="F673" i="1"/>
  <c r="G673" i="1" s="1"/>
  <c r="H673" i="1" s="1"/>
  <c r="F665" i="1"/>
  <c r="G665" i="1" s="1"/>
  <c r="H665" i="1" s="1"/>
  <c r="F657" i="1"/>
  <c r="G657" i="1" s="1"/>
  <c r="H657" i="1" s="1"/>
  <c r="F649" i="1"/>
  <c r="G649" i="1" s="1"/>
  <c r="H649" i="1" s="1"/>
  <c r="F641" i="1"/>
  <c r="G641" i="1" s="1"/>
  <c r="H641" i="1" s="1"/>
  <c r="F633" i="1"/>
  <c r="G633" i="1" s="1"/>
  <c r="H633" i="1" s="1"/>
  <c r="F625" i="1"/>
  <c r="G625" i="1" s="1"/>
  <c r="H625" i="1" s="1"/>
  <c r="F617" i="1"/>
  <c r="G617" i="1" s="1"/>
  <c r="H617" i="1" s="1"/>
  <c r="F609" i="1"/>
  <c r="G609" i="1" s="1"/>
  <c r="H609" i="1" s="1"/>
  <c r="F601" i="1"/>
  <c r="G601" i="1" s="1"/>
  <c r="H601" i="1" s="1"/>
  <c r="F593" i="1"/>
  <c r="G593" i="1" s="1"/>
  <c r="H593" i="1" s="1"/>
  <c r="F585" i="1"/>
  <c r="G585" i="1" s="1"/>
  <c r="H585" i="1" s="1"/>
  <c r="F577" i="1"/>
  <c r="G577" i="1" s="1"/>
  <c r="H577" i="1" s="1"/>
  <c r="F569" i="1"/>
  <c r="G569" i="1" s="1"/>
  <c r="H569" i="1" s="1"/>
  <c r="F561" i="1"/>
  <c r="G561" i="1" s="1"/>
  <c r="H561" i="1" s="1"/>
  <c r="F553" i="1"/>
  <c r="G553" i="1" s="1"/>
  <c r="H553" i="1" s="1"/>
  <c r="F545" i="1"/>
  <c r="G545" i="1" s="1"/>
  <c r="H545" i="1" s="1"/>
  <c r="F537" i="1"/>
  <c r="G537" i="1" s="1"/>
  <c r="H537" i="1" s="1"/>
  <c r="F529" i="1"/>
  <c r="G529" i="1" s="1"/>
  <c r="H529" i="1" s="1"/>
  <c r="F521" i="1"/>
  <c r="G521" i="1" s="1"/>
  <c r="H521" i="1" s="1"/>
  <c r="F513" i="1"/>
  <c r="G513" i="1" s="1"/>
  <c r="H513" i="1" s="1"/>
  <c r="F505" i="1"/>
  <c r="G505" i="1" s="1"/>
  <c r="H505" i="1" s="1"/>
  <c r="F497" i="1"/>
  <c r="G497" i="1" s="1"/>
  <c r="H497" i="1" s="1"/>
  <c r="F457" i="1"/>
  <c r="G457" i="1" s="1"/>
  <c r="H457" i="1" s="1"/>
  <c r="F449" i="1"/>
  <c r="G449" i="1" s="1"/>
  <c r="H449" i="1" s="1"/>
  <c r="F441" i="1"/>
  <c r="G441" i="1" s="1"/>
  <c r="H441" i="1" s="1"/>
  <c r="F433" i="1"/>
  <c r="G433" i="1" s="1"/>
  <c r="H433" i="1" s="1"/>
  <c r="F393" i="1"/>
  <c r="G393" i="1" s="1"/>
  <c r="H393" i="1" s="1"/>
  <c r="F385" i="1"/>
  <c r="G385" i="1" s="1"/>
  <c r="H385" i="1" s="1"/>
  <c r="F377" i="1"/>
  <c r="G377" i="1" s="1"/>
  <c r="H377" i="1" s="1"/>
  <c r="F369" i="1"/>
  <c r="G369" i="1" s="1"/>
  <c r="H369" i="1" s="1"/>
  <c r="F329" i="1"/>
  <c r="G329" i="1" s="1"/>
  <c r="H329" i="1" s="1"/>
  <c r="F321" i="1"/>
  <c r="G321" i="1" s="1"/>
  <c r="H321" i="1" s="1"/>
  <c r="F313" i="1"/>
  <c r="G313" i="1" s="1"/>
  <c r="H313" i="1" s="1"/>
  <c r="F305" i="1"/>
  <c r="G305" i="1" s="1"/>
  <c r="H305" i="1" s="1"/>
  <c r="F265" i="1"/>
  <c r="G265" i="1" s="1"/>
  <c r="H265" i="1" s="1"/>
  <c r="F257" i="1"/>
  <c r="G257" i="1" s="1"/>
  <c r="H257" i="1" s="1"/>
  <c r="F249" i="1"/>
  <c r="G249" i="1" s="1"/>
  <c r="H249" i="1" s="1"/>
  <c r="F241" i="1"/>
  <c r="G241" i="1" s="1"/>
  <c r="H241" i="1" s="1"/>
  <c r="F12" i="5" l="1"/>
  <c r="H12" i="5" s="1"/>
  <c r="F14" i="5"/>
  <c r="I1924" i="1" s="1"/>
  <c r="I1412" i="1"/>
  <c r="I1668" i="1"/>
  <c r="I1429" i="1"/>
  <c r="I1701" i="1"/>
  <c r="I1455" i="1"/>
  <c r="I1914" i="1"/>
  <c r="I1742" i="1"/>
  <c r="I1834" i="1"/>
  <c r="I1620" i="1"/>
  <c r="I1876" i="1"/>
  <c r="I1883" i="1"/>
  <c r="I1649" i="1"/>
  <c r="I1913" i="1"/>
  <c r="I1895" i="1"/>
  <c r="I1678" i="1"/>
  <c r="I1807" i="1"/>
  <c r="I1572" i="1"/>
  <c r="I1828" i="1"/>
  <c r="I1735" i="1"/>
  <c r="I1597" i="1"/>
  <c r="I1865" i="1"/>
  <c r="I1783" i="1"/>
  <c r="I1614" i="1"/>
  <c r="I1674" i="1"/>
  <c r="I1524" i="1"/>
  <c r="I1780" i="1"/>
  <c r="I1627" i="1"/>
  <c r="I1549" i="1"/>
  <c r="I1817" i="1"/>
  <c r="I1679" i="1"/>
  <c r="I1550" i="1"/>
  <c r="I1890" i="1"/>
  <c r="I1476" i="1"/>
  <c r="I1732" i="1"/>
  <c r="I1523" i="1"/>
  <c r="I1497" i="1"/>
  <c r="I1769" i="1"/>
  <c r="I1583" i="1"/>
  <c r="I1486" i="1"/>
  <c r="I1826" i="1"/>
  <c r="I1428" i="1"/>
  <c r="I1684" i="1"/>
  <c r="I1411" i="1"/>
  <c r="I1445" i="1"/>
  <c r="I1717" i="1"/>
  <c r="I1487" i="1"/>
  <c r="I1422" i="1"/>
  <c r="I1762" i="1"/>
  <c r="I1434" i="1"/>
  <c r="I1636" i="1"/>
  <c r="I1892" i="1"/>
  <c r="I1915" i="1"/>
  <c r="I1669" i="1"/>
  <c r="I1929" i="1"/>
  <c r="I1402" i="1"/>
  <c r="I1698" i="1"/>
  <c r="I1871" i="1"/>
  <c r="I1588" i="1"/>
  <c r="I1844" i="1"/>
  <c r="I1779" i="1"/>
  <c r="I1617" i="1"/>
  <c r="I1881" i="1"/>
  <c r="I1819" i="1"/>
  <c r="I1634" i="1"/>
  <c r="I1930" i="1"/>
  <c r="I1540" i="1"/>
  <c r="I1796" i="1"/>
  <c r="I1667" i="1"/>
  <c r="I1565" i="1"/>
  <c r="I1833" i="1"/>
  <c r="I1715" i="1"/>
  <c r="I1570" i="1"/>
  <c r="I1910" i="1"/>
  <c r="I1492" i="1"/>
  <c r="I1748" i="1"/>
  <c r="I1555" i="1"/>
  <c r="I1513" i="1"/>
  <c r="I1785" i="1"/>
  <c r="I1619" i="1"/>
  <c r="I1506" i="1"/>
  <c r="I1846" i="1"/>
  <c r="I1444" i="1"/>
  <c r="I1700" i="1"/>
  <c r="I1443" i="1"/>
  <c r="I1461" i="1"/>
  <c r="I1737" i="1"/>
  <c r="I1519" i="1"/>
  <c r="I1442" i="1"/>
  <c r="I1782" i="1"/>
  <c r="I1690" i="1"/>
  <c r="I1652" i="1"/>
  <c r="I1908" i="1"/>
  <c r="I1413" i="1"/>
  <c r="I1685" i="1"/>
  <c r="I1423" i="1"/>
  <c r="I1658" i="1"/>
  <c r="I1718" i="1"/>
  <c r="I1450" i="1"/>
  <c r="I1604" i="1"/>
  <c r="I1860" i="1"/>
  <c r="I1831" i="1"/>
  <c r="I1633" i="1"/>
  <c r="I1897" i="1"/>
  <c r="I1851" i="1"/>
  <c r="I1654" i="1"/>
  <c r="I1643" i="1"/>
  <c r="I1556" i="1"/>
  <c r="I1812" i="1"/>
  <c r="I1699" i="1"/>
  <c r="I1581" i="1"/>
  <c r="I1849" i="1"/>
  <c r="I1743" i="1"/>
  <c r="I1590" i="1"/>
  <c r="I1418" i="1"/>
  <c r="I1508" i="1"/>
  <c r="I1764" i="1"/>
  <c r="I1591" i="1"/>
  <c r="I1529" i="1"/>
  <c r="I1801" i="1"/>
  <c r="I1647" i="1"/>
  <c r="I1526" i="1"/>
  <c r="I1870" i="1"/>
  <c r="I1460" i="1"/>
  <c r="I1716" i="1"/>
  <c r="I1483" i="1"/>
  <c r="I1481" i="1"/>
  <c r="I1753" i="1"/>
  <c r="I1551" i="1"/>
  <c r="I1462" i="1"/>
  <c r="I1806" i="1"/>
  <c r="I1514" i="1"/>
  <c r="I1778" i="1"/>
  <c r="I1543" i="1"/>
  <c r="I1477" i="1"/>
  <c r="I1584" i="1"/>
  <c r="I1646" i="1"/>
  <c r="I1439" i="1"/>
  <c r="I1421" i="1"/>
  <c r="I1580" i="1"/>
  <c r="I1726" i="1"/>
  <c r="I1431" i="1"/>
  <c r="I1926" i="1"/>
  <c r="I1931" i="1"/>
  <c r="I1661" i="1"/>
  <c r="I1888" i="1"/>
  <c r="I1538" i="1"/>
  <c r="I1862" i="1"/>
  <c r="I1671" i="1"/>
  <c r="I1545" i="1"/>
  <c r="I1904" i="1"/>
  <c r="I1898" i="1"/>
  <c r="I1558" i="1"/>
  <c r="I1761" i="1"/>
  <c r="I1499" i="1"/>
  <c r="I1516" i="1"/>
  <c r="I1638" i="1"/>
  <c r="I1869" i="1"/>
  <c r="I1465" i="1"/>
  <c r="I1502" i="1"/>
  <c r="I1733" i="1"/>
  <c r="I1435" i="1"/>
  <c r="I1504" i="1"/>
  <c r="I1878" i="1"/>
  <c r="I1454" i="1"/>
  <c r="I1535" i="1"/>
  <c r="I1745" i="1"/>
  <c r="I1755" i="1"/>
  <c r="I1628" i="1"/>
  <c r="I1874" i="1"/>
  <c r="I1466" i="1"/>
  <c r="I1853" i="1"/>
  <c r="I1822" i="1"/>
  <c r="I1850" i="1"/>
  <c r="I1645" i="1"/>
  <c r="I1886" i="1"/>
  <c r="I1542" i="1"/>
  <c r="I1703" i="1"/>
  <c r="I1829" i="1"/>
  <c r="I1561" i="1"/>
  <c r="I1659" i="1"/>
  <c r="I1792" i="1"/>
  <c r="I1536" i="1"/>
  <c r="I1771" i="1"/>
  <c r="I1666" i="1"/>
  <c r="I1867" i="1"/>
  <c r="I1905" i="1"/>
  <c r="I1564" i="1"/>
  <c r="I1618" i="1"/>
  <c r="I1650" i="1"/>
  <c r="I1781" i="1"/>
  <c r="I1441" i="1"/>
  <c r="I1407" i="1"/>
  <c r="I1680" i="1"/>
  <c r="I1424" i="1"/>
  <c r="I1858" i="1"/>
  <c r="I1518" i="1"/>
  <c r="I1631" i="1"/>
  <c r="I1793" i="1"/>
  <c r="I1521" i="1"/>
  <c r="I1571" i="1"/>
  <c r="I1740" i="1"/>
  <c r="I1484" i="1"/>
  <c r="I1482" i="1"/>
  <c r="I1598" i="1"/>
  <c r="I1751" i="1"/>
  <c r="I1837" i="1"/>
  <c r="I1569" i="1"/>
  <c r="I1709" i="1"/>
  <c r="I1437" i="1"/>
  <c r="I1916" i="1"/>
  <c r="I1660" i="1"/>
  <c r="I1404" i="1"/>
  <c r="I1830" i="1"/>
  <c r="I1490" i="1"/>
  <c r="I1595" i="1"/>
  <c r="I1757" i="1"/>
  <c r="I1606" i="1"/>
  <c r="I1877" i="1"/>
  <c r="I1615" i="1"/>
  <c r="I1456" i="1"/>
  <c r="I1474" i="1"/>
  <c r="I1825" i="1"/>
  <c r="I1651" i="1"/>
  <c r="I1452" i="1"/>
  <c r="I1554" i="1"/>
  <c r="I1805" i="1"/>
  <c r="I1758" i="1"/>
  <c r="I1639" i="1"/>
  <c r="I1525" i="1"/>
  <c r="I1760" i="1"/>
  <c r="I1469" i="1"/>
  <c r="I1694" i="1"/>
  <c r="I1415" i="1"/>
  <c r="I1405" i="1"/>
  <c r="I1776" i="1"/>
  <c r="I1515" i="1"/>
  <c r="I1835" i="1"/>
  <c r="I1625" i="1"/>
  <c r="I1836" i="1"/>
  <c r="I1706" i="1"/>
  <c r="I1470" i="1"/>
  <c r="I1741" i="1"/>
  <c r="I1791" i="1"/>
  <c r="I1775" i="1"/>
  <c r="I1593" i="1"/>
  <c r="I1824" i="1"/>
  <c r="I1440" i="1"/>
  <c r="I1794" i="1"/>
  <c r="I1530" i="1"/>
  <c r="I1403" i="1"/>
  <c r="I1677" i="1"/>
  <c r="I1467" i="1"/>
  <c r="I1500" i="1"/>
  <c r="I1702" i="1"/>
  <c r="I1655" i="1"/>
  <c r="I1789" i="1"/>
  <c r="I1734" i="1"/>
  <c r="I1739" i="1"/>
  <c r="I1882" i="1"/>
  <c r="I1798" i="1"/>
  <c r="I1458" i="1"/>
  <c r="I1575" i="1"/>
  <c r="I1765" i="1"/>
  <c r="I1493" i="1"/>
  <c r="I1507" i="1"/>
  <c r="I1728" i="1"/>
  <c r="I1472" i="1"/>
  <c r="I1922" i="1"/>
  <c r="I1582" i="1"/>
  <c r="I1731" i="1"/>
  <c r="I1607" i="1"/>
  <c r="I1436" i="1"/>
  <c r="I1799" i="1"/>
  <c r="I1879" i="1"/>
  <c r="I1713" i="1"/>
  <c r="I1875" i="1"/>
  <c r="I1872" i="1"/>
  <c r="I1616" i="1"/>
  <c r="I1562" i="1"/>
  <c r="I1774" i="1"/>
  <c r="I1430" i="1"/>
  <c r="I1503" i="1"/>
  <c r="I1725" i="1"/>
  <c r="I1453" i="1"/>
  <c r="I1427" i="1"/>
  <c r="I1676" i="1"/>
  <c r="I1420" i="1"/>
  <c r="I1854" i="1"/>
  <c r="I1510" i="1"/>
  <c r="I1623" i="1"/>
  <c r="I1773" i="1"/>
  <c r="I1501" i="1"/>
  <c r="I1641" i="1"/>
  <c r="I1863" i="1"/>
  <c r="I1852" i="1"/>
  <c r="I1596" i="1"/>
  <c r="I1409" i="1"/>
  <c r="I1746" i="1"/>
  <c r="I1406" i="1"/>
  <c r="I1463" i="1"/>
  <c r="I1689" i="1"/>
  <c r="I1417" i="1"/>
  <c r="I1912" i="1"/>
  <c r="I1656" i="1"/>
  <c r="I1400" i="1"/>
  <c r="I1459" i="1"/>
  <c r="I1704" i="1"/>
  <c r="I1448" i="1"/>
  <c r="I1517" i="1"/>
  <c r="I1563" i="1"/>
  <c r="I1752" i="1"/>
  <c r="I1496" i="1"/>
  <c r="I1847" i="1"/>
  <c r="I1864" i="1"/>
  <c r="I1608" i="1"/>
  <c r="I1473" i="1"/>
  <c r="I1438" i="1"/>
  <c r="I1840" i="1"/>
  <c r="I1786" i="1"/>
  <c r="I1900" i="1"/>
  <c r="I1722" i="1"/>
  <c r="I1586" i="1"/>
  <c r="I1907" i="1"/>
  <c r="I1541" i="1"/>
  <c r="I1813" i="1"/>
  <c r="I1648" i="1"/>
  <c r="I1567" i="1"/>
  <c r="I1772" i="1"/>
  <c r="I1827" i="1"/>
  <c r="I1842" i="1"/>
  <c r="I1457" i="1"/>
  <c r="I1818" i="1"/>
  <c r="I1803" i="1"/>
  <c r="I1609" i="1"/>
  <c r="I1754" i="1"/>
  <c r="I1527" i="1"/>
  <c r="I1566" i="1"/>
  <c r="I1919" i="1"/>
  <c r="I1594" i="1"/>
  <c r="I1697" i="1"/>
  <c r="I1920" i="1"/>
  <c r="I1408" i="1"/>
  <c r="I1494" i="1"/>
  <c r="I1884" i="1"/>
  <c r="I1537" i="1"/>
  <c r="I1577" i="1"/>
  <c r="I1808" i="1"/>
  <c r="I1839" i="1"/>
  <c r="I1927" i="1"/>
  <c r="I1657" i="1"/>
  <c r="I1868" i="1"/>
  <c r="I1498" i="1"/>
  <c r="I1426" i="1"/>
  <c r="I1705" i="1"/>
  <c r="I1573" i="1"/>
  <c r="I1788" i="1"/>
  <c r="I1707" i="1"/>
  <c r="I1859" i="1"/>
  <c r="I1621" i="1"/>
  <c r="I1635" i="1"/>
  <c r="I1720" i="1"/>
  <c r="I1923" i="1"/>
  <c r="I1832" i="1"/>
  <c r="I1512" i="1"/>
  <c r="I1449" i="1"/>
  <c r="I1880" i="1"/>
  <c r="I1560" i="1"/>
  <c r="I1675" i="1"/>
  <c r="I1736" i="1"/>
  <c r="I1416" i="1"/>
  <c r="I1522" i="1"/>
  <c r="I1611" i="1"/>
  <c r="I1603" i="1"/>
  <c r="I1691" i="1"/>
  <c r="I1921" i="1"/>
  <c r="I1612" i="1"/>
  <c r="I1495" i="1"/>
  <c r="I1683" i="1"/>
  <c r="I1662" i="1"/>
  <c r="I1485" i="1"/>
  <c r="I1528" i="1"/>
  <c r="I1640" i="1"/>
  <c r="I1711" i="1"/>
  <c r="I1688" i="1"/>
  <c r="I1928" i="1"/>
  <c r="I1544" i="1"/>
  <c r="I1610" i="1"/>
  <c r="I1894" i="1"/>
  <c r="I1903" i="1"/>
  <c r="I1475" i="1"/>
  <c r="I1795" i="1"/>
  <c r="I1533" i="1"/>
  <c r="I1622" i="1"/>
  <c r="I1692" i="1"/>
  <c r="I1579" i="1"/>
  <c r="I1630" i="1"/>
  <c r="I1815" i="1"/>
  <c r="I1750" i="1"/>
  <c r="I1790" i="1"/>
  <c r="I1845" i="1"/>
  <c r="I1488" i="1"/>
  <c r="I1857" i="1"/>
  <c r="I1548" i="1"/>
  <c r="I1682" i="1"/>
  <c r="I1777" i="1"/>
  <c r="I1468" i="1"/>
  <c r="I1821" i="1"/>
  <c r="I1784" i="1"/>
  <c r="I1896" i="1"/>
  <c r="I1585" i="1"/>
  <c r="I1624" i="1"/>
  <c r="I1800" i="1"/>
  <c r="I1811" i="1"/>
  <c r="I1712" i="1"/>
  <c r="I1695" i="1"/>
  <c r="I1708" i="1"/>
  <c r="I1687" i="1"/>
  <c r="I1414" i="1"/>
  <c r="I1587" i="1"/>
  <c r="I1855" i="1"/>
  <c r="I1681" i="1"/>
  <c r="I1520" i="1"/>
  <c r="I1889" i="1"/>
  <c r="I1644" i="1"/>
  <c r="I1559" i="1"/>
  <c r="I1670" i="1"/>
  <c r="I1727" i="1"/>
  <c r="I1802" i="1"/>
  <c r="I1663" i="1"/>
  <c r="I1401" i="1"/>
  <c r="I1738" i="1"/>
  <c r="I1917" i="1"/>
  <c r="I1478" i="1"/>
  <c r="I1866" i="1"/>
  <c r="I1843" i="1"/>
  <c r="I1629" i="1"/>
  <c r="I1856" i="1"/>
  <c r="I1601" i="1"/>
  <c r="I1410" i="1"/>
  <c r="I1756" i="1"/>
  <c r="I1906" i="1"/>
  <c r="I1509" i="1"/>
  <c r="I1744" i="1"/>
  <c r="I1546" i="1"/>
  <c r="I1767" i="1"/>
  <c r="I1589" i="1"/>
  <c r="I1804" i="1"/>
  <c r="I1823" i="1"/>
  <c r="I1911" i="1"/>
  <c r="I1637" i="1"/>
  <c r="I1505" i="1"/>
  <c r="I1724" i="1"/>
  <c r="I1918" i="1"/>
  <c r="I1723" i="1"/>
  <c r="I1553" i="1"/>
  <c r="I1491" i="1"/>
  <c r="I1592" i="1"/>
  <c r="I1747" i="1"/>
  <c r="I1768" i="1"/>
  <c r="I1721" i="1"/>
  <c r="I1891" i="1"/>
  <c r="I1816" i="1"/>
  <c r="I1432" i="1"/>
  <c r="I1531" i="1"/>
  <c r="I1672" i="1"/>
  <c r="I1626" i="1"/>
  <c r="I1749" i="1"/>
  <c r="I1642" i="1"/>
  <c r="I1693" i="1"/>
  <c r="I1578" i="1"/>
  <c r="I1605" i="1"/>
  <c r="I1925" i="1"/>
  <c r="I1568" i="1"/>
  <c r="I1763" i="1"/>
  <c r="I1814" i="1"/>
  <c r="I1489" i="1"/>
  <c r="I1451" i="1"/>
  <c r="I1673" i="1"/>
  <c r="I1511" i="1"/>
  <c r="I1696" i="1"/>
  <c r="I1710" i="1"/>
  <c r="I1873" i="1"/>
  <c r="I1820" i="1"/>
  <c r="I1534" i="1"/>
  <c r="I1770" i="1"/>
  <c r="I1714" i="1"/>
  <c r="I1447" i="1"/>
  <c r="I1425" i="1"/>
  <c r="I1664" i="1"/>
  <c r="I1838" i="1"/>
  <c r="I1887" i="1"/>
  <c r="I1479" i="1"/>
  <c r="I1552" i="1"/>
  <c r="I1686" i="1"/>
  <c r="I1899" i="1"/>
  <c r="I1766" i="1"/>
  <c r="I1841" i="1"/>
  <c r="I1532" i="1"/>
  <c r="I1885" i="1"/>
  <c r="I1848" i="1"/>
  <c r="I1599" i="1"/>
  <c r="I1653" i="1"/>
  <c r="I1729" i="1"/>
  <c r="I1613" i="1"/>
  <c r="I1902" i="1"/>
  <c r="I1557" i="1"/>
  <c r="I1665" i="1"/>
  <c r="I1797" i="1"/>
  <c r="I1759" i="1"/>
  <c r="I1730" i="1"/>
  <c r="I1810" i="1"/>
  <c r="I1861" i="1"/>
  <c r="I1632" i="1"/>
  <c r="I1809" i="1"/>
  <c r="I1446" i="1"/>
  <c r="I1909" i="1"/>
  <c r="I1893" i="1"/>
  <c r="I1600" i="1"/>
  <c r="I1471" i="1"/>
  <c r="I1547" i="1"/>
  <c r="I1602" i="1"/>
  <c r="I1719" i="1"/>
  <c r="I1901" i="1"/>
  <c r="I1539" i="1"/>
  <c r="I1574" i="1"/>
  <c r="I1787" i="1"/>
  <c r="I1464" i="1"/>
  <c r="I1576" i="1"/>
  <c r="I1419" i="1"/>
  <c r="I1433" i="1"/>
  <c r="I1480" i="1"/>
  <c r="I1248" i="1"/>
  <c r="I1252" i="1"/>
  <c r="I1256" i="1"/>
  <c r="I1260" i="1"/>
  <c r="I1264" i="1"/>
  <c r="I1268" i="1"/>
  <c r="I1272" i="1"/>
  <c r="I1276" i="1"/>
  <c r="I1280" i="1"/>
  <c r="I1284" i="1"/>
  <c r="I1288" i="1"/>
  <c r="I1292" i="1"/>
  <c r="I1296" i="1"/>
  <c r="I1300" i="1"/>
  <c r="I1304" i="1"/>
  <c r="I1308" i="1"/>
  <c r="I1312" i="1"/>
  <c r="I1316" i="1"/>
  <c r="I1320" i="1"/>
  <c r="I1324" i="1"/>
  <c r="I1328" i="1"/>
  <c r="I1332" i="1"/>
  <c r="I1336" i="1"/>
  <c r="I1340" i="1"/>
  <c r="I1344" i="1"/>
  <c r="I1348" i="1"/>
  <c r="I1352" i="1"/>
  <c r="I1356" i="1"/>
  <c r="I1360" i="1"/>
  <c r="I1364" i="1"/>
  <c r="I1368" i="1"/>
  <c r="I1372" i="1"/>
  <c r="I1376" i="1"/>
  <c r="I1380" i="1"/>
  <c r="I1384" i="1"/>
  <c r="I1388" i="1"/>
  <c r="I1392" i="1"/>
  <c r="I1396" i="1"/>
  <c r="I1249" i="1"/>
  <c r="I1253" i="1"/>
  <c r="I1257" i="1"/>
  <c r="I1261" i="1"/>
  <c r="I1265" i="1"/>
  <c r="I1269" i="1"/>
  <c r="I1273" i="1"/>
  <c r="I1277" i="1"/>
  <c r="I1281" i="1"/>
  <c r="I1285" i="1"/>
  <c r="I1289" i="1"/>
  <c r="I1293" i="1"/>
  <c r="I1297" i="1"/>
  <c r="I1301" i="1"/>
  <c r="I1305" i="1"/>
  <c r="I1309" i="1"/>
  <c r="I1313" i="1"/>
  <c r="I1317" i="1"/>
  <c r="I1321" i="1"/>
  <c r="I1325" i="1"/>
  <c r="I1329" i="1"/>
  <c r="I1333" i="1"/>
  <c r="I1337" i="1"/>
  <c r="I1341" i="1"/>
  <c r="I1345" i="1"/>
  <c r="I1349" i="1"/>
  <c r="I1353" i="1"/>
  <c r="I1357" i="1"/>
  <c r="I1361" i="1"/>
  <c r="I1365" i="1"/>
  <c r="I1369" i="1"/>
  <c r="I1373" i="1"/>
  <c r="I1377" i="1"/>
  <c r="I1381" i="1"/>
  <c r="I1385" i="1"/>
  <c r="I1389" i="1"/>
  <c r="I1393" i="1"/>
  <c r="I1397" i="1"/>
  <c r="I1246" i="1"/>
  <c r="I1250" i="1"/>
  <c r="I1254" i="1"/>
  <c r="I1258" i="1"/>
  <c r="I1262" i="1"/>
  <c r="I1266" i="1"/>
  <c r="I1270" i="1"/>
  <c r="I1274" i="1"/>
  <c r="I1278" i="1"/>
  <c r="I1282" i="1"/>
  <c r="I1286" i="1"/>
  <c r="I1290" i="1"/>
  <c r="I1294" i="1"/>
  <c r="I1298" i="1"/>
  <c r="I1302" i="1"/>
  <c r="I1306" i="1"/>
  <c r="I1310" i="1"/>
  <c r="I1314" i="1"/>
  <c r="I1318" i="1"/>
  <c r="I1322" i="1"/>
  <c r="I1326" i="1"/>
  <c r="I1330" i="1"/>
  <c r="I1334" i="1"/>
  <c r="I1338" i="1"/>
  <c r="I1342" i="1"/>
  <c r="I1346" i="1"/>
  <c r="I1350" i="1"/>
  <c r="I1354" i="1"/>
  <c r="I1358" i="1"/>
  <c r="I1362" i="1"/>
  <c r="I1366" i="1"/>
  <c r="I1370" i="1"/>
  <c r="I1374" i="1"/>
  <c r="I1378" i="1"/>
  <c r="I1382" i="1"/>
  <c r="I1386" i="1"/>
  <c r="I1390" i="1"/>
  <c r="I1394" i="1"/>
  <c r="I1398" i="1"/>
  <c r="I1247" i="1"/>
  <c r="I1251" i="1"/>
  <c r="I1255" i="1"/>
  <c r="I1259" i="1"/>
  <c r="I1263" i="1"/>
  <c r="I1267" i="1"/>
  <c r="I1271" i="1"/>
  <c r="I1275" i="1"/>
  <c r="I1279" i="1"/>
  <c r="I1283" i="1"/>
  <c r="I1287" i="1"/>
  <c r="I1291" i="1"/>
  <c r="I1295" i="1"/>
  <c r="I1299" i="1"/>
  <c r="I1303" i="1"/>
  <c r="I1307" i="1"/>
  <c r="I1311" i="1"/>
  <c r="I1315" i="1"/>
  <c r="I1319" i="1"/>
  <c r="I1323" i="1"/>
  <c r="I1327" i="1"/>
  <c r="I1331" i="1"/>
  <c r="I1335" i="1"/>
  <c r="I1339" i="1"/>
  <c r="I1343" i="1"/>
  <c r="I1347" i="1"/>
  <c r="I1351" i="1"/>
  <c r="I1355" i="1"/>
  <c r="I1359" i="1"/>
  <c r="I1363" i="1"/>
  <c r="I1367" i="1"/>
  <c r="I1371" i="1"/>
  <c r="I1375" i="1"/>
  <c r="I1379" i="1"/>
  <c r="I1383" i="1"/>
  <c r="I1387" i="1"/>
  <c r="I1391" i="1"/>
  <c r="I1395" i="1"/>
  <c r="I1399" i="1"/>
  <c r="S7" i="1"/>
  <c r="V5" i="1"/>
  <c r="K4" i="1" l="1"/>
  <c r="L4" i="1" s="1"/>
  <c r="K1243" i="1" l="1"/>
  <c r="L1243" i="1" s="1"/>
  <c r="K1235" i="1"/>
  <c r="L1235" i="1" s="1"/>
  <c r="K1227" i="1"/>
  <c r="L1227" i="1" s="1"/>
  <c r="K1219" i="1"/>
  <c r="L1219" i="1" s="1"/>
  <c r="K1211" i="1"/>
  <c r="L1211" i="1" s="1"/>
  <c r="K1203" i="1"/>
  <c r="L1203" i="1" s="1"/>
  <c r="K1195" i="1"/>
  <c r="L1195" i="1" s="1"/>
  <c r="K1187" i="1"/>
  <c r="L1187" i="1" s="1"/>
  <c r="K1179" i="1"/>
  <c r="L1179" i="1" s="1"/>
  <c r="K1171" i="1"/>
  <c r="L1171" i="1" s="1"/>
  <c r="K1163" i="1"/>
  <c r="L1163" i="1" s="1"/>
  <c r="K1155" i="1"/>
  <c r="L1155" i="1" s="1"/>
  <c r="K1147" i="1"/>
  <c r="L1147" i="1" s="1"/>
  <c r="K1139" i="1"/>
  <c r="L1139" i="1" s="1"/>
  <c r="K1131" i="1"/>
  <c r="L1131" i="1" s="1"/>
  <c r="K1123" i="1"/>
  <c r="L1123" i="1" s="1"/>
  <c r="K1115" i="1"/>
  <c r="L1115" i="1" s="1"/>
  <c r="K1107" i="1"/>
  <c r="L1107" i="1" s="1"/>
  <c r="K1099" i="1"/>
  <c r="L1099" i="1" s="1"/>
  <c r="K1091" i="1"/>
  <c r="L1091" i="1" s="1"/>
  <c r="K1083" i="1"/>
  <c r="L1083" i="1" s="1"/>
  <c r="K1075" i="1"/>
  <c r="L1075" i="1" s="1"/>
  <c r="K1067" i="1"/>
  <c r="L1067" i="1" s="1"/>
  <c r="K1059" i="1"/>
  <c r="L1059" i="1" s="1"/>
  <c r="K1051" i="1"/>
  <c r="L1051" i="1" s="1"/>
  <c r="K1043" i="1"/>
  <c r="L1043" i="1" s="1"/>
  <c r="K1035" i="1"/>
  <c r="L1035" i="1" s="1"/>
  <c r="K1027" i="1"/>
  <c r="L1027" i="1" s="1"/>
  <c r="K1019" i="1"/>
  <c r="L1019" i="1" s="1"/>
  <c r="K1011" i="1"/>
  <c r="L1011" i="1" s="1"/>
  <c r="K1003" i="1"/>
  <c r="L1003" i="1" s="1"/>
  <c r="K995" i="1"/>
  <c r="L995" i="1" s="1"/>
  <c r="K987" i="1"/>
  <c r="L987" i="1" s="1"/>
  <c r="K979" i="1"/>
  <c r="L979" i="1" s="1"/>
  <c r="K971" i="1"/>
  <c r="L971" i="1" s="1"/>
  <c r="K963" i="1"/>
  <c r="L963" i="1" s="1"/>
  <c r="K955" i="1"/>
  <c r="L955" i="1" s="1"/>
  <c r="K947" i="1"/>
  <c r="L947" i="1" s="1"/>
  <c r="K939" i="1"/>
  <c r="L939" i="1" s="1"/>
  <c r="K931" i="1"/>
  <c r="L931" i="1" s="1"/>
  <c r="K923" i="1"/>
  <c r="L923" i="1" s="1"/>
  <c r="K915" i="1"/>
  <c r="L915" i="1" s="1"/>
  <c r="K907" i="1"/>
  <c r="L907" i="1" s="1"/>
  <c r="K899" i="1"/>
  <c r="L899" i="1" s="1"/>
  <c r="K891" i="1"/>
  <c r="L891" i="1" s="1"/>
  <c r="K883" i="1"/>
  <c r="L883" i="1" s="1"/>
  <c r="K875" i="1"/>
  <c r="L875" i="1" s="1"/>
  <c r="K867" i="1"/>
  <c r="L867" i="1" s="1"/>
  <c r="K859" i="1"/>
  <c r="L859" i="1" s="1"/>
  <c r="K851" i="1"/>
  <c r="L851" i="1" s="1"/>
  <c r="K843" i="1"/>
  <c r="L843" i="1" s="1"/>
  <c r="K835" i="1"/>
  <c r="L835" i="1" s="1"/>
  <c r="K827" i="1"/>
  <c r="L827" i="1" s="1"/>
  <c r="K819" i="1"/>
  <c r="L819" i="1" s="1"/>
  <c r="K811" i="1"/>
  <c r="L811" i="1" s="1"/>
  <c r="K803" i="1"/>
  <c r="L803" i="1" s="1"/>
  <c r="K795" i="1"/>
  <c r="L795" i="1" s="1"/>
  <c r="K787" i="1"/>
  <c r="L787" i="1" s="1"/>
  <c r="K779" i="1"/>
  <c r="L779" i="1" s="1"/>
  <c r="K771" i="1"/>
  <c r="L771" i="1" s="1"/>
  <c r="K763" i="1"/>
  <c r="L763" i="1" s="1"/>
  <c r="K755" i="1"/>
  <c r="L755" i="1" s="1"/>
  <c r="K747" i="1"/>
  <c r="L747" i="1" s="1"/>
  <c r="K739" i="1"/>
  <c r="L739" i="1" s="1"/>
  <c r="K731" i="1"/>
  <c r="L731" i="1" s="1"/>
  <c r="K723" i="1"/>
  <c r="L723" i="1" s="1"/>
  <c r="K715" i="1"/>
  <c r="L715" i="1" s="1"/>
  <c r="K707" i="1"/>
  <c r="L707" i="1" s="1"/>
  <c r="K699" i="1"/>
  <c r="L699" i="1" s="1"/>
  <c r="K691" i="1"/>
  <c r="L691" i="1" s="1"/>
  <c r="K683" i="1"/>
  <c r="L683" i="1" s="1"/>
  <c r="K675" i="1"/>
  <c r="L675" i="1" s="1"/>
  <c r="K667" i="1"/>
  <c r="L667" i="1" s="1"/>
  <c r="K659" i="1"/>
  <c r="L659" i="1" s="1"/>
  <c r="K651" i="1"/>
  <c r="L651" i="1" s="1"/>
  <c r="K643" i="1"/>
  <c r="L643" i="1" s="1"/>
  <c r="K635" i="1"/>
  <c r="L635" i="1" s="1"/>
  <c r="K627" i="1"/>
  <c r="L627" i="1" s="1"/>
  <c r="K619" i="1"/>
  <c r="L619" i="1" s="1"/>
  <c r="K611" i="1"/>
  <c r="L611" i="1" s="1"/>
  <c r="K603" i="1"/>
  <c r="L603" i="1" s="1"/>
  <c r="K595" i="1"/>
  <c r="L595" i="1" s="1"/>
  <c r="K587" i="1"/>
  <c r="L587" i="1" s="1"/>
  <c r="K579" i="1"/>
  <c r="L579" i="1" s="1"/>
  <c r="K571" i="1"/>
  <c r="L571" i="1" s="1"/>
  <c r="K563" i="1"/>
  <c r="L563" i="1" s="1"/>
  <c r="K555" i="1"/>
  <c r="L555" i="1" s="1"/>
  <c r="K547" i="1"/>
  <c r="L547" i="1" s="1"/>
  <c r="K539" i="1"/>
  <c r="L539" i="1" s="1"/>
  <c r="K531" i="1"/>
  <c r="L531" i="1" s="1"/>
  <c r="K523" i="1"/>
  <c r="L523" i="1" s="1"/>
  <c r="K515" i="1"/>
  <c r="L515" i="1" s="1"/>
  <c r="K507" i="1"/>
  <c r="L507" i="1" s="1"/>
  <c r="K499" i="1"/>
  <c r="L499" i="1" s="1"/>
  <c r="K491" i="1"/>
  <c r="L491" i="1" s="1"/>
  <c r="K483" i="1"/>
  <c r="L483" i="1" s="1"/>
  <c r="K475" i="1"/>
  <c r="L475" i="1" s="1"/>
  <c r="K467" i="1"/>
  <c r="L467" i="1" s="1"/>
  <c r="K459" i="1"/>
  <c r="L459" i="1" s="1"/>
  <c r="K451" i="1"/>
  <c r="L451" i="1" s="1"/>
  <c r="K443" i="1"/>
  <c r="L443" i="1" s="1"/>
  <c r="K435" i="1"/>
  <c r="L435" i="1" s="1"/>
  <c r="K427" i="1"/>
  <c r="L427" i="1" s="1"/>
  <c r="K419" i="1"/>
  <c r="L419" i="1" s="1"/>
  <c r="K411" i="1"/>
  <c r="L411" i="1" s="1"/>
  <c r="K403" i="1"/>
  <c r="L403" i="1" s="1"/>
  <c r="K395" i="1"/>
  <c r="L395" i="1" s="1"/>
  <c r="K387" i="1"/>
  <c r="L387" i="1" s="1"/>
  <c r="K379" i="1"/>
  <c r="L379" i="1" s="1"/>
  <c r="K371" i="1"/>
  <c r="L371" i="1" s="1"/>
  <c r="K363" i="1"/>
  <c r="L363" i="1" s="1"/>
  <c r="K355" i="1"/>
  <c r="L355" i="1" s="1"/>
  <c r="K347" i="1"/>
  <c r="L347" i="1" s="1"/>
  <c r="K339" i="1"/>
  <c r="L339" i="1" s="1"/>
  <c r="K331" i="1"/>
  <c r="L331" i="1" s="1"/>
  <c r="K323" i="1"/>
  <c r="L323" i="1" s="1"/>
  <c r="K315" i="1"/>
  <c r="L315" i="1" s="1"/>
  <c r="K307" i="1"/>
  <c r="L307" i="1" s="1"/>
  <c r="K299" i="1"/>
  <c r="L299" i="1" s="1"/>
  <c r="K291" i="1"/>
  <c r="L291" i="1" s="1"/>
  <c r="K283" i="1"/>
  <c r="L283" i="1" s="1"/>
  <c r="K275" i="1"/>
  <c r="L275" i="1" s="1"/>
  <c r="K267" i="1"/>
  <c r="L267" i="1" s="1"/>
  <c r="K259" i="1"/>
  <c r="L259" i="1" s="1"/>
  <c r="K251" i="1"/>
  <c r="L251" i="1" s="1"/>
  <c r="K243" i="1"/>
  <c r="L243" i="1" s="1"/>
  <c r="K235" i="1"/>
  <c r="L235" i="1" s="1"/>
  <c r="K227" i="1"/>
  <c r="L227" i="1" s="1"/>
  <c r="K219" i="1"/>
  <c r="L219" i="1" s="1"/>
  <c r="K211" i="1"/>
  <c r="L211" i="1" s="1"/>
  <c r="K203" i="1"/>
  <c r="L203" i="1" s="1"/>
  <c r="K195" i="1"/>
  <c r="L195" i="1" s="1"/>
  <c r="K187" i="1"/>
  <c r="L187" i="1" s="1"/>
  <c r="K179" i="1"/>
  <c r="L179" i="1" s="1"/>
  <c r="K171" i="1"/>
  <c r="L171" i="1" s="1"/>
  <c r="K163" i="1"/>
  <c r="L163" i="1" s="1"/>
  <c r="K155" i="1"/>
  <c r="L155" i="1" s="1"/>
  <c r="K147" i="1"/>
  <c r="L147" i="1" s="1"/>
  <c r="K139" i="1"/>
  <c r="L139" i="1" s="1"/>
  <c r="K131" i="1"/>
  <c r="L131" i="1" s="1"/>
  <c r="K123" i="1"/>
  <c r="L123" i="1" s="1"/>
  <c r="K115" i="1"/>
  <c r="L115" i="1" s="1"/>
  <c r="K107" i="1"/>
  <c r="L107" i="1" s="1"/>
  <c r="K99" i="1"/>
  <c r="L99" i="1" s="1"/>
  <c r="K91" i="1"/>
  <c r="L91" i="1" s="1"/>
  <c r="K83" i="1"/>
  <c r="L83" i="1" s="1"/>
  <c r="K75" i="1"/>
  <c r="L75" i="1" s="1"/>
  <c r="K67" i="1"/>
  <c r="L67" i="1" s="1"/>
  <c r="K59" i="1"/>
  <c r="L59" i="1" s="1"/>
  <c r="K51" i="1"/>
  <c r="L51" i="1" s="1"/>
  <c r="K43" i="1"/>
  <c r="L43" i="1" s="1"/>
  <c r="K35" i="1"/>
  <c r="L35" i="1" s="1"/>
  <c r="K27" i="1"/>
  <c r="L27" i="1" s="1"/>
  <c r="K19" i="1"/>
  <c r="L19" i="1" s="1"/>
  <c r="K11" i="1"/>
  <c r="L11" i="1" s="1"/>
  <c r="K1242" i="1"/>
  <c r="L1242" i="1" s="1"/>
  <c r="K1234" i="1"/>
  <c r="L1234" i="1" s="1"/>
  <c r="K1226" i="1"/>
  <c r="L1226" i="1" s="1"/>
  <c r="K1218" i="1"/>
  <c r="L1218" i="1" s="1"/>
  <c r="K1210" i="1"/>
  <c r="L1210" i="1" s="1"/>
  <c r="K1202" i="1"/>
  <c r="L1202" i="1" s="1"/>
  <c r="K1194" i="1"/>
  <c r="L1194" i="1" s="1"/>
  <c r="K1186" i="1"/>
  <c r="L1186" i="1" s="1"/>
  <c r="K1178" i="1"/>
  <c r="L1178" i="1" s="1"/>
  <c r="K1170" i="1"/>
  <c r="L1170" i="1" s="1"/>
  <c r="K1162" i="1"/>
  <c r="L1162" i="1" s="1"/>
  <c r="K1154" i="1"/>
  <c r="L1154" i="1" s="1"/>
  <c r="K1146" i="1"/>
  <c r="L1146" i="1" s="1"/>
  <c r="K1138" i="1"/>
  <c r="L1138" i="1" s="1"/>
  <c r="K1130" i="1"/>
  <c r="L1130" i="1" s="1"/>
  <c r="K1122" i="1"/>
  <c r="L1122" i="1" s="1"/>
  <c r="K1114" i="1"/>
  <c r="L1114" i="1" s="1"/>
  <c r="K1106" i="1"/>
  <c r="L1106" i="1" s="1"/>
  <c r="K1098" i="1"/>
  <c r="L1098" i="1" s="1"/>
  <c r="K1090" i="1"/>
  <c r="L1090" i="1" s="1"/>
  <c r="K1082" i="1"/>
  <c r="L1082" i="1" s="1"/>
  <c r="K1074" i="1"/>
  <c r="L1074" i="1" s="1"/>
  <c r="K1066" i="1"/>
  <c r="L1066" i="1" s="1"/>
  <c r="K1058" i="1"/>
  <c r="L1058" i="1" s="1"/>
  <c r="K1050" i="1"/>
  <c r="L1050" i="1" s="1"/>
  <c r="K1042" i="1"/>
  <c r="L1042" i="1" s="1"/>
  <c r="K1034" i="1"/>
  <c r="L1034" i="1" s="1"/>
  <c r="K1026" i="1"/>
  <c r="L1026" i="1" s="1"/>
  <c r="K1018" i="1"/>
  <c r="L1018" i="1" s="1"/>
  <c r="K1010" i="1"/>
  <c r="L1010" i="1" s="1"/>
  <c r="K1002" i="1"/>
  <c r="L1002" i="1" s="1"/>
  <c r="K994" i="1"/>
  <c r="L994" i="1" s="1"/>
  <c r="K986" i="1"/>
  <c r="L986" i="1" s="1"/>
  <c r="K978" i="1"/>
  <c r="L978" i="1" s="1"/>
  <c r="K970" i="1"/>
  <c r="L970" i="1" s="1"/>
  <c r="K962" i="1"/>
  <c r="L962" i="1" s="1"/>
  <c r="K954" i="1"/>
  <c r="L954" i="1" s="1"/>
  <c r="K946" i="1"/>
  <c r="L946" i="1" s="1"/>
  <c r="K938" i="1"/>
  <c r="L938" i="1" s="1"/>
  <c r="K930" i="1"/>
  <c r="L930" i="1" s="1"/>
  <c r="K922" i="1"/>
  <c r="L922" i="1" s="1"/>
  <c r="K914" i="1"/>
  <c r="L914" i="1" s="1"/>
  <c r="K906" i="1"/>
  <c r="L906" i="1" s="1"/>
  <c r="K898" i="1"/>
  <c r="L898" i="1" s="1"/>
  <c r="K890" i="1"/>
  <c r="L890" i="1" s="1"/>
  <c r="K882" i="1"/>
  <c r="L882" i="1" s="1"/>
  <c r="K874" i="1"/>
  <c r="L874" i="1" s="1"/>
  <c r="K866" i="1"/>
  <c r="L866" i="1" s="1"/>
  <c r="K858" i="1"/>
  <c r="L858" i="1" s="1"/>
  <c r="K850" i="1"/>
  <c r="L850" i="1" s="1"/>
  <c r="K842" i="1"/>
  <c r="L842" i="1" s="1"/>
  <c r="K834" i="1"/>
  <c r="L834" i="1" s="1"/>
  <c r="K826" i="1"/>
  <c r="L826" i="1" s="1"/>
  <c r="K818" i="1"/>
  <c r="L818" i="1" s="1"/>
  <c r="K810" i="1"/>
  <c r="L810" i="1" s="1"/>
  <c r="K802" i="1"/>
  <c r="L802" i="1" s="1"/>
  <c r="K794" i="1"/>
  <c r="L794" i="1" s="1"/>
  <c r="K786" i="1"/>
  <c r="L786" i="1" s="1"/>
  <c r="K778" i="1"/>
  <c r="L778" i="1" s="1"/>
  <c r="K770" i="1"/>
  <c r="L770" i="1" s="1"/>
  <c r="K762" i="1"/>
  <c r="L762" i="1" s="1"/>
  <c r="K754" i="1"/>
  <c r="L754" i="1" s="1"/>
  <c r="K746" i="1"/>
  <c r="L746" i="1" s="1"/>
  <c r="K738" i="1"/>
  <c r="L738" i="1" s="1"/>
  <c r="K730" i="1"/>
  <c r="L730" i="1" s="1"/>
  <c r="K722" i="1"/>
  <c r="L722" i="1" s="1"/>
  <c r="K714" i="1"/>
  <c r="L714" i="1" s="1"/>
  <c r="K706" i="1"/>
  <c r="L706" i="1" s="1"/>
  <c r="K698" i="1"/>
  <c r="L698" i="1" s="1"/>
  <c r="K690" i="1"/>
  <c r="L690" i="1" s="1"/>
  <c r="K682" i="1"/>
  <c r="L682" i="1" s="1"/>
  <c r="K674" i="1"/>
  <c r="L674" i="1" s="1"/>
  <c r="K666" i="1"/>
  <c r="L666" i="1" s="1"/>
  <c r="K658" i="1"/>
  <c r="L658" i="1" s="1"/>
  <c r="K650" i="1"/>
  <c r="L650" i="1" s="1"/>
  <c r="K642" i="1"/>
  <c r="L642" i="1" s="1"/>
  <c r="K634" i="1"/>
  <c r="L634" i="1" s="1"/>
  <c r="K626" i="1"/>
  <c r="L626" i="1" s="1"/>
  <c r="K618" i="1"/>
  <c r="L618" i="1" s="1"/>
  <c r="K610" i="1"/>
  <c r="L610" i="1" s="1"/>
  <c r="K602" i="1"/>
  <c r="L602" i="1" s="1"/>
  <c r="K594" i="1"/>
  <c r="L594" i="1" s="1"/>
  <c r="K586" i="1"/>
  <c r="L586" i="1" s="1"/>
  <c r="K578" i="1"/>
  <c r="L578" i="1" s="1"/>
  <c r="K570" i="1"/>
  <c r="L570" i="1" s="1"/>
  <c r="K562" i="1"/>
  <c r="L562" i="1" s="1"/>
  <c r="K554" i="1"/>
  <c r="L554" i="1" s="1"/>
  <c r="K546" i="1"/>
  <c r="L546" i="1" s="1"/>
  <c r="K538" i="1"/>
  <c r="L538" i="1" s="1"/>
  <c r="K530" i="1"/>
  <c r="L530" i="1" s="1"/>
  <c r="K522" i="1"/>
  <c r="L522" i="1" s="1"/>
  <c r="K514" i="1"/>
  <c r="L514" i="1" s="1"/>
  <c r="K506" i="1"/>
  <c r="L506" i="1" s="1"/>
  <c r="K498" i="1"/>
  <c r="L498" i="1" s="1"/>
  <c r="K490" i="1"/>
  <c r="L490" i="1" s="1"/>
  <c r="K482" i="1"/>
  <c r="L482" i="1" s="1"/>
  <c r="K474" i="1"/>
  <c r="L474" i="1" s="1"/>
  <c r="K466" i="1"/>
  <c r="L466" i="1" s="1"/>
  <c r="K458" i="1"/>
  <c r="L458" i="1" s="1"/>
  <c r="K450" i="1"/>
  <c r="L450" i="1" s="1"/>
  <c r="K442" i="1"/>
  <c r="L442" i="1" s="1"/>
  <c r="K434" i="1"/>
  <c r="L434" i="1" s="1"/>
  <c r="K426" i="1"/>
  <c r="L426" i="1" s="1"/>
  <c r="K418" i="1"/>
  <c r="L418" i="1" s="1"/>
  <c r="K410" i="1"/>
  <c r="L410" i="1" s="1"/>
  <c r="K402" i="1"/>
  <c r="L402" i="1" s="1"/>
  <c r="K394" i="1"/>
  <c r="L394" i="1" s="1"/>
  <c r="K386" i="1"/>
  <c r="L386" i="1" s="1"/>
  <c r="K378" i="1"/>
  <c r="L378" i="1" s="1"/>
  <c r="K370" i="1"/>
  <c r="L370" i="1" s="1"/>
  <c r="K362" i="1"/>
  <c r="L362" i="1" s="1"/>
  <c r="K354" i="1"/>
  <c r="L354" i="1" s="1"/>
  <c r="K346" i="1"/>
  <c r="L346" i="1" s="1"/>
  <c r="K338" i="1"/>
  <c r="L338" i="1" s="1"/>
  <c r="K330" i="1"/>
  <c r="L330" i="1" s="1"/>
  <c r="K322" i="1"/>
  <c r="L322" i="1" s="1"/>
  <c r="K314" i="1"/>
  <c r="L314" i="1" s="1"/>
  <c r="K306" i="1"/>
  <c r="L306" i="1" s="1"/>
  <c r="K298" i="1"/>
  <c r="L298" i="1" s="1"/>
  <c r="K290" i="1"/>
  <c r="L290" i="1" s="1"/>
  <c r="K282" i="1"/>
  <c r="L282" i="1" s="1"/>
  <c r="K274" i="1"/>
  <c r="L274" i="1" s="1"/>
  <c r="K266" i="1"/>
  <c r="L266" i="1" s="1"/>
  <c r="K258" i="1"/>
  <c r="L258" i="1" s="1"/>
  <c r="K250" i="1"/>
  <c r="L250" i="1" s="1"/>
  <c r="K242" i="1"/>
  <c r="L242" i="1" s="1"/>
  <c r="K234" i="1"/>
  <c r="L234" i="1" s="1"/>
  <c r="K226" i="1"/>
  <c r="L226" i="1" s="1"/>
  <c r="K218" i="1"/>
  <c r="L218" i="1" s="1"/>
  <c r="K210" i="1"/>
  <c r="L210" i="1" s="1"/>
  <c r="K202" i="1"/>
  <c r="L202" i="1" s="1"/>
  <c r="K194" i="1"/>
  <c r="L194" i="1" s="1"/>
  <c r="K186" i="1"/>
  <c r="L186" i="1" s="1"/>
  <c r="K178" i="1"/>
  <c r="L178" i="1" s="1"/>
  <c r="K170" i="1"/>
  <c r="L170" i="1" s="1"/>
  <c r="K162" i="1"/>
  <c r="L162" i="1" s="1"/>
  <c r="K154" i="1"/>
  <c r="L154" i="1" s="1"/>
  <c r="K146" i="1"/>
  <c r="L146" i="1" s="1"/>
  <c r="K138" i="1"/>
  <c r="L138" i="1" s="1"/>
  <c r="K130" i="1"/>
  <c r="L130" i="1" s="1"/>
  <c r="K122" i="1"/>
  <c r="L122" i="1" s="1"/>
  <c r="K114" i="1"/>
  <c r="L114" i="1" s="1"/>
  <c r="K106" i="1"/>
  <c r="L106" i="1" s="1"/>
  <c r="K98" i="1"/>
  <c r="L98" i="1" s="1"/>
  <c r="K90" i="1"/>
  <c r="L90" i="1" s="1"/>
  <c r="K82" i="1"/>
  <c r="L82" i="1" s="1"/>
  <c r="K74" i="1"/>
  <c r="L74" i="1" s="1"/>
  <c r="K66" i="1"/>
  <c r="L66" i="1" s="1"/>
  <c r="K58" i="1"/>
  <c r="L58" i="1" s="1"/>
  <c r="K50" i="1"/>
  <c r="L50" i="1" s="1"/>
  <c r="K42" i="1"/>
  <c r="L42" i="1" s="1"/>
  <c r="K34" i="1"/>
  <c r="L34" i="1" s="1"/>
  <c r="K26" i="1"/>
  <c r="L26" i="1" s="1"/>
  <c r="K18" i="1"/>
  <c r="L18" i="1" s="1"/>
  <c r="K10" i="1"/>
  <c r="L10" i="1" s="1"/>
  <c r="K1241" i="1"/>
  <c r="L1241" i="1" s="1"/>
  <c r="K1233" i="1"/>
  <c r="L1233" i="1" s="1"/>
  <c r="K1225" i="1"/>
  <c r="L1225" i="1" s="1"/>
  <c r="K1217" i="1"/>
  <c r="L1217" i="1" s="1"/>
  <c r="K1209" i="1"/>
  <c r="L1209" i="1" s="1"/>
  <c r="K1201" i="1"/>
  <c r="L1201" i="1" s="1"/>
  <c r="K1193" i="1"/>
  <c r="L1193" i="1" s="1"/>
  <c r="K1185" i="1"/>
  <c r="L1185" i="1" s="1"/>
  <c r="K1177" i="1"/>
  <c r="L1177" i="1" s="1"/>
  <c r="K1169" i="1"/>
  <c r="L1169" i="1" s="1"/>
  <c r="K1161" i="1"/>
  <c r="L1161" i="1" s="1"/>
  <c r="K1153" i="1"/>
  <c r="L1153" i="1" s="1"/>
  <c r="K1145" i="1"/>
  <c r="L1145" i="1" s="1"/>
  <c r="K1137" i="1"/>
  <c r="L1137" i="1" s="1"/>
  <c r="K1129" i="1"/>
  <c r="L1129" i="1" s="1"/>
  <c r="K1121" i="1"/>
  <c r="L1121" i="1" s="1"/>
  <c r="K1113" i="1"/>
  <c r="L1113" i="1" s="1"/>
  <c r="K1105" i="1"/>
  <c r="L1105" i="1" s="1"/>
  <c r="K1097" i="1"/>
  <c r="L1097" i="1" s="1"/>
  <c r="K1089" i="1"/>
  <c r="L1089" i="1" s="1"/>
  <c r="K1081" i="1"/>
  <c r="L1081" i="1" s="1"/>
  <c r="K1073" i="1"/>
  <c r="L1073" i="1" s="1"/>
  <c r="K1065" i="1"/>
  <c r="L1065" i="1" s="1"/>
  <c r="K1057" i="1"/>
  <c r="L1057" i="1" s="1"/>
  <c r="K1049" i="1"/>
  <c r="L1049" i="1" s="1"/>
  <c r="K1041" i="1"/>
  <c r="L1041" i="1" s="1"/>
  <c r="K1033" i="1"/>
  <c r="L1033" i="1" s="1"/>
  <c r="K1025" i="1"/>
  <c r="L1025" i="1" s="1"/>
  <c r="K1017" i="1"/>
  <c r="L1017" i="1" s="1"/>
  <c r="K1009" i="1"/>
  <c r="L1009" i="1" s="1"/>
  <c r="K1001" i="1"/>
  <c r="L1001" i="1" s="1"/>
  <c r="K993" i="1"/>
  <c r="L993" i="1" s="1"/>
  <c r="K985" i="1"/>
  <c r="L985" i="1" s="1"/>
  <c r="K977" i="1"/>
  <c r="L977" i="1" s="1"/>
  <c r="K969" i="1"/>
  <c r="L969" i="1" s="1"/>
  <c r="K961" i="1"/>
  <c r="L961" i="1" s="1"/>
  <c r="K953" i="1"/>
  <c r="L953" i="1" s="1"/>
  <c r="K945" i="1"/>
  <c r="L945" i="1" s="1"/>
  <c r="K937" i="1"/>
  <c r="L937" i="1" s="1"/>
  <c r="K929" i="1"/>
  <c r="L929" i="1" s="1"/>
  <c r="K921" i="1"/>
  <c r="L921" i="1" s="1"/>
  <c r="K913" i="1"/>
  <c r="L913" i="1" s="1"/>
  <c r="K905" i="1"/>
  <c r="L905" i="1" s="1"/>
  <c r="K897" i="1"/>
  <c r="L897" i="1" s="1"/>
  <c r="K889" i="1"/>
  <c r="L889" i="1" s="1"/>
  <c r="K881" i="1"/>
  <c r="L881" i="1" s="1"/>
  <c r="K873" i="1"/>
  <c r="L873" i="1" s="1"/>
  <c r="K865" i="1"/>
  <c r="L865" i="1" s="1"/>
  <c r="K857" i="1"/>
  <c r="L857" i="1" s="1"/>
  <c r="K849" i="1"/>
  <c r="L849" i="1" s="1"/>
  <c r="K841" i="1"/>
  <c r="L841" i="1" s="1"/>
  <c r="K833" i="1"/>
  <c r="L833" i="1" s="1"/>
  <c r="K825" i="1"/>
  <c r="L825" i="1" s="1"/>
  <c r="K817" i="1"/>
  <c r="L817" i="1" s="1"/>
  <c r="K809" i="1"/>
  <c r="L809" i="1" s="1"/>
  <c r="K801" i="1"/>
  <c r="L801" i="1" s="1"/>
  <c r="K793" i="1"/>
  <c r="L793" i="1" s="1"/>
  <c r="K785" i="1"/>
  <c r="L785" i="1" s="1"/>
  <c r="K777" i="1"/>
  <c r="L777" i="1" s="1"/>
  <c r="K769" i="1"/>
  <c r="L769" i="1" s="1"/>
  <c r="K761" i="1"/>
  <c r="L761" i="1" s="1"/>
  <c r="K753" i="1"/>
  <c r="L753" i="1" s="1"/>
  <c r="K745" i="1"/>
  <c r="L745" i="1" s="1"/>
  <c r="K737" i="1"/>
  <c r="L737" i="1" s="1"/>
  <c r="K729" i="1"/>
  <c r="L729" i="1" s="1"/>
  <c r="K721" i="1"/>
  <c r="L721" i="1" s="1"/>
  <c r="K713" i="1"/>
  <c r="L713" i="1" s="1"/>
  <c r="K705" i="1"/>
  <c r="L705" i="1" s="1"/>
  <c r="K697" i="1"/>
  <c r="L697" i="1" s="1"/>
  <c r="K689" i="1"/>
  <c r="L689" i="1" s="1"/>
  <c r="K681" i="1"/>
  <c r="L681" i="1" s="1"/>
  <c r="K673" i="1"/>
  <c r="L673" i="1" s="1"/>
  <c r="K665" i="1"/>
  <c r="L665" i="1" s="1"/>
  <c r="K657" i="1"/>
  <c r="L657" i="1" s="1"/>
  <c r="K649" i="1"/>
  <c r="L649" i="1" s="1"/>
  <c r="K641" i="1"/>
  <c r="L641" i="1" s="1"/>
  <c r="K633" i="1"/>
  <c r="L633" i="1" s="1"/>
  <c r="K625" i="1"/>
  <c r="L625" i="1" s="1"/>
  <c r="K617" i="1"/>
  <c r="L617" i="1" s="1"/>
  <c r="K609" i="1"/>
  <c r="L609" i="1" s="1"/>
  <c r="K601" i="1"/>
  <c r="L601" i="1" s="1"/>
  <c r="K593" i="1"/>
  <c r="L593" i="1" s="1"/>
  <c r="K585" i="1"/>
  <c r="L585" i="1" s="1"/>
  <c r="K577" i="1"/>
  <c r="L577" i="1" s="1"/>
  <c r="K569" i="1"/>
  <c r="L569" i="1" s="1"/>
  <c r="K561" i="1"/>
  <c r="L561" i="1" s="1"/>
  <c r="K553" i="1"/>
  <c r="L553" i="1" s="1"/>
  <c r="K545" i="1"/>
  <c r="L545" i="1" s="1"/>
  <c r="K537" i="1"/>
  <c r="L537" i="1" s="1"/>
  <c r="K529" i="1"/>
  <c r="L529" i="1" s="1"/>
  <c r="K521" i="1"/>
  <c r="L521" i="1" s="1"/>
  <c r="K513" i="1"/>
  <c r="L513" i="1" s="1"/>
  <c r="K505" i="1"/>
  <c r="L505" i="1" s="1"/>
  <c r="K497" i="1"/>
  <c r="L497" i="1" s="1"/>
  <c r="K489" i="1"/>
  <c r="L489" i="1" s="1"/>
  <c r="K481" i="1"/>
  <c r="L481" i="1" s="1"/>
  <c r="K473" i="1"/>
  <c r="L473" i="1" s="1"/>
  <c r="K465" i="1"/>
  <c r="L465" i="1" s="1"/>
  <c r="K457" i="1"/>
  <c r="L457" i="1" s="1"/>
  <c r="K449" i="1"/>
  <c r="L449" i="1" s="1"/>
  <c r="K441" i="1"/>
  <c r="L441" i="1" s="1"/>
  <c r="K433" i="1"/>
  <c r="L433" i="1" s="1"/>
  <c r="K425" i="1"/>
  <c r="L425" i="1" s="1"/>
  <c r="K417" i="1"/>
  <c r="L417" i="1" s="1"/>
  <c r="K409" i="1"/>
  <c r="L409" i="1" s="1"/>
  <c r="K401" i="1"/>
  <c r="L401" i="1" s="1"/>
  <c r="K393" i="1"/>
  <c r="L393" i="1" s="1"/>
  <c r="K385" i="1"/>
  <c r="L385" i="1" s="1"/>
  <c r="K377" i="1"/>
  <c r="L377" i="1" s="1"/>
  <c r="K369" i="1"/>
  <c r="L369" i="1" s="1"/>
  <c r="K361" i="1"/>
  <c r="L361" i="1" s="1"/>
  <c r="K353" i="1"/>
  <c r="L353" i="1" s="1"/>
  <c r="K345" i="1"/>
  <c r="L345" i="1" s="1"/>
  <c r="K337" i="1"/>
  <c r="L337" i="1" s="1"/>
  <c r="K329" i="1"/>
  <c r="L329" i="1" s="1"/>
  <c r="K321" i="1"/>
  <c r="L321" i="1" s="1"/>
  <c r="K313" i="1"/>
  <c r="L313" i="1" s="1"/>
  <c r="K305" i="1"/>
  <c r="L305" i="1" s="1"/>
  <c r="K297" i="1"/>
  <c r="L297" i="1" s="1"/>
  <c r="K289" i="1"/>
  <c r="L289" i="1" s="1"/>
  <c r="K281" i="1"/>
  <c r="L281" i="1" s="1"/>
  <c r="K273" i="1"/>
  <c r="L273" i="1" s="1"/>
  <c r="K265" i="1"/>
  <c r="L265" i="1" s="1"/>
  <c r="K257" i="1"/>
  <c r="L257" i="1" s="1"/>
  <c r="K249" i="1"/>
  <c r="L249" i="1" s="1"/>
  <c r="K241" i="1"/>
  <c r="L241" i="1" s="1"/>
  <c r="K233" i="1"/>
  <c r="L233" i="1" s="1"/>
  <c r="K225" i="1"/>
  <c r="L225" i="1" s="1"/>
  <c r="K217" i="1"/>
  <c r="L217" i="1" s="1"/>
  <c r="K209" i="1"/>
  <c r="L209" i="1" s="1"/>
  <c r="K201" i="1"/>
  <c r="L201" i="1" s="1"/>
  <c r="K193" i="1"/>
  <c r="L193" i="1" s="1"/>
  <c r="K185" i="1"/>
  <c r="L185" i="1" s="1"/>
  <c r="K177" i="1"/>
  <c r="L177" i="1" s="1"/>
  <c r="K169" i="1"/>
  <c r="L169" i="1" s="1"/>
  <c r="K161" i="1"/>
  <c r="L161" i="1" s="1"/>
  <c r="K153" i="1"/>
  <c r="L153" i="1" s="1"/>
  <c r="K145" i="1"/>
  <c r="L145" i="1" s="1"/>
  <c r="K137" i="1"/>
  <c r="L137" i="1" s="1"/>
  <c r="K129" i="1"/>
  <c r="L129" i="1" s="1"/>
  <c r="K121" i="1"/>
  <c r="L121" i="1" s="1"/>
  <c r="K113" i="1"/>
  <c r="L113" i="1" s="1"/>
  <c r="K105" i="1"/>
  <c r="L105" i="1" s="1"/>
  <c r="K97" i="1"/>
  <c r="L97" i="1" s="1"/>
  <c r="K89" i="1"/>
  <c r="L89" i="1" s="1"/>
  <c r="K81" i="1"/>
  <c r="L81" i="1" s="1"/>
  <c r="K73" i="1"/>
  <c r="L73" i="1" s="1"/>
  <c r="K65" i="1"/>
  <c r="L65" i="1" s="1"/>
  <c r="K57" i="1"/>
  <c r="L57" i="1" s="1"/>
  <c r="K49" i="1"/>
  <c r="L49" i="1" s="1"/>
  <c r="K41" i="1"/>
  <c r="L41" i="1" s="1"/>
  <c r="K33" i="1"/>
  <c r="L33" i="1" s="1"/>
  <c r="K25" i="1"/>
  <c r="L25" i="1" s="1"/>
  <c r="K17" i="1"/>
  <c r="L17" i="1" s="1"/>
  <c r="K9" i="1"/>
  <c r="L9" i="1" s="1"/>
  <c r="K1232" i="1"/>
  <c r="L1232" i="1" s="1"/>
  <c r="K1216" i="1"/>
  <c r="L1216" i="1" s="1"/>
  <c r="K1192" i="1"/>
  <c r="L1192" i="1" s="1"/>
  <c r="K1168" i="1"/>
  <c r="L1168" i="1" s="1"/>
  <c r="K1152" i="1"/>
  <c r="L1152" i="1" s="1"/>
  <c r="K1136" i="1"/>
  <c r="L1136" i="1" s="1"/>
  <c r="K1120" i="1"/>
  <c r="L1120" i="1" s="1"/>
  <c r="K1104" i="1"/>
  <c r="L1104" i="1" s="1"/>
  <c r="K1088" i="1"/>
  <c r="L1088" i="1" s="1"/>
  <c r="K1072" i="1"/>
  <c r="L1072" i="1" s="1"/>
  <c r="K1056" i="1"/>
  <c r="L1056" i="1" s="1"/>
  <c r="K1048" i="1"/>
  <c r="L1048" i="1" s="1"/>
  <c r="K1032" i="1"/>
  <c r="L1032" i="1" s="1"/>
  <c r="K1016" i="1"/>
  <c r="L1016" i="1" s="1"/>
  <c r="K1000" i="1"/>
  <c r="L1000" i="1" s="1"/>
  <c r="K984" i="1"/>
  <c r="L984" i="1" s="1"/>
  <c r="K968" i="1"/>
  <c r="L968" i="1" s="1"/>
  <c r="K952" i="1"/>
  <c r="L952" i="1" s="1"/>
  <c r="K936" i="1"/>
  <c r="L936" i="1" s="1"/>
  <c r="K920" i="1"/>
  <c r="L920" i="1" s="1"/>
  <c r="K904" i="1"/>
  <c r="L904" i="1" s="1"/>
  <c r="K888" i="1"/>
  <c r="L888" i="1" s="1"/>
  <c r="K872" i="1"/>
  <c r="L872" i="1" s="1"/>
  <c r="K848" i="1"/>
  <c r="L848" i="1" s="1"/>
  <c r="K832" i="1"/>
  <c r="L832" i="1" s="1"/>
  <c r="K816" i="1"/>
  <c r="L816" i="1" s="1"/>
  <c r="K800" i="1"/>
  <c r="L800" i="1" s="1"/>
  <c r="K784" i="1"/>
  <c r="L784" i="1" s="1"/>
  <c r="K760" i="1"/>
  <c r="L760" i="1" s="1"/>
  <c r="K744" i="1"/>
  <c r="L744" i="1" s="1"/>
  <c r="K728" i="1"/>
  <c r="L728" i="1" s="1"/>
  <c r="K712" i="1"/>
  <c r="L712" i="1" s="1"/>
  <c r="K696" i="1"/>
  <c r="L696" i="1" s="1"/>
  <c r="K680" i="1"/>
  <c r="L680" i="1" s="1"/>
  <c r="K664" i="1"/>
  <c r="L664" i="1" s="1"/>
  <c r="K648" i="1"/>
  <c r="L648" i="1" s="1"/>
  <c r="K632" i="1"/>
  <c r="L632" i="1" s="1"/>
  <c r="K616" i="1"/>
  <c r="L616" i="1" s="1"/>
  <c r="K600" i="1"/>
  <c r="L600" i="1" s="1"/>
  <c r="K584" i="1"/>
  <c r="L584" i="1" s="1"/>
  <c r="K568" i="1"/>
  <c r="L568" i="1" s="1"/>
  <c r="K552" i="1"/>
  <c r="L552" i="1" s="1"/>
  <c r="K536" i="1"/>
  <c r="L536" i="1" s="1"/>
  <c r="K520" i="1"/>
  <c r="L520" i="1" s="1"/>
  <c r="K504" i="1"/>
  <c r="L504" i="1" s="1"/>
  <c r="K488" i="1"/>
  <c r="L488" i="1" s="1"/>
  <c r="K472" i="1"/>
  <c r="L472" i="1" s="1"/>
  <c r="K456" i="1"/>
  <c r="L456" i="1" s="1"/>
  <c r="K440" i="1"/>
  <c r="L440" i="1" s="1"/>
  <c r="K424" i="1"/>
  <c r="L424" i="1" s="1"/>
  <c r="K400" i="1"/>
  <c r="L400" i="1" s="1"/>
  <c r="K384" i="1"/>
  <c r="L384" i="1" s="1"/>
  <c r="K368" i="1"/>
  <c r="L368" i="1" s="1"/>
  <c r="K352" i="1"/>
  <c r="L352" i="1" s="1"/>
  <c r="K336" i="1"/>
  <c r="L336" i="1" s="1"/>
  <c r="K320" i="1"/>
  <c r="L320" i="1" s="1"/>
  <c r="K304" i="1"/>
  <c r="L304" i="1" s="1"/>
  <c r="K288" i="1"/>
  <c r="L288" i="1" s="1"/>
  <c r="K272" i="1"/>
  <c r="L272" i="1" s="1"/>
  <c r="K256" i="1"/>
  <c r="L256" i="1" s="1"/>
  <c r="K240" i="1"/>
  <c r="L240" i="1" s="1"/>
  <c r="K224" i="1"/>
  <c r="L224" i="1" s="1"/>
  <c r="K200" i="1"/>
  <c r="L200" i="1" s="1"/>
  <c r="K184" i="1"/>
  <c r="L184" i="1" s="1"/>
  <c r="K168" i="1"/>
  <c r="L168" i="1" s="1"/>
  <c r="K152" i="1"/>
  <c r="L152" i="1" s="1"/>
  <c r="K136" i="1"/>
  <c r="L136" i="1" s="1"/>
  <c r="K120" i="1"/>
  <c r="L120" i="1" s="1"/>
  <c r="K104" i="1"/>
  <c r="L104" i="1" s="1"/>
  <c r="K80" i="1"/>
  <c r="L80" i="1" s="1"/>
  <c r="K64" i="1"/>
  <c r="L64" i="1" s="1"/>
  <c r="K48" i="1"/>
  <c r="L48" i="1" s="1"/>
  <c r="K32" i="1"/>
  <c r="L32" i="1" s="1"/>
  <c r="K8" i="1"/>
  <c r="L8" i="1" s="1"/>
  <c r="K1239" i="1"/>
  <c r="L1239" i="1" s="1"/>
  <c r="K1231" i="1"/>
  <c r="L1231" i="1" s="1"/>
  <c r="K1223" i="1"/>
  <c r="L1223" i="1" s="1"/>
  <c r="K1215" i="1"/>
  <c r="L1215" i="1" s="1"/>
  <c r="K1207" i="1"/>
  <c r="L1207" i="1" s="1"/>
  <c r="K1199" i="1"/>
  <c r="L1199" i="1" s="1"/>
  <c r="K1191" i="1"/>
  <c r="L1191" i="1" s="1"/>
  <c r="K1183" i="1"/>
  <c r="L1183" i="1" s="1"/>
  <c r="K1175" i="1"/>
  <c r="L1175" i="1" s="1"/>
  <c r="K1167" i="1"/>
  <c r="L1167" i="1" s="1"/>
  <c r="K1159" i="1"/>
  <c r="L1159" i="1" s="1"/>
  <c r="K1151" i="1"/>
  <c r="L1151" i="1" s="1"/>
  <c r="K1143" i="1"/>
  <c r="L1143" i="1" s="1"/>
  <c r="K1135" i="1"/>
  <c r="L1135" i="1" s="1"/>
  <c r="K1127" i="1"/>
  <c r="L1127" i="1" s="1"/>
  <c r="K1119" i="1"/>
  <c r="L1119" i="1" s="1"/>
  <c r="K1111" i="1"/>
  <c r="L1111" i="1" s="1"/>
  <c r="K1103" i="1"/>
  <c r="L1103" i="1" s="1"/>
  <c r="K1095" i="1"/>
  <c r="L1095" i="1" s="1"/>
  <c r="K1087" i="1"/>
  <c r="L1087" i="1" s="1"/>
  <c r="K1079" i="1"/>
  <c r="L1079" i="1" s="1"/>
  <c r="K1071" i="1"/>
  <c r="L1071" i="1" s="1"/>
  <c r="K1063" i="1"/>
  <c r="L1063" i="1" s="1"/>
  <c r="K1055" i="1"/>
  <c r="L1055" i="1" s="1"/>
  <c r="K1047" i="1"/>
  <c r="L1047" i="1" s="1"/>
  <c r="K1039" i="1"/>
  <c r="L1039" i="1" s="1"/>
  <c r="K1031" i="1"/>
  <c r="L1031" i="1" s="1"/>
  <c r="K1023" i="1"/>
  <c r="L1023" i="1" s="1"/>
  <c r="K1015" i="1"/>
  <c r="L1015" i="1" s="1"/>
  <c r="K1007" i="1"/>
  <c r="L1007" i="1" s="1"/>
  <c r="K999" i="1"/>
  <c r="L999" i="1" s="1"/>
  <c r="K991" i="1"/>
  <c r="L991" i="1" s="1"/>
  <c r="K983" i="1"/>
  <c r="L983" i="1" s="1"/>
  <c r="K975" i="1"/>
  <c r="L975" i="1" s="1"/>
  <c r="K967" i="1"/>
  <c r="L967" i="1" s="1"/>
  <c r="K959" i="1"/>
  <c r="L959" i="1" s="1"/>
  <c r="K951" i="1"/>
  <c r="L951" i="1" s="1"/>
  <c r="K943" i="1"/>
  <c r="L943" i="1" s="1"/>
  <c r="K935" i="1"/>
  <c r="L935" i="1" s="1"/>
  <c r="K927" i="1"/>
  <c r="L927" i="1" s="1"/>
  <c r="K919" i="1"/>
  <c r="L919" i="1" s="1"/>
  <c r="K911" i="1"/>
  <c r="L911" i="1" s="1"/>
  <c r="K903" i="1"/>
  <c r="L903" i="1" s="1"/>
  <c r="K895" i="1"/>
  <c r="L895" i="1" s="1"/>
  <c r="K887" i="1"/>
  <c r="L887" i="1" s="1"/>
  <c r="K879" i="1"/>
  <c r="L879" i="1" s="1"/>
  <c r="K871" i="1"/>
  <c r="L871" i="1" s="1"/>
  <c r="K863" i="1"/>
  <c r="L863" i="1" s="1"/>
  <c r="K855" i="1"/>
  <c r="L855" i="1" s="1"/>
  <c r="K847" i="1"/>
  <c r="L847" i="1" s="1"/>
  <c r="K839" i="1"/>
  <c r="L839" i="1" s="1"/>
  <c r="K831" i="1"/>
  <c r="L831" i="1" s="1"/>
  <c r="K823" i="1"/>
  <c r="L823" i="1" s="1"/>
  <c r="K815" i="1"/>
  <c r="L815" i="1" s="1"/>
  <c r="K807" i="1"/>
  <c r="L807" i="1" s="1"/>
  <c r="K799" i="1"/>
  <c r="L799" i="1" s="1"/>
  <c r="K791" i="1"/>
  <c r="L791" i="1" s="1"/>
  <c r="K783" i="1"/>
  <c r="L783" i="1" s="1"/>
  <c r="K775" i="1"/>
  <c r="L775" i="1" s="1"/>
  <c r="K767" i="1"/>
  <c r="L767" i="1" s="1"/>
  <c r="K759" i="1"/>
  <c r="L759" i="1" s="1"/>
  <c r="K751" i="1"/>
  <c r="L751" i="1" s="1"/>
  <c r="K743" i="1"/>
  <c r="L743" i="1" s="1"/>
  <c r="K735" i="1"/>
  <c r="L735" i="1" s="1"/>
  <c r="K727" i="1"/>
  <c r="L727" i="1" s="1"/>
  <c r="K719" i="1"/>
  <c r="L719" i="1" s="1"/>
  <c r="K711" i="1"/>
  <c r="L711" i="1" s="1"/>
  <c r="K703" i="1"/>
  <c r="L703" i="1" s="1"/>
  <c r="K695" i="1"/>
  <c r="L695" i="1" s="1"/>
  <c r="K687" i="1"/>
  <c r="L687" i="1" s="1"/>
  <c r="K679" i="1"/>
  <c r="L679" i="1" s="1"/>
  <c r="K671" i="1"/>
  <c r="L671" i="1" s="1"/>
  <c r="K663" i="1"/>
  <c r="L663" i="1" s="1"/>
  <c r="K655" i="1"/>
  <c r="L655" i="1" s="1"/>
  <c r="K647" i="1"/>
  <c r="L647" i="1" s="1"/>
  <c r="K639" i="1"/>
  <c r="L639" i="1" s="1"/>
  <c r="K631" i="1"/>
  <c r="L631" i="1" s="1"/>
  <c r="K623" i="1"/>
  <c r="L623" i="1" s="1"/>
  <c r="K615" i="1"/>
  <c r="L615" i="1" s="1"/>
  <c r="K607" i="1"/>
  <c r="L607" i="1" s="1"/>
  <c r="K599" i="1"/>
  <c r="L599" i="1" s="1"/>
  <c r="K591" i="1"/>
  <c r="L591" i="1" s="1"/>
  <c r="K583" i="1"/>
  <c r="L583" i="1" s="1"/>
  <c r="K575" i="1"/>
  <c r="L575" i="1" s="1"/>
  <c r="K567" i="1"/>
  <c r="L567" i="1" s="1"/>
  <c r="K559" i="1"/>
  <c r="L559" i="1" s="1"/>
  <c r="K551" i="1"/>
  <c r="L551" i="1" s="1"/>
  <c r="K543" i="1"/>
  <c r="L543" i="1" s="1"/>
  <c r="K535" i="1"/>
  <c r="L535" i="1" s="1"/>
  <c r="K527" i="1"/>
  <c r="L527" i="1" s="1"/>
  <c r="K519" i="1"/>
  <c r="L519" i="1" s="1"/>
  <c r="K511" i="1"/>
  <c r="L511" i="1" s="1"/>
  <c r="K503" i="1"/>
  <c r="L503" i="1" s="1"/>
  <c r="K495" i="1"/>
  <c r="L495" i="1" s="1"/>
  <c r="K487" i="1"/>
  <c r="L487" i="1" s="1"/>
  <c r="K479" i="1"/>
  <c r="L479" i="1" s="1"/>
  <c r="K471" i="1"/>
  <c r="L471" i="1" s="1"/>
  <c r="K463" i="1"/>
  <c r="L463" i="1" s="1"/>
  <c r="K455" i="1"/>
  <c r="L455" i="1" s="1"/>
  <c r="K447" i="1"/>
  <c r="L447" i="1" s="1"/>
  <c r="K439" i="1"/>
  <c r="L439" i="1" s="1"/>
  <c r="K431" i="1"/>
  <c r="L431" i="1" s="1"/>
  <c r="K423" i="1"/>
  <c r="L423" i="1" s="1"/>
  <c r="K415" i="1"/>
  <c r="L415" i="1" s="1"/>
  <c r="K407" i="1"/>
  <c r="L407" i="1" s="1"/>
  <c r="K399" i="1"/>
  <c r="L399" i="1" s="1"/>
  <c r="K391" i="1"/>
  <c r="L391" i="1" s="1"/>
  <c r="K383" i="1"/>
  <c r="L383" i="1" s="1"/>
  <c r="K375" i="1"/>
  <c r="L375" i="1" s="1"/>
  <c r="K367" i="1"/>
  <c r="L367" i="1" s="1"/>
  <c r="K359" i="1"/>
  <c r="L359" i="1" s="1"/>
  <c r="K351" i="1"/>
  <c r="L351" i="1" s="1"/>
  <c r="K343" i="1"/>
  <c r="L343" i="1" s="1"/>
  <c r="K335" i="1"/>
  <c r="L335" i="1" s="1"/>
  <c r="K327" i="1"/>
  <c r="L327" i="1" s="1"/>
  <c r="K319" i="1"/>
  <c r="L319" i="1" s="1"/>
  <c r="K311" i="1"/>
  <c r="L311" i="1" s="1"/>
  <c r="K303" i="1"/>
  <c r="L303" i="1" s="1"/>
  <c r="K295" i="1"/>
  <c r="L295" i="1" s="1"/>
  <c r="K287" i="1"/>
  <c r="L287" i="1" s="1"/>
  <c r="K279" i="1"/>
  <c r="L279" i="1" s="1"/>
  <c r="K271" i="1"/>
  <c r="L271" i="1" s="1"/>
  <c r="K263" i="1"/>
  <c r="L263" i="1" s="1"/>
  <c r="K255" i="1"/>
  <c r="L255" i="1" s="1"/>
  <c r="K247" i="1"/>
  <c r="L247" i="1" s="1"/>
  <c r="K239" i="1"/>
  <c r="L239" i="1" s="1"/>
  <c r="K231" i="1"/>
  <c r="L231" i="1" s="1"/>
  <c r="K223" i="1"/>
  <c r="L223" i="1" s="1"/>
  <c r="K215" i="1"/>
  <c r="L215" i="1" s="1"/>
  <c r="K207" i="1"/>
  <c r="L207" i="1" s="1"/>
  <c r="K199" i="1"/>
  <c r="L199" i="1" s="1"/>
  <c r="K191" i="1"/>
  <c r="L191" i="1" s="1"/>
  <c r="K183" i="1"/>
  <c r="L183" i="1" s="1"/>
  <c r="K175" i="1"/>
  <c r="L175" i="1" s="1"/>
  <c r="K167" i="1"/>
  <c r="L167" i="1" s="1"/>
  <c r="K159" i="1"/>
  <c r="L159" i="1" s="1"/>
  <c r="K151" i="1"/>
  <c r="L151" i="1" s="1"/>
  <c r="K143" i="1"/>
  <c r="L143" i="1" s="1"/>
  <c r="K135" i="1"/>
  <c r="L135" i="1" s="1"/>
  <c r="K127" i="1"/>
  <c r="L127" i="1" s="1"/>
  <c r="K119" i="1"/>
  <c r="L119" i="1" s="1"/>
  <c r="K111" i="1"/>
  <c r="L111" i="1" s="1"/>
  <c r="K103" i="1"/>
  <c r="L103" i="1" s="1"/>
  <c r="K95" i="1"/>
  <c r="L95" i="1" s="1"/>
  <c r="K87" i="1"/>
  <c r="L87" i="1" s="1"/>
  <c r="K79" i="1"/>
  <c r="L79" i="1" s="1"/>
  <c r="K71" i="1"/>
  <c r="L71" i="1" s="1"/>
  <c r="K63" i="1"/>
  <c r="L63" i="1" s="1"/>
  <c r="K55" i="1"/>
  <c r="L55" i="1" s="1"/>
  <c r="K47" i="1"/>
  <c r="L47" i="1" s="1"/>
  <c r="K39" i="1"/>
  <c r="L39" i="1" s="1"/>
  <c r="K31" i="1"/>
  <c r="L31" i="1" s="1"/>
  <c r="K23" i="1"/>
  <c r="L23" i="1" s="1"/>
  <c r="K15" i="1"/>
  <c r="L15" i="1" s="1"/>
  <c r="K7" i="1"/>
  <c r="L7" i="1" s="1"/>
  <c r="K1238" i="1"/>
  <c r="L1238" i="1" s="1"/>
  <c r="K1230" i="1"/>
  <c r="L1230" i="1" s="1"/>
  <c r="K1222" i="1"/>
  <c r="L1222" i="1" s="1"/>
  <c r="K1214" i="1"/>
  <c r="L1214" i="1" s="1"/>
  <c r="K1206" i="1"/>
  <c r="L1206" i="1" s="1"/>
  <c r="K1198" i="1"/>
  <c r="L1198" i="1" s="1"/>
  <c r="K1190" i="1"/>
  <c r="L1190" i="1" s="1"/>
  <c r="K1182" i="1"/>
  <c r="L1182" i="1" s="1"/>
  <c r="K1174" i="1"/>
  <c r="L1174" i="1" s="1"/>
  <c r="K1166" i="1"/>
  <c r="L1166" i="1" s="1"/>
  <c r="K1158" i="1"/>
  <c r="L1158" i="1" s="1"/>
  <c r="K1150" i="1"/>
  <c r="L1150" i="1" s="1"/>
  <c r="K1142" i="1"/>
  <c r="L1142" i="1" s="1"/>
  <c r="K1134" i="1"/>
  <c r="L1134" i="1" s="1"/>
  <c r="K1126" i="1"/>
  <c r="L1126" i="1" s="1"/>
  <c r="K1118" i="1"/>
  <c r="L1118" i="1" s="1"/>
  <c r="K1110" i="1"/>
  <c r="L1110" i="1" s="1"/>
  <c r="K1102" i="1"/>
  <c r="L1102" i="1" s="1"/>
  <c r="K1094" i="1"/>
  <c r="L1094" i="1" s="1"/>
  <c r="K1086" i="1"/>
  <c r="L1086" i="1" s="1"/>
  <c r="K1078" i="1"/>
  <c r="L1078" i="1" s="1"/>
  <c r="K1070" i="1"/>
  <c r="L1070" i="1" s="1"/>
  <c r="K1062" i="1"/>
  <c r="L1062" i="1" s="1"/>
  <c r="K1054" i="1"/>
  <c r="L1054" i="1" s="1"/>
  <c r="K1046" i="1"/>
  <c r="L1046" i="1" s="1"/>
  <c r="K1038" i="1"/>
  <c r="L1038" i="1" s="1"/>
  <c r="K1030" i="1"/>
  <c r="L1030" i="1" s="1"/>
  <c r="K1022" i="1"/>
  <c r="L1022" i="1" s="1"/>
  <c r="K1014" i="1"/>
  <c r="L1014" i="1" s="1"/>
  <c r="K1006" i="1"/>
  <c r="L1006" i="1" s="1"/>
  <c r="K998" i="1"/>
  <c r="L998" i="1" s="1"/>
  <c r="K990" i="1"/>
  <c r="L990" i="1" s="1"/>
  <c r="K982" i="1"/>
  <c r="L982" i="1" s="1"/>
  <c r="K974" i="1"/>
  <c r="L974" i="1" s="1"/>
  <c r="K966" i="1"/>
  <c r="L966" i="1" s="1"/>
  <c r="K958" i="1"/>
  <c r="L958" i="1" s="1"/>
  <c r="K950" i="1"/>
  <c r="L950" i="1" s="1"/>
  <c r="K942" i="1"/>
  <c r="L942" i="1" s="1"/>
  <c r="K934" i="1"/>
  <c r="L934" i="1" s="1"/>
  <c r="K926" i="1"/>
  <c r="L926" i="1" s="1"/>
  <c r="K918" i="1"/>
  <c r="L918" i="1" s="1"/>
  <c r="K910" i="1"/>
  <c r="L910" i="1" s="1"/>
  <c r="K902" i="1"/>
  <c r="L902" i="1" s="1"/>
  <c r="K894" i="1"/>
  <c r="L894" i="1" s="1"/>
  <c r="K886" i="1"/>
  <c r="L886" i="1" s="1"/>
  <c r="K878" i="1"/>
  <c r="L878" i="1" s="1"/>
  <c r="K870" i="1"/>
  <c r="L870" i="1" s="1"/>
  <c r="K862" i="1"/>
  <c r="L862" i="1" s="1"/>
  <c r="K854" i="1"/>
  <c r="L854" i="1" s="1"/>
  <c r="K846" i="1"/>
  <c r="L846" i="1" s="1"/>
  <c r="K838" i="1"/>
  <c r="L838" i="1" s="1"/>
  <c r="K830" i="1"/>
  <c r="L830" i="1" s="1"/>
  <c r="K822" i="1"/>
  <c r="L822" i="1" s="1"/>
  <c r="K814" i="1"/>
  <c r="L814" i="1" s="1"/>
  <c r="K806" i="1"/>
  <c r="L806" i="1" s="1"/>
  <c r="K798" i="1"/>
  <c r="L798" i="1" s="1"/>
  <c r="K790" i="1"/>
  <c r="L790" i="1" s="1"/>
  <c r="K782" i="1"/>
  <c r="L782" i="1" s="1"/>
  <c r="K774" i="1"/>
  <c r="L774" i="1" s="1"/>
  <c r="K766" i="1"/>
  <c r="L766" i="1" s="1"/>
  <c r="K758" i="1"/>
  <c r="L758" i="1" s="1"/>
  <c r="K750" i="1"/>
  <c r="L750" i="1" s="1"/>
  <c r="K742" i="1"/>
  <c r="L742" i="1" s="1"/>
  <c r="K734" i="1"/>
  <c r="L734" i="1" s="1"/>
  <c r="K726" i="1"/>
  <c r="L726" i="1" s="1"/>
  <c r="K718" i="1"/>
  <c r="L718" i="1" s="1"/>
  <c r="K710" i="1"/>
  <c r="L710" i="1" s="1"/>
  <c r="K702" i="1"/>
  <c r="L702" i="1" s="1"/>
  <c r="K694" i="1"/>
  <c r="L694" i="1" s="1"/>
  <c r="K686" i="1"/>
  <c r="L686" i="1" s="1"/>
  <c r="K678" i="1"/>
  <c r="L678" i="1" s="1"/>
  <c r="K670" i="1"/>
  <c r="L670" i="1" s="1"/>
  <c r="K662" i="1"/>
  <c r="L662" i="1" s="1"/>
  <c r="K654" i="1"/>
  <c r="L654" i="1" s="1"/>
  <c r="K646" i="1"/>
  <c r="L646" i="1" s="1"/>
  <c r="K638" i="1"/>
  <c r="L638" i="1" s="1"/>
  <c r="K630" i="1"/>
  <c r="L630" i="1" s="1"/>
  <c r="K622" i="1"/>
  <c r="L622" i="1" s="1"/>
  <c r="K614" i="1"/>
  <c r="L614" i="1" s="1"/>
  <c r="K606" i="1"/>
  <c r="L606" i="1" s="1"/>
  <c r="K598" i="1"/>
  <c r="L598" i="1" s="1"/>
  <c r="K590" i="1"/>
  <c r="L590" i="1" s="1"/>
  <c r="K582" i="1"/>
  <c r="L582" i="1" s="1"/>
  <c r="K574" i="1"/>
  <c r="L574" i="1" s="1"/>
  <c r="K566" i="1"/>
  <c r="L566" i="1" s="1"/>
  <c r="K558" i="1"/>
  <c r="L558" i="1" s="1"/>
  <c r="K550" i="1"/>
  <c r="L550" i="1" s="1"/>
  <c r="K542" i="1"/>
  <c r="L542" i="1" s="1"/>
  <c r="K534" i="1"/>
  <c r="L534" i="1" s="1"/>
  <c r="K526" i="1"/>
  <c r="L526" i="1" s="1"/>
  <c r="K518" i="1"/>
  <c r="L518" i="1" s="1"/>
  <c r="K510" i="1"/>
  <c r="L510" i="1" s="1"/>
  <c r="K502" i="1"/>
  <c r="L502" i="1" s="1"/>
  <c r="K494" i="1"/>
  <c r="L494" i="1" s="1"/>
  <c r="K486" i="1"/>
  <c r="L486" i="1" s="1"/>
  <c r="K478" i="1"/>
  <c r="L478" i="1" s="1"/>
  <c r="K470" i="1"/>
  <c r="L470" i="1" s="1"/>
  <c r="K462" i="1"/>
  <c r="L462" i="1" s="1"/>
  <c r="K454" i="1"/>
  <c r="L454" i="1" s="1"/>
  <c r="K446" i="1"/>
  <c r="L446" i="1" s="1"/>
  <c r="K438" i="1"/>
  <c r="L438" i="1" s="1"/>
  <c r="K430" i="1"/>
  <c r="L430" i="1" s="1"/>
  <c r="K422" i="1"/>
  <c r="L422" i="1" s="1"/>
  <c r="K414" i="1"/>
  <c r="L414" i="1" s="1"/>
  <c r="K406" i="1"/>
  <c r="L406" i="1" s="1"/>
  <c r="K398" i="1"/>
  <c r="L398" i="1" s="1"/>
  <c r="K390" i="1"/>
  <c r="L390" i="1" s="1"/>
  <c r="K382" i="1"/>
  <c r="L382" i="1" s="1"/>
  <c r="K374" i="1"/>
  <c r="L374" i="1" s="1"/>
  <c r="K366" i="1"/>
  <c r="L366" i="1" s="1"/>
  <c r="K358" i="1"/>
  <c r="L358" i="1" s="1"/>
  <c r="K350" i="1"/>
  <c r="L350" i="1" s="1"/>
  <c r="K342" i="1"/>
  <c r="L342" i="1" s="1"/>
  <c r="K334" i="1"/>
  <c r="L334" i="1" s="1"/>
  <c r="K326" i="1"/>
  <c r="L326" i="1" s="1"/>
  <c r="K318" i="1"/>
  <c r="L318" i="1" s="1"/>
  <c r="K310" i="1"/>
  <c r="L310" i="1" s="1"/>
  <c r="K302" i="1"/>
  <c r="L302" i="1" s="1"/>
  <c r="K294" i="1"/>
  <c r="L294" i="1" s="1"/>
  <c r="K286" i="1"/>
  <c r="L286" i="1" s="1"/>
  <c r="K278" i="1"/>
  <c r="L278" i="1" s="1"/>
  <c r="K270" i="1"/>
  <c r="L270" i="1" s="1"/>
  <c r="K262" i="1"/>
  <c r="L262" i="1" s="1"/>
  <c r="K254" i="1"/>
  <c r="L254" i="1" s="1"/>
  <c r="K246" i="1"/>
  <c r="L246" i="1" s="1"/>
  <c r="K238" i="1"/>
  <c r="L238" i="1" s="1"/>
  <c r="K230" i="1"/>
  <c r="L230" i="1" s="1"/>
  <c r="K222" i="1"/>
  <c r="L222" i="1" s="1"/>
  <c r="K214" i="1"/>
  <c r="L214" i="1" s="1"/>
  <c r="K206" i="1"/>
  <c r="L206" i="1" s="1"/>
  <c r="K198" i="1"/>
  <c r="L198" i="1" s="1"/>
  <c r="K190" i="1"/>
  <c r="L190" i="1" s="1"/>
  <c r="K182" i="1"/>
  <c r="L182" i="1" s="1"/>
  <c r="K174" i="1"/>
  <c r="L174" i="1" s="1"/>
  <c r="K166" i="1"/>
  <c r="L166" i="1" s="1"/>
  <c r="K158" i="1"/>
  <c r="L158" i="1" s="1"/>
  <c r="K150" i="1"/>
  <c r="L150" i="1" s="1"/>
  <c r="K142" i="1"/>
  <c r="L142" i="1" s="1"/>
  <c r="K134" i="1"/>
  <c r="L134" i="1" s="1"/>
  <c r="K126" i="1"/>
  <c r="L126" i="1" s="1"/>
  <c r="K118" i="1"/>
  <c r="L118" i="1" s="1"/>
  <c r="K110" i="1"/>
  <c r="L110" i="1" s="1"/>
  <c r="K102" i="1"/>
  <c r="L102" i="1" s="1"/>
  <c r="K94" i="1"/>
  <c r="L94" i="1" s="1"/>
  <c r="K86" i="1"/>
  <c r="L86" i="1" s="1"/>
  <c r="K78" i="1"/>
  <c r="L78" i="1" s="1"/>
  <c r="K70" i="1"/>
  <c r="L70" i="1" s="1"/>
  <c r="K62" i="1"/>
  <c r="L62" i="1" s="1"/>
  <c r="K54" i="1"/>
  <c r="L54" i="1" s="1"/>
  <c r="K46" i="1"/>
  <c r="L46" i="1" s="1"/>
  <c r="K38" i="1"/>
  <c r="L38" i="1" s="1"/>
  <c r="K30" i="1"/>
  <c r="L30" i="1" s="1"/>
  <c r="K22" i="1"/>
  <c r="L22" i="1" s="1"/>
  <c r="K14" i="1"/>
  <c r="L14" i="1" s="1"/>
  <c r="K6" i="1"/>
  <c r="L6" i="1" s="1"/>
  <c r="K1240" i="1"/>
  <c r="L1240" i="1" s="1"/>
  <c r="K1224" i="1"/>
  <c r="L1224" i="1" s="1"/>
  <c r="K1208" i="1"/>
  <c r="L1208" i="1" s="1"/>
  <c r="K1200" i="1"/>
  <c r="L1200" i="1" s="1"/>
  <c r="K1184" i="1"/>
  <c r="L1184" i="1" s="1"/>
  <c r="K1176" i="1"/>
  <c r="L1176" i="1" s="1"/>
  <c r="K1160" i="1"/>
  <c r="L1160" i="1" s="1"/>
  <c r="K1144" i="1"/>
  <c r="L1144" i="1" s="1"/>
  <c r="K1128" i="1"/>
  <c r="L1128" i="1" s="1"/>
  <c r="K1112" i="1"/>
  <c r="L1112" i="1" s="1"/>
  <c r="K1096" i="1"/>
  <c r="L1096" i="1" s="1"/>
  <c r="K1080" i="1"/>
  <c r="L1080" i="1" s="1"/>
  <c r="K1064" i="1"/>
  <c r="L1064" i="1" s="1"/>
  <c r="K1040" i="1"/>
  <c r="L1040" i="1" s="1"/>
  <c r="K1024" i="1"/>
  <c r="L1024" i="1" s="1"/>
  <c r="K1008" i="1"/>
  <c r="L1008" i="1" s="1"/>
  <c r="K992" i="1"/>
  <c r="L992" i="1" s="1"/>
  <c r="K976" i="1"/>
  <c r="L976" i="1" s="1"/>
  <c r="K960" i="1"/>
  <c r="L960" i="1" s="1"/>
  <c r="K944" i="1"/>
  <c r="L944" i="1" s="1"/>
  <c r="K928" i="1"/>
  <c r="L928" i="1" s="1"/>
  <c r="K912" i="1"/>
  <c r="L912" i="1" s="1"/>
  <c r="K896" i="1"/>
  <c r="L896" i="1" s="1"/>
  <c r="K880" i="1"/>
  <c r="L880" i="1" s="1"/>
  <c r="K864" i="1"/>
  <c r="L864" i="1" s="1"/>
  <c r="K856" i="1"/>
  <c r="L856" i="1" s="1"/>
  <c r="K840" i="1"/>
  <c r="L840" i="1" s="1"/>
  <c r="K824" i="1"/>
  <c r="L824" i="1" s="1"/>
  <c r="K808" i="1"/>
  <c r="L808" i="1" s="1"/>
  <c r="K792" i="1"/>
  <c r="L792" i="1" s="1"/>
  <c r="K776" i="1"/>
  <c r="L776" i="1" s="1"/>
  <c r="K768" i="1"/>
  <c r="L768" i="1" s="1"/>
  <c r="K752" i="1"/>
  <c r="L752" i="1" s="1"/>
  <c r="K736" i="1"/>
  <c r="L736" i="1" s="1"/>
  <c r="K720" i="1"/>
  <c r="L720" i="1" s="1"/>
  <c r="K704" i="1"/>
  <c r="L704" i="1" s="1"/>
  <c r="K688" i="1"/>
  <c r="L688" i="1" s="1"/>
  <c r="K672" i="1"/>
  <c r="L672" i="1" s="1"/>
  <c r="K656" i="1"/>
  <c r="L656" i="1" s="1"/>
  <c r="K640" i="1"/>
  <c r="L640" i="1" s="1"/>
  <c r="K624" i="1"/>
  <c r="L624" i="1" s="1"/>
  <c r="K608" i="1"/>
  <c r="L608" i="1" s="1"/>
  <c r="K592" i="1"/>
  <c r="L592" i="1" s="1"/>
  <c r="K576" i="1"/>
  <c r="L576" i="1" s="1"/>
  <c r="K560" i="1"/>
  <c r="L560" i="1" s="1"/>
  <c r="K544" i="1"/>
  <c r="L544" i="1" s="1"/>
  <c r="K528" i="1"/>
  <c r="L528" i="1" s="1"/>
  <c r="K512" i="1"/>
  <c r="L512" i="1" s="1"/>
  <c r="K496" i="1"/>
  <c r="L496" i="1" s="1"/>
  <c r="K480" i="1"/>
  <c r="L480" i="1" s="1"/>
  <c r="K464" i="1"/>
  <c r="L464" i="1" s="1"/>
  <c r="K448" i="1"/>
  <c r="L448" i="1" s="1"/>
  <c r="K432" i="1"/>
  <c r="L432" i="1" s="1"/>
  <c r="K416" i="1"/>
  <c r="L416" i="1" s="1"/>
  <c r="K408" i="1"/>
  <c r="L408" i="1" s="1"/>
  <c r="K392" i="1"/>
  <c r="L392" i="1" s="1"/>
  <c r="K376" i="1"/>
  <c r="L376" i="1" s="1"/>
  <c r="K360" i="1"/>
  <c r="L360" i="1" s="1"/>
  <c r="K344" i="1"/>
  <c r="L344" i="1" s="1"/>
  <c r="K328" i="1"/>
  <c r="L328" i="1" s="1"/>
  <c r="K312" i="1"/>
  <c r="L312" i="1" s="1"/>
  <c r="K296" i="1"/>
  <c r="L296" i="1" s="1"/>
  <c r="K280" i="1"/>
  <c r="L280" i="1" s="1"/>
  <c r="K264" i="1"/>
  <c r="L264" i="1" s="1"/>
  <c r="K248" i="1"/>
  <c r="L248" i="1" s="1"/>
  <c r="K232" i="1"/>
  <c r="L232" i="1" s="1"/>
  <c r="K216" i="1"/>
  <c r="L216" i="1" s="1"/>
  <c r="K208" i="1"/>
  <c r="L208" i="1" s="1"/>
  <c r="K192" i="1"/>
  <c r="L192" i="1" s="1"/>
  <c r="K176" i="1"/>
  <c r="L176" i="1" s="1"/>
  <c r="K160" i="1"/>
  <c r="L160" i="1" s="1"/>
  <c r="K144" i="1"/>
  <c r="L144" i="1" s="1"/>
  <c r="K128" i="1"/>
  <c r="L128" i="1" s="1"/>
  <c r="K112" i="1"/>
  <c r="L112" i="1" s="1"/>
  <c r="K96" i="1"/>
  <c r="L96" i="1" s="1"/>
  <c r="K88" i="1"/>
  <c r="L88" i="1" s="1"/>
  <c r="K72" i="1"/>
  <c r="L72" i="1" s="1"/>
  <c r="K56" i="1"/>
  <c r="L56" i="1" s="1"/>
  <c r="K40" i="1"/>
  <c r="L40" i="1" s="1"/>
  <c r="K24" i="1"/>
  <c r="L24" i="1" s="1"/>
  <c r="K16" i="1"/>
  <c r="L16" i="1" s="1"/>
  <c r="K1245" i="1"/>
  <c r="L1245" i="1" s="1"/>
  <c r="K1237" i="1"/>
  <c r="L1237" i="1" s="1"/>
  <c r="K1229" i="1"/>
  <c r="L1229" i="1" s="1"/>
  <c r="K1221" i="1"/>
  <c r="L1221" i="1" s="1"/>
  <c r="K1213" i="1"/>
  <c r="L1213" i="1" s="1"/>
  <c r="K1205" i="1"/>
  <c r="L1205" i="1" s="1"/>
  <c r="K1197" i="1"/>
  <c r="L1197" i="1" s="1"/>
  <c r="K1189" i="1"/>
  <c r="L1189" i="1" s="1"/>
  <c r="K1181" i="1"/>
  <c r="L1181" i="1" s="1"/>
  <c r="K1173" i="1"/>
  <c r="L1173" i="1" s="1"/>
  <c r="K1165" i="1"/>
  <c r="L1165" i="1" s="1"/>
  <c r="K1157" i="1"/>
  <c r="L1157" i="1" s="1"/>
  <c r="K1149" i="1"/>
  <c r="L1149" i="1" s="1"/>
  <c r="K1141" i="1"/>
  <c r="L1141" i="1" s="1"/>
  <c r="K1133" i="1"/>
  <c r="L1133" i="1" s="1"/>
  <c r="K1125" i="1"/>
  <c r="L1125" i="1" s="1"/>
  <c r="K1117" i="1"/>
  <c r="L1117" i="1" s="1"/>
  <c r="K1109" i="1"/>
  <c r="L1109" i="1" s="1"/>
  <c r="K1101" i="1"/>
  <c r="L1101" i="1" s="1"/>
  <c r="K1093" i="1"/>
  <c r="L1093" i="1" s="1"/>
  <c r="K1085" i="1"/>
  <c r="L1085" i="1" s="1"/>
  <c r="K1077" i="1"/>
  <c r="L1077" i="1" s="1"/>
  <c r="K1069" i="1"/>
  <c r="L1069" i="1" s="1"/>
  <c r="K1061" i="1"/>
  <c r="L1061" i="1" s="1"/>
  <c r="K1053" i="1"/>
  <c r="L1053" i="1" s="1"/>
  <c r="K1045" i="1"/>
  <c r="L1045" i="1" s="1"/>
  <c r="K1037" i="1"/>
  <c r="L1037" i="1" s="1"/>
  <c r="K1029" i="1"/>
  <c r="L1029" i="1" s="1"/>
  <c r="K1021" i="1"/>
  <c r="L1021" i="1" s="1"/>
  <c r="K1013" i="1"/>
  <c r="L1013" i="1" s="1"/>
  <c r="K1005" i="1"/>
  <c r="L1005" i="1" s="1"/>
  <c r="K997" i="1"/>
  <c r="L997" i="1" s="1"/>
  <c r="K989" i="1"/>
  <c r="L989" i="1" s="1"/>
  <c r="K981" i="1"/>
  <c r="L981" i="1" s="1"/>
  <c r="K973" i="1"/>
  <c r="L973" i="1" s="1"/>
  <c r="K965" i="1"/>
  <c r="L965" i="1" s="1"/>
  <c r="K957" i="1"/>
  <c r="L957" i="1" s="1"/>
  <c r="K949" i="1"/>
  <c r="L949" i="1" s="1"/>
  <c r="K941" i="1"/>
  <c r="L941" i="1" s="1"/>
  <c r="K933" i="1"/>
  <c r="L933" i="1" s="1"/>
  <c r="K925" i="1"/>
  <c r="L925" i="1" s="1"/>
  <c r="K917" i="1"/>
  <c r="L917" i="1" s="1"/>
  <c r="K909" i="1"/>
  <c r="L909" i="1" s="1"/>
  <c r="K901" i="1"/>
  <c r="L901" i="1" s="1"/>
  <c r="K893" i="1"/>
  <c r="L893" i="1" s="1"/>
  <c r="K885" i="1"/>
  <c r="L885" i="1" s="1"/>
  <c r="K877" i="1"/>
  <c r="L877" i="1" s="1"/>
  <c r="K869" i="1"/>
  <c r="L869" i="1" s="1"/>
  <c r="K861" i="1"/>
  <c r="L861" i="1" s="1"/>
  <c r="K853" i="1"/>
  <c r="L853" i="1" s="1"/>
  <c r="K845" i="1"/>
  <c r="L845" i="1" s="1"/>
  <c r="K837" i="1"/>
  <c r="L837" i="1" s="1"/>
  <c r="K829" i="1"/>
  <c r="L829" i="1" s="1"/>
  <c r="K821" i="1"/>
  <c r="L821" i="1" s="1"/>
  <c r="K813" i="1"/>
  <c r="L813" i="1" s="1"/>
  <c r="K805" i="1"/>
  <c r="L805" i="1" s="1"/>
  <c r="K797" i="1"/>
  <c r="L797" i="1" s="1"/>
  <c r="K789" i="1"/>
  <c r="L789" i="1" s="1"/>
  <c r="K781" i="1"/>
  <c r="L781" i="1" s="1"/>
  <c r="K773" i="1"/>
  <c r="L773" i="1" s="1"/>
  <c r="K765" i="1"/>
  <c r="L765" i="1" s="1"/>
  <c r="K757" i="1"/>
  <c r="L757" i="1" s="1"/>
  <c r="K749" i="1"/>
  <c r="L749" i="1" s="1"/>
  <c r="K741" i="1"/>
  <c r="L741" i="1" s="1"/>
  <c r="K733" i="1"/>
  <c r="L733" i="1" s="1"/>
  <c r="K725" i="1"/>
  <c r="L725" i="1" s="1"/>
  <c r="K717" i="1"/>
  <c r="L717" i="1" s="1"/>
  <c r="K709" i="1"/>
  <c r="L709" i="1" s="1"/>
  <c r="K701" i="1"/>
  <c r="L701" i="1" s="1"/>
  <c r="K693" i="1"/>
  <c r="L693" i="1" s="1"/>
  <c r="K685" i="1"/>
  <c r="L685" i="1" s="1"/>
  <c r="K677" i="1"/>
  <c r="L677" i="1" s="1"/>
  <c r="K669" i="1"/>
  <c r="L669" i="1" s="1"/>
  <c r="K661" i="1"/>
  <c r="L661" i="1" s="1"/>
  <c r="K653" i="1"/>
  <c r="L653" i="1" s="1"/>
  <c r="K645" i="1"/>
  <c r="L645" i="1" s="1"/>
  <c r="K637" i="1"/>
  <c r="L637" i="1" s="1"/>
  <c r="K629" i="1"/>
  <c r="L629" i="1" s="1"/>
  <c r="K621" i="1"/>
  <c r="L621" i="1" s="1"/>
  <c r="K613" i="1"/>
  <c r="L613" i="1" s="1"/>
  <c r="K605" i="1"/>
  <c r="L605" i="1" s="1"/>
  <c r="K597" i="1"/>
  <c r="L597" i="1" s="1"/>
  <c r="K589" i="1"/>
  <c r="L589" i="1" s="1"/>
  <c r="K581" i="1"/>
  <c r="L581" i="1" s="1"/>
  <c r="K573" i="1"/>
  <c r="L573" i="1" s="1"/>
  <c r="K565" i="1"/>
  <c r="L565" i="1" s="1"/>
  <c r="K557" i="1"/>
  <c r="L557" i="1" s="1"/>
  <c r="K549" i="1"/>
  <c r="L549" i="1" s="1"/>
  <c r="K541" i="1"/>
  <c r="L541" i="1" s="1"/>
  <c r="K533" i="1"/>
  <c r="L533" i="1" s="1"/>
  <c r="K525" i="1"/>
  <c r="L525" i="1" s="1"/>
  <c r="K517" i="1"/>
  <c r="L517" i="1" s="1"/>
  <c r="K509" i="1"/>
  <c r="L509" i="1" s="1"/>
  <c r="K501" i="1"/>
  <c r="L501" i="1" s="1"/>
  <c r="K493" i="1"/>
  <c r="L493" i="1" s="1"/>
  <c r="K485" i="1"/>
  <c r="L485" i="1" s="1"/>
  <c r="K477" i="1"/>
  <c r="L477" i="1" s="1"/>
  <c r="K469" i="1"/>
  <c r="L469" i="1" s="1"/>
  <c r="K461" i="1"/>
  <c r="L461" i="1" s="1"/>
  <c r="K453" i="1"/>
  <c r="L453" i="1" s="1"/>
  <c r="K445" i="1"/>
  <c r="L445" i="1" s="1"/>
  <c r="K437" i="1"/>
  <c r="L437" i="1" s="1"/>
  <c r="K429" i="1"/>
  <c r="L429" i="1" s="1"/>
  <c r="K421" i="1"/>
  <c r="L421" i="1" s="1"/>
  <c r="K413" i="1"/>
  <c r="L413" i="1" s="1"/>
  <c r="K405" i="1"/>
  <c r="L405" i="1" s="1"/>
  <c r="K397" i="1"/>
  <c r="L397" i="1" s="1"/>
  <c r="K389" i="1"/>
  <c r="L389" i="1" s="1"/>
  <c r="K381" i="1"/>
  <c r="L381" i="1" s="1"/>
  <c r="K373" i="1"/>
  <c r="L373" i="1" s="1"/>
  <c r="K365" i="1"/>
  <c r="L365" i="1" s="1"/>
  <c r="K357" i="1"/>
  <c r="L357" i="1" s="1"/>
  <c r="K349" i="1"/>
  <c r="L349" i="1" s="1"/>
  <c r="K341" i="1"/>
  <c r="L341" i="1" s="1"/>
  <c r="K333" i="1"/>
  <c r="L333" i="1" s="1"/>
  <c r="K325" i="1"/>
  <c r="L325" i="1" s="1"/>
  <c r="K317" i="1"/>
  <c r="L317" i="1" s="1"/>
  <c r="K309" i="1"/>
  <c r="L309" i="1" s="1"/>
  <c r="K301" i="1"/>
  <c r="L301" i="1" s="1"/>
  <c r="K293" i="1"/>
  <c r="L293" i="1" s="1"/>
  <c r="K285" i="1"/>
  <c r="L285" i="1" s="1"/>
  <c r="K277" i="1"/>
  <c r="L277" i="1" s="1"/>
  <c r="K269" i="1"/>
  <c r="L269" i="1" s="1"/>
  <c r="K261" i="1"/>
  <c r="L261" i="1" s="1"/>
  <c r="K253" i="1"/>
  <c r="L253" i="1" s="1"/>
  <c r="K245" i="1"/>
  <c r="L245" i="1" s="1"/>
  <c r="K237" i="1"/>
  <c r="L237" i="1" s="1"/>
  <c r="K229" i="1"/>
  <c r="L229" i="1" s="1"/>
  <c r="K221" i="1"/>
  <c r="L221" i="1" s="1"/>
  <c r="K213" i="1"/>
  <c r="L213" i="1" s="1"/>
  <c r="K205" i="1"/>
  <c r="L205" i="1" s="1"/>
  <c r="K197" i="1"/>
  <c r="L197" i="1" s="1"/>
  <c r="K189" i="1"/>
  <c r="L189" i="1" s="1"/>
  <c r="K181" i="1"/>
  <c r="L181" i="1" s="1"/>
  <c r="K173" i="1"/>
  <c r="L173" i="1" s="1"/>
  <c r="K165" i="1"/>
  <c r="L165" i="1" s="1"/>
  <c r="K157" i="1"/>
  <c r="L157" i="1" s="1"/>
  <c r="K149" i="1"/>
  <c r="L149" i="1" s="1"/>
  <c r="K141" i="1"/>
  <c r="L141" i="1" s="1"/>
  <c r="K133" i="1"/>
  <c r="L133" i="1" s="1"/>
  <c r="K125" i="1"/>
  <c r="L125" i="1" s="1"/>
  <c r="K117" i="1"/>
  <c r="L117" i="1" s="1"/>
  <c r="K109" i="1"/>
  <c r="L109" i="1" s="1"/>
  <c r="K101" i="1"/>
  <c r="L101" i="1" s="1"/>
  <c r="K93" i="1"/>
  <c r="L93" i="1" s="1"/>
  <c r="K85" i="1"/>
  <c r="L85" i="1" s="1"/>
  <c r="K77" i="1"/>
  <c r="L77" i="1" s="1"/>
  <c r="K69" i="1"/>
  <c r="L69" i="1" s="1"/>
  <c r="K61" i="1"/>
  <c r="L61" i="1" s="1"/>
  <c r="K53" i="1"/>
  <c r="L53" i="1" s="1"/>
  <c r="K45" i="1"/>
  <c r="L45" i="1" s="1"/>
  <c r="K37" i="1"/>
  <c r="L37" i="1" s="1"/>
  <c r="K29" i="1"/>
  <c r="L29" i="1" s="1"/>
  <c r="K21" i="1"/>
  <c r="L21" i="1" s="1"/>
  <c r="K13" i="1"/>
  <c r="L13" i="1" s="1"/>
  <c r="K5" i="1"/>
  <c r="L5" i="1" s="1"/>
  <c r="K1244" i="1"/>
  <c r="L1244" i="1" s="1"/>
  <c r="K1236" i="1"/>
  <c r="L1236" i="1" s="1"/>
  <c r="K1228" i="1"/>
  <c r="L1228" i="1" s="1"/>
  <c r="K1220" i="1"/>
  <c r="L1220" i="1" s="1"/>
  <c r="K1212" i="1"/>
  <c r="L1212" i="1" s="1"/>
  <c r="K1204" i="1"/>
  <c r="L1204" i="1" s="1"/>
  <c r="K1196" i="1"/>
  <c r="L1196" i="1" s="1"/>
  <c r="K1188" i="1"/>
  <c r="L1188" i="1" s="1"/>
  <c r="K1180" i="1"/>
  <c r="L1180" i="1" s="1"/>
  <c r="K1172" i="1"/>
  <c r="L1172" i="1" s="1"/>
  <c r="K1164" i="1"/>
  <c r="L1164" i="1" s="1"/>
  <c r="K1156" i="1"/>
  <c r="L1156" i="1" s="1"/>
  <c r="K1148" i="1"/>
  <c r="L1148" i="1" s="1"/>
  <c r="K1140" i="1"/>
  <c r="L1140" i="1" s="1"/>
  <c r="K1132" i="1"/>
  <c r="L1132" i="1" s="1"/>
  <c r="K1124" i="1"/>
  <c r="L1124" i="1" s="1"/>
  <c r="K1116" i="1"/>
  <c r="L1116" i="1" s="1"/>
  <c r="K1108" i="1"/>
  <c r="L1108" i="1" s="1"/>
  <c r="K1100" i="1"/>
  <c r="L1100" i="1" s="1"/>
  <c r="K1092" i="1"/>
  <c r="L1092" i="1" s="1"/>
  <c r="K1084" i="1"/>
  <c r="L1084" i="1" s="1"/>
  <c r="K1076" i="1"/>
  <c r="L1076" i="1" s="1"/>
  <c r="K1068" i="1"/>
  <c r="L1068" i="1" s="1"/>
  <c r="K1060" i="1"/>
  <c r="L1060" i="1" s="1"/>
  <c r="K1052" i="1"/>
  <c r="L1052" i="1" s="1"/>
  <c r="K1044" i="1"/>
  <c r="L1044" i="1" s="1"/>
  <c r="K1036" i="1"/>
  <c r="L1036" i="1" s="1"/>
  <c r="K1028" i="1"/>
  <c r="L1028" i="1" s="1"/>
  <c r="K1020" i="1"/>
  <c r="L1020" i="1" s="1"/>
  <c r="K1012" i="1"/>
  <c r="L1012" i="1" s="1"/>
  <c r="K1004" i="1"/>
  <c r="L1004" i="1" s="1"/>
  <c r="K996" i="1"/>
  <c r="L996" i="1" s="1"/>
  <c r="K988" i="1"/>
  <c r="L988" i="1" s="1"/>
  <c r="K980" i="1"/>
  <c r="L980" i="1" s="1"/>
  <c r="K972" i="1"/>
  <c r="L972" i="1" s="1"/>
  <c r="K964" i="1"/>
  <c r="L964" i="1" s="1"/>
  <c r="K956" i="1"/>
  <c r="L956" i="1" s="1"/>
  <c r="K948" i="1"/>
  <c r="L948" i="1" s="1"/>
  <c r="K940" i="1"/>
  <c r="L940" i="1" s="1"/>
  <c r="K932" i="1"/>
  <c r="L932" i="1" s="1"/>
  <c r="K924" i="1"/>
  <c r="L924" i="1" s="1"/>
  <c r="K916" i="1"/>
  <c r="L916" i="1" s="1"/>
  <c r="K908" i="1"/>
  <c r="L908" i="1" s="1"/>
  <c r="K900" i="1"/>
  <c r="L900" i="1" s="1"/>
  <c r="K892" i="1"/>
  <c r="L892" i="1" s="1"/>
  <c r="K884" i="1"/>
  <c r="L884" i="1" s="1"/>
  <c r="K876" i="1"/>
  <c r="L876" i="1" s="1"/>
  <c r="K868" i="1"/>
  <c r="L868" i="1" s="1"/>
  <c r="K860" i="1"/>
  <c r="L860" i="1" s="1"/>
  <c r="K852" i="1"/>
  <c r="L852" i="1" s="1"/>
  <c r="K844" i="1"/>
  <c r="L844" i="1" s="1"/>
  <c r="K836" i="1"/>
  <c r="L836" i="1" s="1"/>
  <c r="K828" i="1"/>
  <c r="L828" i="1" s="1"/>
  <c r="K820" i="1"/>
  <c r="L820" i="1" s="1"/>
  <c r="K812" i="1"/>
  <c r="L812" i="1" s="1"/>
  <c r="K804" i="1"/>
  <c r="L804" i="1" s="1"/>
  <c r="K796" i="1"/>
  <c r="L796" i="1" s="1"/>
  <c r="K788" i="1"/>
  <c r="L788" i="1" s="1"/>
  <c r="K780" i="1"/>
  <c r="L780" i="1" s="1"/>
  <c r="K772" i="1"/>
  <c r="L772" i="1" s="1"/>
  <c r="K764" i="1"/>
  <c r="L764" i="1" s="1"/>
  <c r="K756" i="1"/>
  <c r="L756" i="1" s="1"/>
  <c r="K748" i="1"/>
  <c r="L748" i="1" s="1"/>
  <c r="K740" i="1"/>
  <c r="L740" i="1" s="1"/>
  <c r="K732" i="1"/>
  <c r="L732" i="1" s="1"/>
  <c r="K724" i="1"/>
  <c r="L724" i="1" s="1"/>
  <c r="K716" i="1"/>
  <c r="L716" i="1" s="1"/>
  <c r="K708" i="1"/>
  <c r="L708" i="1" s="1"/>
  <c r="K700" i="1"/>
  <c r="L700" i="1" s="1"/>
  <c r="K692" i="1"/>
  <c r="L692" i="1" s="1"/>
  <c r="K684" i="1"/>
  <c r="L684" i="1" s="1"/>
  <c r="K676" i="1"/>
  <c r="L676" i="1" s="1"/>
  <c r="K668" i="1"/>
  <c r="L668" i="1" s="1"/>
  <c r="K660" i="1"/>
  <c r="L660" i="1" s="1"/>
  <c r="K652" i="1"/>
  <c r="L652" i="1" s="1"/>
  <c r="K644" i="1"/>
  <c r="L644" i="1" s="1"/>
  <c r="K636" i="1"/>
  <c r="L636" i="1" s="1"/>
  <c r="K628" i="1"/>
  <c r="L628" i="1" s="1"/>
  <c r="K620" i="1"/>
  <c r="L620" i="1" s="1"/>
  <c r="K612" i="1"/>
  <c r="L612" i="1" s="1"/>
  <c r="K604" i="1"/>
  <c r="L604" i="1" s="1"/>
  <c r="K596" i="1"/>
  <c r="L596" i="1" s="1"/>
  <c r="K588" i="1"/>
  <c r="L588" i="1" s="1"/>
  <c r="K580" i="1"/>
  <c r="L580" i="1" s="1"/>
  <c r="K572" i="1"/>
  <c r="L572" i="1" s="1"/>
  <c r="K564" i="1"/>
  <c r="L564" i="1" s="1"/>
  <c r="K556" i="1"/>
  <c r="L556" i="1" s="1"/>
  <c r="K548" i="1"/>
  <c r="L548" i="1" s="1"/>
  <c r="K540" i="1"/>
  <c r="L540" i="1" s="1"/>
  <c r="K532" i="1"/>
  <c r="L532" i="1" s="1"/>
  <c r="K524" i="1"/>
  <c r="L524" i="1" s="1"/>
  <c r="K516" i="1"/>
  <c r="L516" i="1" s="1"/>
  <c r="K508" i="1"/>
  <c r="L508" i="1" s="1"/>
  <c r="K500" i="1"/>
  <c r="L500" i="1" s="1"/>
  <c r="K492" i="1"/>
  <c r="L492" i="1" s="1"/>
  <c r="K484" i="1"/>
  <c r="L484" i="1" s="1"/>
  <c r="K476" i="1"/>
  <c r="L476" i="1" s="1"/>
  <c r="K468" i="1"/>
  <c r="L468" i="1" s="1"/>
  <c r="K460" i="1"/>
  <c r="L460" i="1" s="1"/>
  <c r="K452" i="1"/>
  <c r="L452" i="1" s="1"/>
  <c r="K444" i="1"/>
  <c r="L444" i="1" s="1"/>
  <c r="K436" i="1"/>
  <c r="L436" i="1" s="1"/>
  <c r="K428" i="1"/>
  <c r="L428" i="1" s="1"/>
  <c r="K420" i="1"/>
  <c r="L420" i="1" s="1"/>
  <c r="K412" i="1"/>
  <c r="L412" i="1" s="1"/>
  <c r="K404" i="1"/>
  <c r="L404" i="1" s="1"/>
  <c r="K396" i="1"/>
  <c r="L396" i="1" s="1"/>
  <c r="K388" i="1"/>
  <c r="L388" i="1" s="1"/>
  <c r="K380" i="1"/>
  <c r="L380" i="1" s="1"/>
  <c r="K372" i="1"/>
  <c r="L372" i="1" s="1"/>
  <c r="K364" i="1"/>
  <c r="L364" i="1" s="1"/>
  <c r="K356" i="1"/>
  <c r="L356" i="1" s="1"/>
  <c r="K348" i="1"/>
  <c r="L348" i="1" s="1"/>
  <c r="K340" i="1"/>
  <c r="L340" i="1" s="1"/>
  <c r="K332" i="1"/>
  <c r="L332" i="1" s="1"/>
  <c r="K324" i="1"/>
  <c r="L324" i="1" s="1"/>
  <c r="K316" i="1"/>
  <c r="L316" i="1" s="1"/>
  <c r="K308" i="1"/>
  <c r="L308" i="1" s="1"/>
  <c r="K300" i="1"/>
  <c r="L300" i="1" s="1"/>
  <c r="K292" i="1"/>
  <c r="L292" i="1" s="1"/>
  <c r="K284" i="1"/>
  <c r="L284" i="1" s="1"/>
  <c r="K276" i="1"/>
  <c r="L276" i="1" s="1"/>
  <c r="K268" i="1"/>
  <c r="L268" i="1" s="1"/>
  <c r="K260" i="1"/>
  <c r="L260" i="1" s="1"/>
  <c r="K252" i="1"/>
  <c r="L252" i="1" s="1"/>
  <c r="K244" i="1"/>
  <c r="L244" i="1" s="1"/>
  <c r="K236" i="1"/>
  <c r="L236" i="1" s="1"/>
  <c r="K228" i="1"/>
  <c r="L228" i="1" s="1"/>
  <c r="K220" i="1"/>
  <c r="L220" i="1" s="1"/>
  <c r="K212" i="1"/>
  <c r="L212" i="1" s="1"/>
  <c r="K204" i="1"/>
  <c r="L204" i="1" s="1"/>
  <c r="K196" i="1"/>
  <c r="L196" i="1" s="1"/>
  <c r="K188" i="1"/>
  <c r="L188" i="1" s="1"/>
  <c r="K180" i="1"/>
  <c r="L180" i="1" s="1"/>
  <c r="K172" i="1"/>
  <c r="L172" i="1" s="1"/>
  <c r="K164" i="1"/>
  <c r="L164" i="1" s="1"/>
  <c r="K156" i="1"/>
  <c r="L156" i="1" s="1"/>
  <c r="K148" i="1"/>
  <c r="L148" i="1" s="1"/>
  <c r="K140" i="1"/>
  <c r="L140" i="1" s="1"/>
  <c r="K132" i="1"/>
  <c r="L132" i="1" s="1"/>
  <c r="K124" i="1"/>
  <c r="L124" i="1" s="1"/>
  <c r="K116" i="1"/>
  <c r="L116" i="1" s="1"/>
  <c r="K108" i="1"/>
  <c r="L108" i="1" s="1"/>
  <c r="K100" i="1"/>
  <c r="L100" i="1" s="1"/>
  <c r="K92" i="1"/>
  <c r="L92" i="1" s="1"/>
  <c r="K84" i="1"/>
  <c r="L84" i="1" s="1"/>
  <c r="K76" i="1"/>
  <c r="L76" i="1" s="1"/>
  <c r="K68" i="1"/>
  <c r="L68" i="1" s="1"/>
  <c r="K60" i="1"/>
  <c r="L60" i="1" s="1"/>
  <c r="K52" i="1"/>
  <c r="L52" i="1" s="1"/>
  <c r="K44" i="1"/>
  <c r="L44" i="1" s="1"/>
  <c r="K36" i="1"/>
  <c r="L36" i="1" s="1"/>
  <c r="K28" i="1"/>
  <c r="L28" i="1" s="1"/>
  <c r="K20" i="1"/>
  <c r="L20" i="1" s="1"/>
  <c r="K12" i="1"/>
  <c r="L12" i="1" s="1"/>
  <c r="I4" i="1" l="1"/>
  <c r="I191" i="1"/>
  <c r="I656" i="1"/>
  <c r="I634" i="1"/>
  <c r="I706" i="1"/>
  <c r="I660" i="1"/>
  <c r="I931" i="1"/>
  <c r="I336" i="1"/>
  <c r="I247" i="1"/>
  <c r="I985" i="1"/>
  <c r="I108" i="1"/>
  <c r="I20" i="1"/>
  <c r="I949" i="1"/>
  <c r="I337" i="1"/>
  <c r="I1105" i="1"/>
  <c r="I322" i="1"/>
  <c r="I450" i="1"/>
  <c r="I896" i="1"/>
  <c r="I1023" i="1"/>
  <c r="I375" i="1"/>
  <c r="I849" i="1"/>
  <c r="I991" i="1"/>
  <c r="I253" i="1"/>
  <c r="I506" i="1"/>
  <c r="I925" i="1"/>
  <c r="I1053" i="1"/>
  <c r="I31" i="1"/>
  <c r="I334" i="1"/>
  <c r="I854" i="1"/>
  <c r="I419" i="1"/>
  <c r="I209" i="1"/>
  <c r="I488" i="1"/>
  <c r="I235" i="1"/>
  <c r="I952" i="1"/>
  <c r="I565" i="1"/>
  <c r="I671" i="1"/>
  <c r="I122" i="1"/>
  <c r="I829" i="1"/>
  <c r="I60" i="1"/>
  <c r="I56" i="1"/>
  <c r="I861" i="1"/>
  <c r="I1205" i="1"/>
  <c r="I278" i="1"/>
  <c r="I309" i="1"/>
  <c r="I445" i="1"/>
  <c r="I480" i="1"/>
  <c r="I846" i="1"/>
  <c r="I1102" i="1"/>
  <c r="I383" i="1"/>
  <c r="I1230" i="1"/>
  <c r="I1018" i="1"/>
  <c r="I1136" i="1"/>
  <c r="I860" i="1"/>
  <c r="I916" i="1"/>
  <c r="I631" i="1"/>
  <c r="I816" i="1"/>
  <c r="I953" i="1"/>
  <c r="I600" i="1"/>
  <c r="I217" i="1"/>
  <c r="I693" i="1"/>
  <c r="I503" i="1"/>
  <c r="I465" i="1"/>
  <c r="I406" i="1"/>
  <c r="I53" i="1"/>
  <c r="I1120" i="1"/>
  <c r="I762" i="1"/>
  <c r="I836" i="1"/>
  <c r="I764" i="1"/>
  <c r="I342" i="1"/>
  <c r="I181" i="1"/>
  <c r="I1143" i="1"/>
  <c r="I511" i="1"/>
  <c r="I408" i="1"/>
  <c r="I64" i="1"/>
  <c r="I982" i="1"/>
  <c r="I127" i="1"/>
  <c r="I163" i="1"/>
  <c r="I1224" i="1"/>
  <c r="I412" i="1"/>
  <c r="I887" i="1"/>
  <c r="I324" i="1"/>
  <c r="I863" i="1"/>
  <c r="I236" i="1"/>
  <c r="I206" i="1"/>
  <c r="I675" i="1"/>
  <c r="I404" i="1"/>
  <c r="I1238" i="1"/>
  <c r="I1090" i="1"/>
  <c r="I633" i="1"/>
  <c r="I194" i="1"/>
  <c r="I1160" i="1"/>
  <c r="I1059" i="1"/>
  <c r="I229" i="1"/>
  <c r="I992" i="1"/>
  <c r="I189" i="1"/>
  <c r="I641" i="1"/>
  <c r="I185" i="1"/>
  <c r="I741" i="1"/>
  <c r="I834" i="1"/>
  <c r="I452" i="1"/>
  <c r="I1125" i="1"/>
  <c r="I1005" i="1"/>
  <c r="I221" i="1"/>
  <c r="I119" i="1"/>
  <c r="I593" i="1"/>
  <c r="I759" i="1"/>
  <c r="I1146" i="1"/>
  <c r="I968" i="1"/>
  <c r="I348" i="1"/>
  <c r="I363" i="1"/>
  <c r="I211" i="1"/>
  <c r="I81" i="1"/>
  <c r="I894" i="1"/>
  <c r="I1158" i="1"/>
  <c r="I755" i="1"/>
  <c r="I1191" i="1"/>
  <c r="I608" i="1"/>
  <c r="I595" i="1"/>
  <c r="I357" i="1"/>
  <c r="I295" i="1"/>
  <c r="I426" i="1"/>
  <c r="I252" i="1"/>
  <c r="I935" i="1"/>
  <c r="I83" i="1"/>
  <c r="I409" i="1"/>
  <c r="I974" i="1"/>
  <c r="I638" i="1"/>
  <c r="I365" i="1"/>
  <c r="I964" i="1"/>
  <c r="I148" i="1"/>
  <c r="I988" i="1"/>
  <c r="I382" i="1"/>
  <c r="I101" i="1"/>
  <c r="I590" i="1"/>
  <c r="I747" i="1"/>
  <c r="I718" i="1"/>
  <c r="I613" i="1"/>
  <c r="I679" i="1"/>
  <c r="I109" i="1"/>
  <c r="I547" i="1"/>
  <c r="I298" i="1"/>
  <c r="I521" i="1"/>
  <c r="I250" i="1"/>
  <c r="I16" i="1"/>
  <c r="I78" i="1"/>
  <c r="I821" i="1"/>
  <c r="I66" i="1"/>
  <c r="I1025" i="1"/>
  <c r="I493" i="1"/>
  <c r="I107" i="1"/>
  <c r="I682" i="1"/>
  <c r="I808" i="1"/>
  <c r="I378" i="1"/>
  <c r="I708" i="1"/>
  <c r="I696" i="1"/>
  <c r="I1235" i="1"/>
  <c r="I47" i="1"/>
  <c r="I34" i="1"/>
  <c r="I276" i="1"/>
  <c r="I1003" i="1"/>
  <c r="I513" i="1"/>
  <c r="I1228" i="1"/>
  <c r="I943" i="1"/>
  <c r="I875" i="1"/>
  <c r="I196" i="1"/>
  <c r="I897" i="1"/>
  <c r="I467" i="1"/>
  <c r="I184" i="1"/>
  <c r="I1151" i="1"/>
  <c r="I508" i="1"/>
  <c r="I214" i="1"/>
  <c r="I792" i="1"/>
  <c r="I1212" i="1"/>
  <c r="I619" i="1"/>
  <c r="I1092" i="1"/>
  <c r="I646" i="1"/>
  <c r="I160" i="1"/>
  <c r="I1133" i="1"/>
  <c r="I1233" i="1"/>
  <c r="I134" i="1"/>
  <c r="I255" i="1"/>
  <c r="I1115" i="1"/>
  <c r="I240" i="1"/>
  <c r="I462" i="1"/>
  <c r="I621" i="1"/>
  <c r="I269" i="1"/>
  <c r="I455" i="1"/>
  <c r="I537" i="1"/>
  <c r="I872" i="1"/>
  <c r="I1022" i="1"/>
  <c r="I1132" i="1"/>
  <c r="I869" i="1"/>
  <c r="I264" i="1"/>
  <c r="I423" i="1"/>
  <c r="I518" i="1"/>
  <c r="I1185" i="1"/>
  <c r="I496" i="1"/>
  <c r="I1218" i="1"/>
  <c r="I810" i="1"/>
  <c r="I712" i="1"/>
  <c r="I470" i="1"/>
  <c r="I588" i="1"/>
  <c r="I92" i="1"/>
  <c r="I257" i="1"/>
  <c r="I152" i="1"/>
  <c r="I1145" i="1"/>
  <c r="I673" i="1"/>
  <c r="I216" i="1"/>
  <c r="I1052" i="1"/>
  <c r="I54" i="1"/>
  <c r="I578" i="1"/>
  <c r="I440" i="1"/>
  <c r="I72" i="1"/>
  <c r="I502" i="1"/>
  <c r="I1208" i="1"/>
  <c r="I23" i="1"/>
  <c r="I1008" i="1"/>
  <c r="I1107" i="1"/>
  <c r="I35" i="1"/>
  <c r="I766" i="1"/>
  <c r="I721" i="1"/>
  <c r="I126" i="1"/>
  <c r="I1232" i="1"/>
  <c r="I716" i="1"/>
  <c r="I431" i="1"/>
  <c r="I286" i="1"/>
  <c r="I416" i="1"/>
  <c r="I752" i="1"/>
  <c r="I303" i="1"/>
  <c r="I1062" i="1"/>
  <c r="I881" i="1"/>
  <c r="I972" i="1"/>
  <c r="I136" i="1"/>
  <c r="I774" i="1"/>
  <c r="I317" i="1"/>
  <c r="I919" i="1"/>
  <c r="I956" i="1"/>
  <c r="I807" i="1"/>
  <c r="I902" i="1"/>
  <c r="I1153" i="1"/>
  <c r="I1194" i="1"/>
  <c r="I491" i="1"/>
  <c r="I1017" i="1"/>
  <c r="I1183" i="1"/>
  <c r="I856" i="1"/>
  <c r="I400" i="1"/>
  <c r="I477" i="1"/>
  <c r="I803" i="1"/>
  <c r="I1066" i="1"/>
  <c r="I798" i="1"/>
  <c r="I262" i="1"/>
  <c r="I327" i="1"/>
  <c r="I761" i="1"/>
  <c r="I890" i="1"/>
  <c r="I967" i="1"/>
  <c r="I1202" i="1"/>
  <c r="I788" i="1"/>
  <c r="I168" i="1"/>
  <c r="I100" i="1"/>
  <c r="I39" i="1"/>
  <c r="I512" i="1"/>
  <c r="I586" i="1"/>
  <c r="I437" i="1"/>
  <c r="I564" i="1"/>
  <c r="I532" i="1"/>
  <c r="I687" i="1"/>
  <c r="I25" i="1"/>
  <c r="I154" i="1"/>
  <c r="I851" i="1"/>
  <c r="I460" i="1"/>
  <c r="I912" i="1"/>
  <c r="I415" i="1"/>
  <c r="I1150" i="1"/>
  <c r="I289" i="1"/>
  <c r="I723" i="1"/>
  <c r="I997" i="1"/>
  <c r="I24" i="1"/>
  <c r="I1165" i="1"/>
  <c r="I1046" i="1"/>
  <c r="I697" i="1"/>
  <c r="I625" i="1"/>
  <c r="I844" i="1"/>
  <c r="I669" i="1"/>
  <c r="I666" i="1"/>
  <c r="I281" i="1"/>
  <c r="I261" i="1"/>
  <c r="I447" i="1"/>
  <c r="I575" i="1"/>
  <c r="I1169" i="1"/>
  <c r="I1085" i="1"/>
  <c r="I341" i="1"/>
  <c r="I922" i="1"/>
  <c r="I907" i="1"/>
  <c r="I195" i="1"/>
  <c r="I129" i="1"/>
  <c r="I551" i="1"/>
  <c r="I815" i="1"/>
  <c r="I306" i="1"/>
  <c r="I670" i="1"/>
  <c r="I413" i="1"/>
  <c r="I1076" i="1"/>
  <c r="I1109" i="1"/>
  <c r="I279" i="1"/>
  <c r="I52" i="1"/>
  <c r="I42" i="1"/>
  <c r="I1032" i="1"/>
  <c r="I456" i="1"/>
  <c r="I371" i="1"/>
  <c r="I213" i="1"/>
  <c r="I316" i="1"/>
  <c r="I369" i="1"/>
  <c r="I610" i="1"/>
  <c r="I1236" i="1"/>
  <c r="I950" i="1"/>
  <c r="I951" i="1"/>
  <c r="I1098" i="1"/>
  <c r="I464" i="1"/>
  <c r="I282" i="1"/>
  <c r="I927" i="1"/>
  <c r="I472" i="1"/>
  <c r="I984" i="1"/>
  <c r="I33" i="1"/>
  <c r="I1187" i="1"/>
  <c r="I385" i="1"/>
  <c r="I1100" i="1"/>
  <c r="I637" i="1"/>
  <c r="I1172" i="1"/>
  <c r="I265" i="1"/>
  <c r="I552" i="1"/>
  <c r="I366" i="1"/>
  <c r="I538" i="1"/>
  <c r="I254" i="1"/>
  <c r="I749" i="1"/>
  <c r="I133" i="1"/>
  <c r="I1044" i="1"/>
  <c r="I6" i="1"/>
  <c r="I790" i="1"/>
  <c r="I175" i="1"/>
  <c r="I207" i="1"/>
  <c r="I308" i="1"/>
  <c r="I167" i="1"/>
  <c r="I559" i="1"/>
  <c r="I249" i="1"/>
  <c r="I380" i="1"/>
  <c r="I313" i="1"/>
  <c r="I905" i="1"/>
  <c r="I29" i="1"/>
  <c r="I1055" i="1"/>
  <c r="I597" i="1"/>
  <c r="I663" i="1"/>
  <c r="I994" i="1"/>
  <c r="I93" i="1"/>
  <c r="I310" i="1"/>
  <c r="I1245" i="1"/>
  <c r="I1038" i="1"/>
  <c r="I170" i="1"/>
  <c r="I180" i="1"/>
  <c r="I410" i="1"/>
  <c r="I501" i="1"/>
  <c r="I977" i="1"/>
  <c r="I339" i="1"/>
  <c r="I364" i="1"/>
  <c r="I576" i="1"/>
  <c r="I554" i="1"/>
  <c r="I112" i="1"/>
  <c r="I1015" i="1"/>
  <c r="I9" i="1"/>
  <c r="I1220" i="1"/>
  <c r="I1240" i="1"/>
  <c r="I285" i="1"/>
  <c r="I654" i="1"/>
  <c r="I351" i="1"/>
  <c r="I963" i="1"/>
  <c r="I1024" i="1"/>
  <c r="I678" i="1"/>
  <c r="I960" i="1"/>
  <c r="I451" i="1"/>
  <c r="I476" i="1"/>
  <c r="I1049" i="1"/>
  <c r="I1237" i="1"/>
  <c r="I1177" i="1"/>
  <c r="I1180" i="1"/>
  <c r="I44" i="1"/>
  <c r="I17" i="1"/>
  <c r="I1215" i="1"/>
  <c r="I791" i="1"/>
  <c r="I794" i="1"/>
  <c r="I866" i="1"/>
  <c r="I312" i="1"/>
  <c r="I957" i="1"/>
  <c r="I494" i="1"/>
  <c r="I172" i="1"/>
  <c r="I1166" i="1"/>
  <c r="I531" i="1"/>
  <c r="I71" i="1"/>
  <c r="I1006" i="1"/>
  <c r="I1013" i="1"/>
  <c r="I743" i="1"/>
  <c r="I19" i="1"/>
  <c r="I395" i="1"/>
  <c r="I28" i="1"/>
  <c r="I1154" i="1"/>
  <c r="I746" i="1"/>
  <c r="I544" i="1"/>
  <c r="I954" i="1"/>
  <c r="I901" i="1"/>
  <c r="I1040" i="1"/>
  <c r="I442" i="1"/>
  <c r="I439" i="1"/>
  <c r="I958" i="1"/>
  <c r="I664" i="1"/>
  <c r="I707" i="1"/>
  <c r="I540" i="1"/>
  <c r="I948" i="1"/>
  <c r="I238" i="1"/>
  <c r="I1134" i="1"/>
  <c r="I67" i="1"/>
  <c r="I651" i="1"/>
  <c r="I1157" i="1"/>
  <c r="I422" i="1"/>
  <c r="I822" i="1"/>
  <c r="I695" i="1"/>
  <c r="I510" i="1"/>
  <c r="I1063" i="1"/>
  <c r="I781" i="1"/>
  <c r="I981" i="1"/>
  <c r="I128" i="1"/>
  <c r="I1164" i="1"/>
  <c r="I1117" i="1"/>
  <c r="I237" i="1"/>
  <c r="I1175" i="1"/>
  <c r="I601" i="1"/>
  <c r="I1163" i="1"/>
  <c r="I1011" i="1"/>
  <c r="I1087" i="1"/>
  <c r="I528" i="1"/>
  <c r="I1028" i="1"/>
  <c r="I961" i="1"/>
  <c r="I557" i="1"/>
  <c r="I485" i="1"/>
  <c r="I612" i="1"/>
  <c r="I886" i="1"/>
  <c r="I1176" i="1"/>
  <c r="I130" i="1"/>
  <c r="I171" i="1"/>
  <c r="I516" i="1"/>
  <c r="I782" i="1"/>
  <c r="I145" i="1"/>
  <c r="I1088" i="1"/>
  <c r="I1204" i="1"/>
  <c r="I352" i="1"/>
  <c r="I657" i="1"/>
  <c r="I232" i="1"/>
  <c r="I1077" i="1"/>
  <c r="I893" i="1"/>
  <c r="I1072" i="1"/>
  <c r="I793" i="1"/>
  <c r="I124" i="1"/>
  <c r="I1127" i="1"/>
  <c r="I429" i="1"/>
  <c r="I326" i="1"/>
  <c r="I801" i="1"/>
  <c r="I38" i="1"/>
  <c r="I63" i="1"/>
  <c r="I85" i="1"/>
  <c r="I151" i="1"/>
  <c r="I227" i="1"/>
  <c r="I811" i="1"/>
  <c r="I841" i="1"/>
  <c r="I1213" i="1"/>
  <c r="I738" i="1"/>
  <c r="I1035" i="1"/>
  <c r="I212" i="1"/>
  <c r="I117" i="1"/>
  <c r="I268" i="1"/>
  <c r="I288" i="1"/>
  <c r="I825" i="1"/>
  <c r="I826" i="1"/>
  <c r="I871" i="1"/>
  <c r="I848" i="1"/>
  <c r="I700" i="1"/>
  <c r="I735" i="1"/>
  <c r="I1047" i="1"/>
  <c r="I936" i="1"/>
  <c r="I1219" i="1"/>
  <c r="I765" i="1"/>
  <c r="I668" i="1"/>
  <c r="I980" i="1"/>
  <c r="I979" i="1"/>
  <c r="I1071" i="1"/>
  <c r="I572" i="1"/>
  <c r="I140" i="1"/>
  <c r="I1091" i="1"/>
  <c r="I142" i="1"/>
  <c r="I739" i="1"/>
  <c r="I231" i="1"/>
  <c r="I580" i="1"/>
  <c r="I711" i="1"/>
  <c r="I878" i="1"/>
  <c r="I996" i="1"/>
  <c r="I84" i="1"/>
  <c r="I913" i="1"/>
  <c r="I30" i="1"/>
  <c r="I1084" i="1"/>
  <c r="I267" i="1"/>
  <c r="I228" i="1"/>
  <c r="I768" i="1"/>
  <c r="I853" i="1"/>
  <c r="I1009" i="1"/>
  <c r="I340" i="1"/>
  <c r="I1079" i="1"/>
  <c r="I939" i="1"/>
  <c r="I915" i="1"/>
  <c r="I895" i="1"/>
  <c r="I828" i="1"/>
  <c r="I110" i="1"/>
  <c r="I497" i="1"/>
  <c r="I1149" i="1"/>
  <c r="I724" i="1"/>
  <c r="I785" i="1"/>
  <c r="I57" i="1"/>
  <c r="I193" i="1"/>
  <c r="I411" i="1"/>
  <c r="I291" i="1"/>
  <c r="I820" i="1"/>
  <c r="I349" i="1"/>
  <c r="I1244" i="1"/>
  <c r="I1209" i="1"/>
  <c r="I62" i="1"/>
  <c r="I523" i="1"/>
  <c r="I938" i="1"/>
  <c r="I929" i="1"/>
  <c r="I473" i="1"/>
  <c r="I436" i="1"/>
  <c r="I1064" i="1"/>
  <c r="I541" i="1"/>
  <c r="I509" i="1"/>
  <c r="I183" i="1"/>
  <c r="I529" i="1"/>
  <c r="I514" i="1"/>
  <c r="I260" i="1"/>
  <c r="I1128" i="1"/>
  <c r="I1214" i="1"/>
  <c r="I1135" i="1"/>
  <c r="I923" i="1"/>
  <c r="I934" i="1"/>
  <c r="I1182" i="1"/>
  <c r="I12" i="1"/>
  <c r="I323" i="1"/>
  <c r="I596" i="1"/>
  <c r="I833" i="1"/>
  <c r="I659" i="1"/>
  <c r="I396" i="1"/>
  <c r="I623" i="1"/>
  <c r="I328" i="1"/>
  <c r="I636" i="1"/>
  <c r="I1116" i="1"/>
  <c r="I246" i="1"/>
  <c r="I835" i="1"/>
  <c r="I1095" i="1"/>
  <c r="I22" i="1"/>
  <c r="I526" i="1"/>
  <c r="I1000" i="1"/>
  <c r="I258" i="1"/>
  <c r="I318" i="1"/>
  <c r="I908" i="1"/>
  <c r="I838" i="1"/>
  <c r="I626" i="1"/>
  <c r="I115" i="1"/>
  <c r="I769" i="1"/>
  <c r="I725" i="1"/>
  <c r="I11" i="1"/>
  <c r="I300" i="1"/>
  <c r="I885" i="1"/>
  <c r="I26" i="1"/>
  <c r="I427" i="1"/>
  <c r="I449" i="1"/>
  <c r="I390" i="1"/>
  <c r="I414" i="1"/>
  <c r="I703" i="1"/>
  <c r="I629" i="1"/>
  <c r="I543" i="1"/>
  <c r="I482" i="1"/>
  <c r="I1014" i="1"/>
  <c r="I570" i="1"/>
  <c r="I165" i="1"/>
  <c r="I1002" i="1"/>
  <c r="I962" i="1"/>
  <c r="I773" i="1"/>
  <c r="I1156" i="1"/>
  <c r="I106" i="1"/>
  <c r="I880" i="1"/>
  <c r="I839" i="1"/>
  <c r="I243" i="1"/>
  <c r="I401" i="1"/>
  <c r="I226" i="1"/>
  <c r="I287" i="1"/>
  <c r="I483" i="1"/>
  <c r="I114" i="1"/>
  <c r="I150" i="1"/>
  <c r="I645" i="1"/>
  <c r="I549" i="1"/>
  <c r="I694" i="1"/>
  <c r="I1216" i="1"/>
  <c r="I823" i="1"/>
  <c r="I1061" i="1"/>
  <c r="I813" i="1"/>
  <c r="I740" i="1"/>
  <c r="I438" i="1"/>
  <c r="I1178" i="1"/>
  <c r="I1124" i="1"/>
  <c r="I1067" i="1"/>
  <c r="I805" i="1"/>
  <c r="I1004" i="1"/>
  <c r="I376" i="1"/>
  <c r="I234" i="1"/>
  <c r="I239" i="1"/>
  <c r="I566" i="1"/>
  <c r="I642" i="1"/>
  <c r="I644" i="1"/>
  <c r="I1043" i="1"/>
  <c r="I754" i="1"/>
  <c r="I627" i="1"/>
  <c r="I605" i="1"/>
  <c r="I153" i="1"/>
  <c r="I293" i="1"/>
  <c r="I147" i="1"/>
  <c r="I924" i="1"/>
  <c r="I424" i="1"/>
  <c r="I156" i="1"/>
  <c r="I1210" i="1"/>
  <c r="I403" i="1"/>
  <c r="I1197" i="1"/>
  <c r="I381" i="1"/>
  <c r="I36" i="1"/>
  <c r="I98" i="1"/>
  <c r="I446" i="1"/>
  <c r="I144" i="1"/>
  <c r="I457" i="1"/>
  <c r="I667" i="1"/>
  <c r="I1021" i="1"/>
  <c r="I1122" i="1"/>
  <c r="I969" i="1"/>
  <c r="I1173" i="1"/>
  <c r="I789" i="1"/>
  <c r="I729" i="1"/>
  <c r="I900" i="1"/>
  <c r="I702" i="1"/>
  <c r="I615" i="1"/>
  <c r="I490" i="1"/>
  <c r="I1138" i="1"/>
  <c r="I727" i="1"/>
  <c r="I58" i="1"/>
  <c r="I941" i="1"/>
  <c r="I141" i="1"/>
  <c r="I624" i="1"/>
  <c r="I966" i="1"/>
  <c r="I550" i="1"/>
  <c r="I182" i="1"/>
  <c r="I500" i="1"/>
  <c r="I770" i="1"/>
  <c r="I332" i="1"/>
  <c r="I433" i="1"/>
  <c r="I1181" i="1"/>
  <c r="I1239" i="1"/>
  <c r="I280" i="1"/>
  <c r="I377" i="1"/>
  <c r="I388" i="1"/>
  <c r="I780" i="1"/>
  <c r="I113" i="1"/>
  <c r="I653" i="1"/>
  <c r="I1104" i="1"/>
  <c r="I201" i="1"/>
  <c r="I701" i="1"/>
  <c r="I302" i="1"/>
  <c r="I1192" i="1"/>
  <c r="I89" i="1"/>
  <c r="I857" i="1"/>
  <c r="I329" i="1"/>
  <c r="I242" i="1"/>
  <c r="I374" i="1"/>
  <c r="I1096" i="1"/>
  <c r="I748" i="1"/>
  <c r="I43" i="1"/>
  <c r="I787" i="1"/>
  <c r="I879" i="1"/>
  <c r="I1137" i="1"/>
  <c r="I270" i="1"/>
  <c r="I311" i="1"/>
  <c r="I867" i="1"/>
  <c r="I1112" i="1"/>
  <c r="I149" i="1"/>
  <c r="I767" i="1"/>
  <c r="I639" i="1"/>
  <c r="I505" i="1"/>
  <c r="I359" i="1"/>
  <c r="I1080" i="1"/>
  <c r="I218" i="1"/>
  <c r="I1094" i="1"/>
  <c r="I622" i="1"/>
  <c r="I683" i="1"/>
  <c r="I1010" i="1"/>
  <c r="I1207" i="1"/>
  <c r="I284" i="1"/>
  <c r="I277" i="1"/>
  <c r="I174" i="1"/>
  <c r="I730" i="1"/>
  <c r="I577" i="1"/>
  <c r="I111" i="1"/>
  <c r="I714" i="1"/>
  <c r="I65" i="1"/>
  <c r="I27" i="1"/>
  <c r="I534" i="1"/>
  <c r="I728" i="1"/>
  <c r="I1026" i="1"/>
  <c r="I362" i="1"/>
  <c r="I795" i="1"/>
  <c r="I176" i="1"/>
  <c r="I710" i="1"/>
  <c r="I215" i="1"/>
  <c r="I892" i="1"/>
  <c r="I245" i="1"/>
  <c r="I301" i="1"/>
  <c r="I360" i="1"/>
  <c r="I877" i="1"/>
  <c r="I95" i="1"/>
  <c r="I611" i="1"/>
  <c r="I999" i="1"/>
  <c r="I48" i="1"/>
  <c r="I73" i="1"/>
  <c r="I976" i="1"/>
  <c r="I1050" i="1"/>
  <c r="I579" i="1"/>
  <c r="I373" i="1"/>
  <c r="I677" i="1"/>
  <c r="I1069" i="1"/>
  <c r="I1029" i="1"/>
  <c r="I158" i="1"/>
  <c r="I1174" i="1"/>
  <c r="I1012" i="1"/>
  <c r="I1045" i="1"/>
  <c r="I573" i="1"/>
  <c r="I304" i="1"/>
  <c r="I79" i="1"/>
  <c r="I607" i="1"/>
  <c r="I1078" i="1"/>
  <c r="I852" i="1"/>
  <c r="I1141" i="1"/>
  <c r="I555" i="1"/>
  <c r="I1089" i="1"/>
  <c r="I652" i="1"/>
  <c r="I454" i="1"/>
  <c r="I542" i="1"/>
  <c r="I74" i="1"/>
  <c r="I945" i="1"/>
  <c r="I753" i="1"/>
  <c r="I86" i="1"/>
  <c r="I757" i="1"/>
  <c r="I55" i="1"/>
  <c r="I103" i="1"/>
  <c r="I45" i="1"/>
  <c r="I70" i="1"/>
  <c r="I926" i="1"/>
  <c r="I760" i="1"/>
  <c r="I535" i="1"/>
  <c r="I630" i="1"/>
  <c r="I186" i="1"/>
  <c r="I32" i="1"/>
  <c r="I832" i="1"/>
  <c r="I198" i="1"/>
  <c r="I1223" i="1"/>
  <c r="I161" i="1"/>
  <c r="I1119" i="1"/>
  <c r="I888" i="1"/>
  <c r="I244" i="1"/>
  <c r="I96" i="1"/>
  <c r="I14" i="1"/>
  <c r="I99" i="1"/>
  <c r="I498" i="1"/>
  <c r="I188" i="1"/>
  <c r="I779" i="1"/>
  <c r="I200" i="1"/>
  <c r="I864" i="1"/>
  <c r="I568" i="1"/>
  <c r="I539" i="1"/>
  <c r="I159" i="1"/>
  <c r="I386" i="1"/>
  <c r="I1130" i="1"/>
  <c r="I882" i="1"/>
  <c r="I1030" i="1"/>
  <c r="I604" i="1"/>
  <c r="I273" i="1"/>
  <c r="I574" i="1"/>
  <c r="I1222" i="1"/>
  <c r="I620" i="1"/>
  <c r="I569" i="1"/>
  <c r="I139" i="1"/>
  <c r="I830" i="1"/>
  <c r="I918" i="1"/>
  <c r="I903" i="1"/>
  <c r="I430" i="1"/>
  <c r="I1111" i="1"/>
  <c r="I802" i="1"/>
  <c r="I1051" i="1"/>
  <c r="I61" i="1"/>
  <c r="I37" i="1"/>
  <c r="I248" i="1"/>
  <c r="I1007" i="1"/>
  <c r="I223" i="1"/>
  <c r="I970" i="1"/>
  <c r="I314" i="1"/>
  <c r="I898" i="1"/>
  <c r="I1144" i="1"/>
  <c r="I726" i="1"/>
  <c r="I1020" i="1"/>
  <c r="I560" i="1"/>
  <c r="I1082" i="1"/>
  <c r="I705" i="1"/>
  <c r="I157" i="1"/>
  <c r="I995" i="1"/>
  <c r="I1123" i="1"/>
  <c r="I1097" i="1"/>
  <c r="I202" i="1"/>
  <c r="I356" i="1"/>
  <c r="I665" i="1"/>
  <c r="I173" i="1"/>
  <c r="I1225" i="1"/>
  <c r="I487" i="1"/>
  <c r="I1041" i="1"/>
  <c r="I751" i="1"/>
  <c r="I889" i="1"/>
  <c r="I933" i="1"/>
  <c r="I1139" i="1"/>
  <c r="I910" i="1"/>
  <c r="I524" i="1"/>
  <c r="I125" i="1"/>
  <c r="I584" i="1"/>
  <c r="I290" i="1"/>
  <c r="I394" i="1"/>
  <c r="I90" i="1"/>
  <c r="I831" i="1"/>
  <c r="I46" i="1"/>
  <c r="I942" i="1"/>
  <c r="I164" i="1"/>
  <c r="I965" i="1"/>
  <c r="I906" i="1"/>
  <c r="I812" i="1"/>
  <c r="I750" i="1"/>
  <c r="I8" i="1"/>
  <c r="I585" i="1"/>
  <c r="I294" i="1"/>
  <c r="I628" i="1"/>
  <c r="I592" i="1"/>
  <c r="I272" i="1"/>
  <c r="I259" i="1"/>
  <c r="I837" i="1"/>
  <c r="I990" i="1"/>
  <c r="I684" i="1"/>
  <c r="I448" i="1"/>
  <c r="I772" i="1"/>
  <c r="I1171" i="1"/>
  <c r="I732" i="1"/>
  <c r="I87" i="1"/>
  <c r="I709" i="1"/>
  <c r="I862" i="1"/>
  <c r="I904" i="1"/>
  <c r="I650" i="1"/>
  <c r="I77" i="1"/>
  <c r="I870" i="1"/>
  <c r="I655" i="1"/>
  <c r="I873" i="1"/>
  <c r="I1170" i="1"/>
  <c r="I347" i="1"/>
  <c r="I443" i="1"/>
  <c r="I434" i="1"/>
  <c r="I804" i="1"/>
  <c r="I330" i="1"/>
  <c r="I921" i="1"/>
  <c r="I681" i="1"/>
  <c r="I94" i="1"/>
  <c r="I13" i="1"/>
  <c r="I1086" i="1"/>
  <c r="I441" i="1"/>
  <c r="I266" i="1"/>
  <c r="I1110" i="1"/>
  <c r="I444" i="1"/>
  <c r="I855" i="1"/>
  <c r="I983" i="1"/>
  <c r="I387" i="1"/>
  <c r="I643" i="1"/>
  <c r="I1118" i="1"/>
  <c r="I135" i="1"/>
  <c r="I704" i="1"/>
  <c r="I1200" i="1"/>
  <c r="I884" i="1"/>
  <c r="I344" i="1"/>
  <c r="I587" i="1"/>
  <c r="I355" i="1"/>
  <c r="I190" i="1"/>
  <c r="I1186" i="1"/>
  <c r="I971" i="1"/>
  <c r="I1152" i="1"/>
  <c r="I993" i="1"/>
  <c r="I1016" i="1"/>
  <c r="I545" i="1"/>
  <c r="I283" i="1"/>
  <c r="I1037" i="1"/>
  <c r="I345" i="1"/>
  <c r="I116" i="1"/>
  <c r="I1056" i="1"/>
  <c r="I49" i="1"/>
  <c r="I131" i="1"/>
  <c r="I1155" i="1"/>
  <c r="I1113" i="1"/>
  <c r="I179" i="1"/>
  <c r="I435" i="1"/>
  <c r="I208" i="1"/>
  <c r="I1206" i="1"/>
  <c r="I1073" i="1"/>
  <c r="I391" i="1"/>
  <c r="I1108" i="1"/>
  <c r="I220" i="1"/>
  <c r="I800" i="1"/>
  <c r="I548" i="1"/>
  <c r="I51" i="1"/>
  <c r="I40" i="1"/>
  <c r="I797" i="1"/>
  <c r="I546" i="1"/>
  <c r="I1159" i="1"/>
  <c r="I614" i="1"/>
  <c r="I1033" i="1"/>
  <c r="I499" i="1"/>
  <c r="I256" i="1"/>
  <c r="I504" i="1"/>
  <c r="I715" i="1"/>
  <c r="I987" i="1"/>
  <c r="I1103" i="1"/>
  <c r="I1168" i="1"/>
  <c r="I745" i="1"/>
  <c r="I203" i="1"/>
  <c r="I731" i="1"/>
  <c r="I930" i="1"/>
  <c r="I1226" i="1"/>
  <c r="I178" i="1"/>
  <c r="I1048" i="1"/>
  <c r="I1126" i="1"/>
  <c r="I617" i="1"/>
  <c r="I946" i="1"/>
  <c r="I91" i="1"/>
  <c r="I909" i="1"/>
  <c r="I1065" i="1"/>
  <c r="I517" i="1"/>
  <c r="I468" i="1"/>
  <c r="I307" i="1"/>
  <c r="I486" i="1"/>
  <c r="I251" i="1"/>
  <c r="I847" i="1"/>
  <c r="I591" i="1"/>
  <c r="I783" i="1"/>
  <c r="I530" i="1"/>
  <c r="I88" i="1"/>
  <c r="I292" i="1"/>
  <c r="I7" i="1"/>
  <c r="I417" i="1"/>
  <c r="I1190" i="1"/>
  <c r="I786" i="1"/>
  <c r="I1054" i="1"/>
  <c r="I734" i="1"/>
  <c r="I210" i="1"/>
  <c r="I1199" i="1"/>
  <c r="I911" i="1"/>
  <c r="I603" i="1"/>
  <c r="I635" i="1"/>
  <c r="I343" i="1"/>
  <c r="I1161" i="1"/>
  <c r="I776" i="1"/>
  <c r="I598" i="1"/>
  <c r="I796" i="1"/>
  <c r="I233" i="1"/>
  <c r="I123" i="1"/>
  <c r="I393" i="1"/>
  <c r="I676" i="1"/>
  <c r="I368" i="1"/>
  <c r="I589" i="1"/>
  <c r="I146" i="1"/>
  <c r="I469" i="1"/>
  <c r="I698" i="1"/>
  <c r="I367" i="1"/>
  <c r="I372" i="1"/>
  <c r="I558" i="1"/>
  <c r="I674" i="1"/>
  <c r="I325" i="1"/>
  <c r="I104" i="1"/>
  <c r="I1075" i="1"/>
  <c r="I1131" i="1"/>
  <c r="I1081" i="1"/>
  <c r="I713" i="1"/>
  <c r="I118" i="1"/>
  <c r="I1070" i="1"/>
  <c r="I305" i="1"/>
  <c r="I75" i="1"/>
  <c r="I331" i="1"/>
  <c r="I1221" i="1"/>
  <c r="I97" i="1"/>
  <c r="I353" i="1"/>
  <c r="I1068" i="1"/>
  <c r="I959" i="1"/>
  <c r="I1114" i="1"/>
  <c r="I1188" i="1"/>
  <c r="I1101" i="1"/>
  <c r="I389" i="1"/>
  <c r="I758" i="1"/>
  <c r="I398" i="1"/>
  <c r="I1036" i="1"/>
  <c r="I392" i="1"/>
  <c r="I319" i="1"/>
  <c r="I76" i="1"/>
  <c r="I814" i="1"/>
  <c r="I689" i="1"/>
  <c r="I162" i="1"/>
  <c r="I1241" i="1"/>
  <c r="I1060" i="1"/>
  <c r="I775" i="1"/>
  <c r="I778" i="1"/>
  <c r="I563" i="1"/>
  <c r="I742" i="1"/>
  <c r="I616" i="1"/>
  <c r="I567" i="1"/>
  <c r="I495" i="1"/>
  <c r="I1148" i="1"/>
  <c r="I733" i="1"/>
  <c r="I1140" i="1"/>
  <c r="I405" i="1"/>
  <c r="I1201" i="1"/>
  <c r="I1058" i="1"/>
  <c r="I843" i="1"/>
  <c r="I432" i="1"/>
  <c r="I928" i="1"/>
  <c r="I609" i="1"/>
  <c r="I865" i="1"/>
  <c r="I556" i="1"/>
  <c r="I333" i="1"/>
  <c r="I533" i="1"/>
  <c r="I177" i="1"/>
  <c r="I899" i="1"/>
  <c r="I453" i="1"/>
  <c r="I1121" i="1"/>
  <c r="I358" i="1"/>
  <c r="I1057" i="1"/>
  <c r="I241" i="1"/>
  <c r="I1189" i="1"/>
  <c r="I155" i="1"/>
  <c r="I1142" i="1"/>
  <c r="I471" i="1"/>
  <c r="I346" i="1"/>
  <c r="I459" i="1"/>
  <c r="I192" i="1"/>
  <c r="I481" i="1"/>
  <c r="I1196" i="1"/>
  <c r="I868" i="1"/>
  <c r="I421" i="1"/>
  <c r="I583" i="1"/>
  <c r="I799" i="1"/>
  <c r="I858" i="1"/>
  <c r="I121" i="1"/>
  <c r="I350" i="1"/>
  <c r="I138" i="1"/>
  <c r="I845" i="1"/>
  <c r="I105" i="1"/>
  <c r="I143" i="1"/>
  <c r="I361" i="1"/>
  <c r="I658" i="1"/>
  <c r="I187" i="1"/>
  <c r="I859" i="1"/>
  <c r="I763" i="1"/>
  <c r="I379" i="1"/>
  <c r="I297" i="1"/>
  <c r="I522" i="1"/>
  <c r="I582" i="1"/>
  <c r="I479" i="1"/>
  <c r="I1039" i="1"/>
  <c r="I338" i="1"/>
  <c r="I1234" i="1"/>
  <c r="I690" i="1"/>
  <c r="I806" i="1"/>
  <c r="I720" i="1"/>
  <c r="I680" i="1"/>
  <c r="I737" i="1"/>
  <c r="I59" i="1"/>
  <c r="I230" i="1"/>
  <c r="I632" i="1"/>
  <c r="I978" i="1"/>
  <c r="I10" i="1"/>
  <c r="I520" i="1"/>
  <c r="I599" i="1"/>
  <c r="I225" i="1"/>
  <c r="I1042" i="1"/>
  <c r="I169" i="1"/>
  <c r="I736" i="1"/>
  <c r="I1001" i="1"/>
  <c r="I418" i="1"/>
  <c r="I68" i="1"/>
  <c r="I1031" i="1"/>
  <c r="I69" i="1"/>
  <c r="I1129" i="1"/>
  <c r="I955" i="1"/>
  <c r="I1211" i="1"/>
  <c r="I1243" i="1"/>
  <c r="I842" i="1"/>
  <c r="I719" i="1"/>
  <c r="I692" i="1"/>
  <c r="I1217" i="1"/>
  <c r="I744" i="1"/>
  <c r="I519" i="1"/>
  <c r="I120" i="1"/>
  <c r="I274" i="1"/>
  <c r="I463" i="1"/>
  <c r="I817" i="1"/>
  <c r="I166" i="1"/>
  <c r="I1195" i="1"/>
  <c r="I998" i="1"/>
  <c r="I1019" i="1"/>
  <c r="I370" i="1"/>
  <c r="I515" i="1"/>
  <c r="I1034" i="1"/>
  <c r="I944" i="1"/>
  <c r="I818" i="1"/>
  <c r="I5" i="1"/>
  <c r="I425" i="1"/>
  <c r="I320" i="1"/>
  <c r="I428" i="1"/>
  <c r="I466" i="1"/>
  <c r="I784" i="1"/>
  <c r="I594" i="1"/>
  <c r="I80" i="1"/>
  <c r="I222" i="1"/>
  <c r="I1106" i="1"/>
  <c r="I399" i="1"/>
  <c r="I384" i="1"/>
  <c r="I649" i="1"/>
  <c r="I492" i="1"/>
  <c r="I937" i="1"/>
  <c r="I224" i="1"/>
  <c r="I1179" i="1"/>
  <c r="I688" i="1"/>
  <c r="I489" i="1"/>
  <c r="I397" i="1"/>
  <c r="I553" i="1"/>
  <c r="I1229" i="1"/>
  <c r="I1147" i="1"/>
  <c r="I717" i="1"/>
  <c r="I874" i="1"/>
  <c r="I561" i="1"/>
  <c r="I940" i="1"/>
  <c r="I777" i="1"/>
  <c r="I1231" i="1"/>
  <c r="I299" i="1"/>
  <c r="I581" i="1"/>
  <c r="I41" i="1"/>
  <c r="I562" i="1"/>
  <c r="I474" i="1"/>
  <c r="I648" i="1"/>
  <c r="I315" i="1"/>
  <c r="I137" i="1"/>
  <c r="I484" i="1"/>
  <c r="I525" i="1"/>
  <c r="I917" i="1"/>
  <c r="I986" i="1"/>
  <c r="I478" i="1"/>
  <c r="I973" i="1"/>
  <c r="I275" i="1"/>
  <c r="I756" i="1"/>
  <c r="I420" i="1"/>
  <c r="I1162" i="1"/>
  <c r="I606" i="1"/>
  <c r="I691" i="1"/>
  <c r="I1167" i="1"/>
  <c r="I824" i="1"/>
  <c r="I354" i="1"/>
  <c r="I199" i="1"/>
  <c r="I661" i="1"/>
  <c r="I602" i="1"/>
  <c r="I1184" i="1"/>
  <c r="I461" i="1"/>
  <c r="I618" i="1"/>
  <c r="I932" i="1"/>
  <c r="I647" i="1"/>
  <c r="I1198" i="1"/>
  <c r="I1099" i="1"/>
  <c r="I1203" i="1"/>
  <c r="I920" i="1"/>
  <c r="I335" i="1"/>
  <c r="I685" i="1"/>
  <c r="I21" i="1"/>
  <c r="I771" i="1"/>
  <c r="I263" i="1"/>
  <c r="I102" i="1"/>
  <c r="I640" i="1"/>
  <c r="I204" i="1"/>
  <c r="I197" i="1"/>
  <c r="I947" i="1"/>
  <c r="I50" i="1"/>
  <c r="I507" i="1"/>
  <c r="I686" i="1"/>
  <c r="I1083" i="1"/>
  <c r="I571" i="1"/>
  <c r="I819" i="1"/>
  <c r="I536" i="1"/>
  <c r="I827" i="1"/>
  <c r="I296" i="1"/>
  <c r="I1227" i="1"/>
  <c r="I527" i="1"/>
  <c r="I699" i="1"/>
  <c r="I132" i="1"/>
  <c r="I271" i="1"/>
  <c r="I321" i="1"/>
  <c r="I989" i="1"/>
  <c r="I15" i="1"/>
  <c r="I809" i="1"/>
  <c r="I883" i="1"/>
  <c r="I458" i="1"/>
  <c r="I402" i="1"/>
  <c r="I975" i="1"/>
  <c r="I1027" i="1"/>
  <c r="I1074" i="1"/>
  <c r="I82" i="1"/>
  <c r="I662" i="1"/>
  <c r="I840" i="1"/>
  <c r="I18" i="1"/>
  <c r="I891" i="1"/>
  <c r="I1242" i="1"/>
  <c r="I407" i="1"/>
  <c r="I850" i="1"/>
  <c r="I914" i="1"/>
  <c r="I1193" i="1"/>
  <c r="I672" i="1"/>
  <c r="I205" i="1"/>
  <c r="I722" i="1"/>
  <c r="I475" i="1"/>
  <c r="I219" i="1"/>
  <c r="I1093" i="1"/>
  <c r="I876" i="1"/>
  <c r="P3" i="1" l="1"/>
  <c r="P7" i="1" s="1"/>
  <c r="S6" i="1"/>
  <c r="S4" i="1" l="1"/>
</calcChain>
</file>

<file path=xl/sharedStrings.xml><?xml version="1.0" encoding="utf-8"?>
<sst xmlns="http://schemas.openxmlformats.org/spreadsheetml/2006/main" count="88" uniqueCount="50">
  <si>
    <t>ADE Solution</t>
  </si>
  <si>
    <t>x_s =</t>
  </si>
  <si>
    <t>V =</t>
  </si>
  <si>
    <t>D =</t>
  </si>
  <si>
    <t>a =</t>
  </si>
  <si>
    <t>Co =</t>
  </si>
  <si>
    <t>m</t>
  </si>
  <si>
    <t>m/s</t>
  </si>
  <si>
    <t>V</t>
  </si>
  <si>
    <t>ADE C(x,t)</t>
  </si>
  <si>
    <t xml:space="preserve">Voltage </t>
  </si>
  <si>
    <t>SSE</t>
  </si>
  <si>
    <t>Obj Fn (SE)</t>
  </si>
  <si>
    <t>m2/s</t>
  </si>
  <si>
    <t>time of visual breakthrough</t>
  </si>
  <si>
    <t>Concentration (mg/L)</t>
  </si>
  <si>
    <t>Mass (mg)</t>
  </si>
  <si>
    <t>mg</t>
  </si>
  <si>
    <t>%</t>
  </si>
  <si>
    <t>Concentration (microg/L)</t>
  </si>
  <si>
    <t>microg/L</t>
  </si>
  <si>
    <t>L</t>
  </si>
  <si>
    <t>microg</t>
  </si>
  <si>
    <t>Voltage Corr</t>
  </si>
  <si>
    <t>Flux Corrected Mass</t>
  </si>
  <si>
    <t xml:space="preserve">Assume stream velocity = </t>
  </si>
  <si>
    <t>cm/s</t>
  </si>
  <si>
    <t xml:space="preserve">Sensor area (x-sec) = </t>
  </si>
  <si>
    <t>in2</t>
  </si>
  <si>
    <t>cm2</t>
  </si>
  <si>
    <t xml:space="preserve">Volume water through sensor per second = </t>
  </si>
  <si>
    <t>cm3</t>
  </si>
  <si>
    <t>voltage snapshot =</t>
  </si>
  <si>
    <t xml:space="preserve">concentration = </t>
  </si>
  <si>
    <t>total mass per 1.15 seconds</t>
  </si>
  <si>
    <t xml:space="preserve">sensor volume (340 mm3) = </t>
  </si>
  <si>
    <t>instanteous mass =</t>
  </si>
  <si>
    <t>cumulative mass (1.15 s) =</t>
  </si>
  <si>
    <t>flux ratio =</t>
  </si>
  <si>
    <t>time correcton</t>
  </si>
  <si>
    <t>Dye Mass Initial=</t>
  </si>
  <si>
    <t>Dye Mass Recovery=</t>
  </si>
  <si>
    <t xml:space="preserve">% Recovery = </t>
  </si>
  <si>
    <t>Max Mass=</t>
  </si>
  <si>
    <t>Max Conc=</t>
  </si>
  <si>
    <t>mg/L</t>
  </si>
  <si>
    <t xml:space="preserve">Concentration' (mg/L) </t>
  </si>
  <si>
    <t>Elapsed Time (sec)</t>
  </si>
  <si>
    <t>Buck Creek, 5/4/2018, 18"</t>
  </si>
  <si>
    <t>Volume water per sensor read (10.4167)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</si>
</sst>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2" fontId="0" fillId="0" borderId="0" xfId="0" applyNumberFormat="1"/>
    <xf numFmtId="3" fontId="0" fillId="0" borderId="0" xfId="0" applyNumberFormat="1"/>
    <xf numFmtId="0" fontId="16" fillId="0" borderId="0" xfId="0" applyFont="1"/>
    <xf numFmtId="0" fontId="16" fillId="34" borderId="0" xfId="0" applyFont="1" applyFill="1"/>
    <xf numFmtId="0" fontId="0" fillId="0" borderId="0" xfId="0" applyFill="1"/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499784849822041"/>
          <c:y val="4.6410256410256409E-2"/>
          <c:w val="0.78269330400916093"/>
          <c:h val="0.8106806649168852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0">
                <a:solidFill>
                  <a:schemeClr val="tx1"/>
                </a:solidFill>
              </a:ln>
              <a:effectLst/>
            </c:spPr>
          </c:marker>
          <c:dPt>
            <c:idx val="494"/>
            <c:marker>
              <c:symbol val="circle"/>
              <c:size val="3"/>
              <c:spPr>
                <a:noFill/>
                <a:ln w="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0" cap="rnd">
                <a:solidFill>
                  <a:schemeClr val="bg1">
                    <a:alpha val="1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D97E-47AD-B5CD-6F3F01D3B74E}"/>
              </c:ext>
            </c:extLst>
          </c:dPt>
          <c:xVal>
            <c:numRef>
              <c:f>mass_breakthroughs!$B$4:$B$3859</c:f>
              <c:numCache>
                <c:formatCode>General</c:formatCode>
                <c:ptCount val="3856"/>
                <c:pt idx="0">
                  <c:v>10.416700000000001</c:v>
                </c:pt>
                <c:pt idx="1">
                  <c:v>21.9907</c:v>
                </c:pt>
                <c:pt idx="2">
                  <c:v>33.564799999999998</c:v>
                </c:pt>
                <c:pt idx="3">
                  <c:v>45.1389</c:v>
                </c:pt>
                <c:pt idx="4">
                  <c:v>56.713000000000001</c:v>
                </c:pt>
                <c:pt idx="5">
                  <c:v>68.287000000000006</c:v>
                </c:pt>
                <c:pt idx="6">
                  <c:v>79.861099999999993</c:v>
                </c:pt>
                <c:pt idx="7">
                  <c:v>91.435199999999995</c:v>
                </c:pt>
                <c:pt idx="8">
                  <c:v>103.009</c:v>
                </c:pt>
                <c:pt idx="9">
                  <c:v>114.583</c:v>
                </c:pt>
                <c:pt idx="10">
                  <c:v>126.157</c:v>
                </c:pt>
                <c:pt idx="11">
                  <c:v>137.73099999999999</c:v>
                </c:pt>
                <c:pt idx="12">
                  <c:v>149.30600000000001</c:v>
                </c:pt>
                <c:pt idx="13">
                  <c:v>160.88</c:v>
                </c:pt>
                <c:pt idx="14">
                  <c:v>172.45400000000001</c:v>
                </c:pt>
                <c:pt idx="15">
                  <c:v>184.02799999999999</c:v>
                </c:pt>
                <c:pt idx="16">
                  <c:v>195.602</c:v>
                </c:pt>
                <c:pt idx="17">
                  <c:v>207.17599999999999</c:v>
                </c:pt>
                <c:pt idx="18">
                  <c:v>218.75</c:v>
                </c:pt>
                <c:pt idx="19">
                  <c:v>230.32400000000001</c:v>
                </c:pt>
                <c:pt idx="20">
                  <c:v>241.898</c:v>
                </c:pt>
                <c:pt idx="21">
                  <c:v>253.47200000000001</c:v>
                </c:pt>
                <c:pt idx="22">
                  <c:v>265.04599999999999</c:v>
                </c:pt>
                <c:pt idx="23">
                  <c:v>276.62</c:v>
                </c:pt>
                <c:pt idx="24">
                  <c:v>288.19400000000002</c:v>
                </c:pt>
                <c:pt idx="25">
                  <c:v>299.76900000000001</c:v>
                </c:pt>
                <c:pt idx="26">
                  <c:v>311.34300000000002</c:v>
                </c:pt>
                <c:pt idx="27">
                  <c:v>322.91699999999997</c:v>
                </c:pt>
                <c:pt idx="28">
                  <c:v>334.49099999999999</c:v>
                </c:pt>
                <c:pt idx="29">
                  <c:v>346.065</c:v>
                </c:pt>
                <c:pt idx="30">
                  <c:v>357.63900000000001</c:v>
                </c:pt>
                <c:pt idx="31">
                  <c:v>369.21300000000002</c:v>
                </c:pt>
                <c:pt idx="32">
                  <c:v>380.78699999999998</c:v>
                </c:pt>
                <c:pt idx="33">
                  <c:v>392.36099999999999</c:v>
                </c:pt>
                <c:pt idx="34">
                  <c:v>403.935</c:v>
                </c:pt>
                <c:pt idx="35">
                  <c:v>415.50900000000001</c:v>
                </c:pt>
                <c:pt idx="36">
                  <c:v>427.08300000000003</c:v>
                </c:pt>
                <c:pt idx="37">
                  <c:v>438.65699999999998</c:v>
                </c:pt>
                <c:pt idx="38">
                  <c:v>450.23099999999999</c:v>
                </c:pt>
                <c:pt idx="39">
                  <c:v>461.80599999999998</c:v>
                </c:pt>
                <c:pt idx="40">
                  <c:v>473.38</c:v>
                </c:pt>
                <c:pt idx="41">
                  <c:v>484.95400000000001</c:v>
                </c:pt>
                <c:pt idx="42">
                  <c:v>496.52800000000002</c:v>
                </c:pt>
                <c:pt idx="43">
                  <c:v>508.10199999999998</c:v>
                </c:pt>
                <c:pt idx="44">
                  <c:v>519.67600000000004</c:v>
                </c:pt>
                <c:pt idx="45">
                  <c:v>531.25</c:v>
                </c:pt>
                <c:pt idx="46">
                  <c:v>542.82399999999996</c:v>
                </c:pt>
                <c:pt idx="47">
                  <c:v>554.39800000000002</c:v>
                </c:pt>
                <c:pt idx="48">
                  <c:v>565.97199999999998</c:v>
                </c:pt>
                <c:pt idx="49">
                  <c:v>577.54600000000005</c:v>
                </c:pt>
                <c:pt idx="50">
                  <c:v>589.12</c:v>
                </c:pt>
                <c:pt idx="51">
                  <c:v>600.69399999999996</c:v>
                </c:pt>
                <c:pt idx="52">
                  <c:v>612.26800000000003</c:v>
                </c:pt>
                <c:pt idx="53">
                  <c:v>623.84299999999996</c:v>
                </c:pt>
                <c:pt idx="54">
                  <c:v>635.41700000000003</c:v>
                </c:pt>
                <c:pt idx="55">
                  <c:v>646.99099999999999</c:v>
                </c:pt>
                <c:pt idx="56">
                  <c:v>658.56500000000005</c:v>
                </c:pt>
                <c:pt idx="57">
                  <c:v>670.13900000000001</c:v>
                </c:pt>
                <c:pt idx="58">
                  <c:v>681.71299999999997</c:v>
                </c:pt>
                <c:pt idx="59">
                  <c:v>693.28700000000003</c:v>
                </c:pt>
                <c:pt idx="60">
                  <c:v>704.86099999999999</c:v>
                </c:pt>
                <c:pt idx="61">
                  <c:v>716.43499999999995</c:v>
                </c:pt>
                <c:pt idx="62">
                  <c:v>728.00900000000001</c:v>
                </c:pt>
                <c:pt idx="63">
                  <c:v>739.58299999999997</c:v>
                </c:pt>
                <c:pt idx="64">
                  <c:v>751.15700000000004</c:v>
                </c:pt>
                <c:pt idx="65">
                  <c:v>762.73199999999997</c:v>
                </c:pt>
                <c:pt idx="66">
                  <c:v>774.30600000000004</c:v>
                </c:pt>
                <c:pt idx="67">
                  <c:v>785.88</c:v>
                </c:pt>
                <c:pt idx="68">
                  <c:v>797.45399999999995</c:v>
                </c:pt>
                <c:pt idx="69">
                  <c:v>809.02800000000002</c:v>
                </c:pt>
                <c:pt idx="70">
                  <c:v>820.60199999999998</c:v>
                </c:pt>
                <c:pt idx="71">
                  <c:v>832.17600000000004</c:v>
                </c:pt>
                <c:pt idx="72">
                  <c:v>843.75</c:v>
                </c:pt>
                <c:pt idx="73">
                  <c:v>855.32399999999996</c:v>
                </c:pt>
                <c:pt idx="74">
                  <c:v>866.89800000000002</c:v>
                </c:pt>
                <c:pt idx="75">
                  <c:v>878.47199999999998</c:v>
                </c:pt>
                <c:pt idx="76">
                  <c:v>890.04600000000005</c:v>
                </c:pt>
                <c:pt idx="77">
                  <c:v>901.62</c:v>
                </c:pt>
                <c:pt idx="78">
                  <c:v>913.19399999999996</c:v>
                </c:pt>
                <c:pt idx="79">
                  <c:v>924.76800000000003</c:v>
                </c:pt>
                <c:pt idx="80">
                  <c:v>936.34299999999996</c:v>
                </c:pt>
                <c:pt idx="81">
                  <c:v>947.91700000000003</c:v>
                </c:pt>
                <c:pt idx="82">
                  <c:v>959.49099999999999</c:v>
                </c:pt>
                <c:pt idx="83">
                  <c:v>971.06500000000005</c:v>
                </c:pt>
                <c:pt idx="84">
                  <c:v>982.63900000000001</c:v>
                </c:pt>
                <c:pt idx="85">
                  <c:v>994.21299999999997</c:v>
                </c:pt>
                <c:pt idx="86">
                  <c:v>1005.79</c:v>
                </c:pt>
                <c:pt idx="87">
                  <c:v>1017.36</c:v>
                </c:pt>
                <c:pt idx="88">
                  <c:v>1028.94</c:v>
                </c:pt>
                <c:pt idx="89">
                  <c:v>1040.51</c:v>
                </c:pt>
                <c:pt idx="90">
                  <c:v>1052.08</c:v>
                </c:pt>
                <c:pt idx="91">
                  <c:v>1063.6600000000001</c:v>
                </c:pt>
                <c:pt idx="92">
                  <c:v>1075.23</c:v>
                </c:pt>
                <c:pt idx="93">
                  <c:v>1086.81</c:v>
                </c:pt>
                <c:pt idx="94">
                  <c:v>1098.3800000000001</c:v>
                </c:pt>
                <c:pt idx="95">
                  <c:v>1109.95</c:v>
                </c:pt>
                <c:pt idx="96">
                  <c:v>1121.53</c:v>
                </c:pt>
                <c:pt idx="97">
                  <c:v>1133.0999999999999</c:v>
                </c:pt>
                <c:pt idx="98">
                  <c:v>1144.68</c:v>
                </c:pt>
                <c:pt idx="99">
                  <c:v>1156.25</c:v>
                </c:pt>
                <c:pt idx="100">
                  <c:v>1167.82</c:v>
                </c:pt>
                <c:pt idx="101">
                  <c:v>1179.4000000000001</c:v>
                </c:pt>
                <c:pt idx="102">
                  <c:v>1190.97</c:v>
                </c:pt>
                <c:pt idx="103">
                  <c:v>1202.55</c:v>
                </c:pt>
                <c:pt idx="104">
                  <c:v>1214.1199999999999</c:v>
                </c:pt>
                <c:pt idx="105">
                  <c:v>1225.69</c:v>
                </c:pt>
                <c:pt idx="106">
                  <c:v>1237.27</c:v>
                </c:pt>
                <c:pt idx="107">
                  <c:v>1248.8399999999999</c:v>
                </c:pt>
                <c:pt idx="108">
                  <c:v>1260.42</c:v>
                </c:pt>
                <c:pt idx="109">
                  <c:v>1271.99</c:v>
                </c:pt>
                <c:pt idx="110">
                  <c:v>1283.56</c:v>
                </c:pt>
                <c:pt idx="111">
                  <c:v>1295.1400000000001</c:v>
                </c:pt>
                <c:pt idx="112">
                  <c:v>1306.71</c:v>
                </c:pt>
                <c:pt idx="113">
                  <c:v>1318.29</c:v>
                </c:pt>
                <c:pt idx="114">
                  <c:v>1329.86</c:v>
                </c:pt>
                <c:pt idx="115">
                  <c:v>1341.44</c:v>
                </c:pt>
                <c:pt idx="116">
                  <c:v>1353.01</c:v>
                </c:pt>
                <c:pt idx="117">
                  <c:v>1364.58</c:v>
                </c:pt>
                <c:pt idx="118">
                  <c:v>1376.16</c:v>
                </c:pt>
                <c:pt idx="119">
                  <c:v>1387.73</c:v>
                </c:pt>
                <c:pt idx="120">
                  <c:v>1399.31</c:v>
                </c:pt>
                <c:pt idx="121">
                  <c:v>1410.88</c:v>
                </c:pt>
                <c:pt idx="122">
                  <c:v>1422.45</c:v>
                </c:pt>
                <c:pt idx="123">
                  <c:v>1434.03</c:v>
                </c:pt>
                <c:pt idx="124">
                  <c:v>1445.6</c:v>
                </c:pt>
                <c:pt idx="125">
                  <c:v>1457.18</c:v>
                </c:pt>
                <c:pt idx="126">
                  <c:v>1468.75</c:v>
                </c:pt>
                <c:pt idx="127">
                  <c:v>1480.32</c:v>
                </c:pt>
                <c:pt idx="128">
                  <c:v>1491.9</c:v>
                </c:pt>
                <c:pt idx="129">
                  <c:v>1503.47</c:v>
                </c:pt>
                <c:pt idx="130">
                  <c:v>1515.05</c:v>
                </c:pt>
                <c:pt idx="131">
                  <c:v>1526.62</c:v>
                </c:pt>
                <c:pt idx="132">
                  <c:v>1538.19</c:v>
                </c:pt>
                <c:pt idx="133">
                  <c:v>1549.77</c:v>
                </c:pt>
                <c:pt idx="134">
                  <c:v>1561.34</c:v>
                </c:pt>
                <c:pt idx="135">
                  <c:v>1572.92</c:v>
                </c:pt>
                <c:pt idx="136">
                  <c:v>1584.49</c:v>
                </c:pt>
                <c:pt idx="137">
                  <c:v>1596.06</c:v>
                </c:pt>
                <c:pt idx="138">
                  <c:v>1607.64</c:v>
                </c:pt>
                <c:pt idx="139">
                  <c:v>1619.21</c:v>
                </c:pt>
                <c:pt idx="140">
                  <c:v>1630.79</c:v>
                </c:pt>
                <c:pt idx="141">
                  <c:v>1642.36</c:v>
                </c:pt>
                <c:pt idx="142">
                  <c:v>1653.94</c:v>
                </c:pt>
                <c:pt idx="143">
                  <c:v>1665.51</c:v>
                </c:pt>
                <c:pt idx="144">
                  <c:v>1677.08</c:v>
                </c:pt>
                <c:pt idx="145">
                  <c:v>1688.66</c:v>
                </c:pt>
                <c:pt idx="146">
                  <c:v>1700.23</c:v>
                </c:pt>
                <c:pt idx="147">
                  <c:v>1711.81</c:v>
                </c:pt>
                <c:pt idx="148">
                  <c:v>1723.38</c:v>
                </c:pt>
                <c:pt idx="149">
                  <c:v>1734.95</c:v>
                </c:pt>
                <c:pt idx="150">
                  <c:v>1746.53</c:v>
                </c:pt>
                <c:pt idx="151">
                  <c:v>1758.1</c:v>
                </c:pt>
                <c:pt idx="152">
                  <c:v>1769.68</c:v>
                </c:pt>
                <c:pt idx="153">
                  <c:v>1781.25</c:v>
                </c:pt>
                <c:pt idx="154">
                  <c:v>1792.82</c:v>
                </c:pt>
                <c:pt idx="155">
                  <c:v>1804.4</c:v>
                </c:pt>
                <c:pt idx="156">
                  <c:v>1815.97</c:v>
                </c:pt>
                <c:pt idx="157">
                  <c:v>1827.55</c:v>
                </c:pt>
                <c:pt idx="158">
                  <c:v>1839.12</c:v>
                </c:pt>
                <c:pt idx="159">
                  <c:v>1850.69</c:v>
                </c:pt>
                <c:pt idx="160">
                  <c:v>1862.27</c:v>
                </c:pt>
                <c:pt idx="161">
                  <c:v>1873.84</c:v>
                </c:pt>
                <c:pt idx="162">
                  <c:v>1885.42</c:v>
                </c:pt>
                <c:pt idx="163">
                  <c:v>1896.99</c:v>
                </c:pt>
                <c:pt idx="164">
                  <c:v>1908.56</c:v>
                </c:pt>
                <c:pt idx="165">
                  <c:v>1920.14</c:v>
                </c:pt>
                <c:pt idx="166">
                  <c:v>1931.71</c:v>
                </c:pt>
                <c:pt idx="167">
                  <c:v>1943.29</c:v>
                </c:pt>
                <c:pt idx="168">
                  <c:v>1954.86</c:v>
                </c:pt>
                <c:pt idx="169">
                  <c:v>1966.44</c:v>
                </c:pt>
                <c:pt idx="170">
                  <c:v>1978.01</c:v>
                </c:pt>
                <c:pt idx="171">
                  <c:v>1989.58</c:v>
                </c:pt>
                <c:pt idx="172">
                  <c:v>2001.16</c:v>
                </c:pt>
                <c:pt idx="173">
                  <c:v>2012.73</c:v>
                </c:pt>
                <c:pt idx="174">
                  <c:v>2024.31</c:v>
                </c:pt>
                <c:pt idx="175">
                  <c:v>2035.88</c:v>
                </c:pt>
                <c:pt idx="176">
                  <c:v>2047.45</c:v>
                </c:pt>
                <c:pt idx="177">
                  <c:v>2059.0300000000002</c:v>
                </c:pt>
                <c:pt idx="178">
                  <c:v>2070.6</c:v>
                </c:pt>
                <c:pt idx="179">
                  <c:v>2082.1799999999998</c:v>
                </c:pt>
                <c:pt idx="180">
                  <c:v>2093.75</c:v>
                </c:pt>
                <c:pt idx="181">
                  <c:v>2105.3200000000002</c:v>
                </c:pt>
                <c:pt idx="182">
                  <c:v>2116.9</c:v>
                </c:pt>
                <c:pt idx="183">
                  <c:v>2128.4699999999998</c:v>
                </c:pt>
                <c:pt idx="184">
                  <c:v>2140.0500000000002</c:v>
                </c:pt>
                <c:pt idx="185">
                  <c:v>2151.62</c:v>
                </c:pt>
                <c:pt idx="186">
                  <c:v>2163.19</c:v>
                </c:pt>
                <c:pt idx="187">
                  <c:v>2174.77</c:v>
                </c:pt>
                <c:pt idx="188">
                  <c:v>2186.34</c:v>
                </c:pt>
                <c:pt idx="189">
                  <c:v>2197.92</c:v>
                </c:pt>
                <c:pt idx="190">
                  <c:v>2209.4899999999998</c:v>
                </c:pt>
                <c:pt idx="191">
                  <c:v>2221.06</c:v>
                </c:pt>
                <c:pt idx="192">
                  <c:v>2232.64</c:v>
                </c:pt>
                <c:pt idx="193">
                  <c:v>2244.21</c:v>
                </c:pt>
                <c:pt idx="194">
                  <c:v>2255.79</c:v>
                </c:pt>
                <c:pt idx="195">
                  <c:v>2267.36</c:v>
                </c:pt>
                <c:pt idx="196">
                  <c:v>2278.94</c:v>
                </c:pt>
                <c:pt idx="197">
                  <c:v>2290.5100000000002</c:v>
                </c:pt>
                <c:pt idx="198">
                  <c:v>2302.08</c:v>
                </c:pt>
                <c:pt idx="199">
                  <c:v>2313.66</c:v>
                </c:pt>
                <c:pt idx="200">
                  <c:v>2325.23</c:v>
                </c:pt>
                <c:pt idx="201">
                  <c:v>2336.81</c:v>
                </c:pt>
                <c:pt idx="202">
                  <c:v>2348.38</c:v>
                </c:pt>
                <c:pt idx="203">
                  <c:v>2359.9499999999998</c:v>
                </c:pt>
                <c:pt idx="204">
                  <c:v>2371.5300000000002</c:v>
                </c:pt>
                <c:pt idx="205">
                  <c:v>2383.1</c:v>
                </c:pt>
                <c:pt idx="206">
                  <c:v>2394.6799999999998</c:v>
                </c:pt>
                <c:pt idx="207">
                  <c:v>2406.25</c:v>
                </c:pt>
                <c:pt idx="208">
                  <c:v>2417.8200000000002</c:v>
                </c:pt>
                <c:pt idx="209">
                  <c:v>2429.4</c:v>
                </c:pt>
                <c:pt idx="210">
                  <c:v>2440.9699999999998</c:v>
                </c:pt>
                <c:pt idx="211">
                  <c:v>2452.5500000000002</c:v>
                </c:pt>
                <c:pt idx="212">
                  <c:v>2464.12</c:v>
                </c:pt>
                <c:pt idx="213">
                  <c:v>2475.69</c:v>
                </c:pt>
                <c:pt idx="214">
                  <c:v>2487.27</c:v>
                </c:pt>
                <c:pt idx="215">
                  <c:v>2498.84</c:v>
                </c:pt>
                <c:pt idx="216">
                  <c:v>2510.42</c:v>
                </c:pt>
                <c:pt idx="217">
                  <c:v>2521.9899999999998</c:v>
                </c:pt>
                <c:pt idx="218">
                  <c:v>2533.56</c:v>
                </c:pt>
                <c:pt idx="219">
                  <c:v>2545.14</c:v>
                </c:pt>
                <c:pt idx="220">
                  <c:v>2556.71</c:v>
                </c:pt>
                <c:pt idx="221">
                  <c:v>2568.29</c:v>
                </c:pt>
                <c:pt idx="222">
                  <c:v>2579.86</c:v>
                </c:pt>
                <c:pt idx="223">
                  <c:v>2591.44</c:v>
                </c:pt>
                <c:pt idx="224">
                  <c:v>2603.0100000000002</c:v>
                </c:pt>
                <c:pt idx="225">
                  <c:v>2614.58</c:v>
                </c:pt>
                <c:pt idx="226">
                  <c:v>2626.16</c:v>
                </c:pt>
                <c:pt idx="227">
                  <c:v>2637.73</c:v>
                </c:pt>
                <c:pt idx="228">
                  <c:v>2649.31</c:v>
                </c:pt>
                <c:pt idx="229">
                  <c:v>2660.88</c:v>
                </c:pt>
                <c:pt idx="230">
                  <c:v>2672.45</c:v>
                </c:pt>
                <c:pt idx="231">
                  <c:v>2684.03</c:v>
                </c:pt>
                <c:pt idx="232">
                  <c:v>2695.6</c:v>
                </c:pt>
                <c:pt idx="233">
                  <c:v>2707.18</c:v>
                </c:pt>
                <c:pt idx="234">
                  <c:v>2718.75</c:v>
                </c:pt>
                <c:pt idx="235">
                  <c:v>2730.32</c:v>
                </c:pt>
                <c:pt idx="236">
                  <c:v>2741.9</c:v>
                </c:pt>
                <c:pt idx="237">
                  <c:v>2753.47</c:v>
                </c:pt>
                <c:pt idx="238">
                  <c:v>2765.05</c:v>
                </c:pt>
                <c:pt idx="239">
                  <c:v>2776.62</c:v>
                </c:pt>
                <c:pt idx="240">
                  <c:v>2788.19</c:v>
                </c:pt>
                <c:pt idx="241">
                  <c:v>2799.77</c:v>
                </c:pt>
                <c:pt idx="242">
                  <c:v>2811.34</c:v>
                </c:pt>
                <c:pt idx="243">
                  <c:v>2822.92</c:v>
                </c:pt>
                <c:pt idx="244">
                  <c:v>2834.49</c:v>
                </c:pt>
                <c:pt idx="245">
                  <c:v>2846.06</c:v>
                </c:pt>
                <c:pt idx="246">
                  <c:v>2857.64</c:v>
                </c:pt>
                <c:pt idx="247">
                  <c:v>2869.21</c:v>
                </c:pt>
                <c:pt idx="248">
                  <c:v>2880.79</c:v>
                </c:pt>
                <c:pt idx="249">
                  <c:v>2892.36</c:v>
                </c:pt>
                <c:pt idx="250">
                  <c:v>2903.94</c:v>
                </c:pt>
                <c:pt idx="251">
                  <c:v>2915.51</c:v>
                </c:pt>
                <c:pt idx="252">
                  <c:v>2927.08</c:v>
                </c:pt>
                <c:pt idx="253">
                  <c:v>2938.66</c:v>
                </c:pt>
                <c:pt idx="254">
                  <c:v>2950.23</c:v>
                </c:pt>
                <c:pt idx="255">
                  <c:v>2961.81</c:v>
                </c:pt>
                <c:pt idx="256">
                  <c:v>2973.38</c:v>
                </c:pt>
                <c:pt idx="257">
                  <c:v>2984.95</c:v>
                </c:pt>
                <c:pt idx="258">
                  <c:v>2996.53</c:v>
                </c:pt>
                <c:pt idx="259">
                  <c:v>3008.1</c:v>
                </c:pt>
                <c:pt idx="260">
                  <c:v>3019.68</c:v>
                </c:pt>
                <c:pt idx="261">
                  <c:v>3031.25</c:v>
                </c:pt>
                <c:pt idx="262">
                  <c:v>3042.82</c:v>
                </c:pt>
                <c:pt idx="263">
                  <c:v>3054.4</c:v>
                </c:pt>
                <c:pt idx="264">
                  <c:v>3065.97</c:v>
                </c:pt>
                <c:pt idx="265">
                  <c:v>3077.55</c:v>
                </c:pt>
                <c:pt idx="266">
                  <c:v>3089.12</c:v>
                </c:pt>
                <c:pt idx="267">
                  <c:v>3100.69</c:v>
                </c:pt>
                <c:pt idx="268">
                  <c:v>3112.27</c:v>
                </c:pt>
                <c:pt idx="269">
                  <c:v>3123.84</c:v>
                </c:pt>
                <c:pt idx="270">
                  <c:v>3135.42</c:v>
                </c:pt>
                <c:pt idx="271">
                  <c:v>3146.99</c:v>
                </c:pt>
                <c:pt idx="272">
                  <c:v>3158.56</c:v>
                </c:pt>
                <c:pt idx="273">
                  <c:v>3170.14</c:v>
                </c:pt>
                <c:pt idx="274">
                  <c:v>3181.71</c:v>
                </c:pt>
                <c:pt idx="275">
                  <c:v>3193.29</c:v>
                </c:pt>
                <c:pt idx="276">
                  <c:v>3204.86</c:v>
                </c:pt>
                <c:pt idx="277">
                  <c:v>3216.44</c:v>
                </c:pt>
                <c:pt idx="278">
                  <c:v>3228.01</c:v>
                </c:pt>
                <c:pt idx="279">
                  <c:v>3239.58</c:v>
                </c:pt>
                <c:pt idx="280">
                  <c:v>3251.16</c:v>
                </c:pt>
                <c:pt idx="281">
                  <c:v>3262.73</c:v>
                </c:pt>
                <c:pt idx="282">
                  <c:v>3274.31</c:v>
                </c:pt>
                <c:pt idx="283">
                  <c:v>3285.88</c:v>
                </c:pt>
                <c:pt idx="284">
                  <c:v>3297.45</c:v>
                </c:pt>
                <c:pt idx="285">
                  <c:v>3309.03</c:v>
                </c:pt>
                <c:pt idx="286">
                  <c:v>3320.6</c:v>
                </c:pt>
                <c:pt idx="287">
                  <c:v>3332.18</c:v>
                </c:pt>
                <c:pt idx="288">
                  <c:v>3343.75</c:v>
                </c:pt>
                <c:pt idx="289">
                  <c:v>3355.32</c:v>
                </c:pt>
                <c:pt idx="290">
                  <c:v>3366.9</c:v>
                </c:pt>
                <c:pt idx="291">
                  <c:v>3378.47</c:v>
                </c:pt>
                <c:pt idx="292">
                  <c:v>3390.05</c:v>
                </c:pt>
                <c:pt idx="293">
                  <c:v>3401.62</c:v>
                </c:pt>
                <c:pt idx="294">
                  <c:v>3413.19</c:v>
                </c:pt>
                <c:pt idx="295">
                  <c:v>3424.77</c:v>
                </c:pt>
                <c:pt idx="296">
                  <c:v>3436.34</c:v>
                </c:pt>
                <c:pt idx="297">
                  <c:v>3447.92</c:v>
                </c:pt>
                <c:pt idx="298">
                  <c:v>3459.49</c:v>
                </c:pt>
                <c:pt idx="299">
                  <c:v>3471.06</c:v>
                </c:pt>
                <c:pt idx="300">
                  <c:v>3482.64</c:v>
                </c:pt>
                <c:pt idx="301">
                  <c:v>3494.21</c:v>
                </c:pt>
                <c:pt idx="302">
                  <c:v>3505.79</c:v>
                </c:pt>
                <c:pt idx="303">
                  <c:v>3517.36</c:v>
                </c:pt>
                <c:pt idx="304">
                  <c:v>3528.94</c:v>
                </c:pt>
                <c:pt idx="305">
                  <c:v>3540.51</c:v>
                </c:pt>
                <c:pt idx="306">
                  <c:v>3552.08</c:v>
                </c:pt>
                <c:pt idx="307">
                  <c:v>3563.66</c:v>
                </c:pt>
                <c:pt idx="308">
                  <c:v>3575.23</c:v>
                </c:pt>
                <c:pt idx="309">
                  <c:v>3586.81</c:v>
                </c:pt>
                <c:pt idx="310">
                  <c:v>3598.38</c:v>
                </c:pt>
                <c:pt idx="311">
                  <c:v>3609.95</c:v>
                </c:pt>
                <c:pt idx="312">
                  <c:v>3621.53</c:v>
                </c:pt>
                <c:pt idx="313">
                  <c:v>3633.1</c:v>
                </c:pt>
                <c:pt idx="314">
                  <c:v>3644.68</c:v>
                </c:pt>
                <c:pt idx="315">
                  <c:v>3656.25</c:v>
                </c:pt>
                <c:pt idx="316">
                  <c:v>3667.82</c:v>
                </c:pt>
                <c:pt idx="317">
                  <c:v>3679.4</c:v>
                </c:pt>
                <c:pt idx="318">
                  <c:v>3690.97</c:v>
                </c:pt>
                <c:pt idx="319">
                  <c:v>3702.55</c:v>
                </c:pt>
                <c:pt idx="320">
                  <c:v>3714.12</c:v>
                </c:pt>
                <c:pt idx="321">
                  <c:v>3725.69</c:v>
                </c:pt>
                <c:pt idx="322">
                  <c:v>3737.27</c:v>
                </c:pt>
                <c:pt idx="323">
                  <c:v>3748.84</c:v>
                </c:pt>
                <c:pt idx="324">
                  <c:v>3760.42</c:v>
                </c:pt>
                <c:pt idx="325">
                  <c:v>3771.99</c:v>
                </c:pt>
                <c:pt idx="326">
                  <c:v>3783.56</c:v>
                </c:pt>
                <c:pt idx="327">
                  <c:v>3795.14</c:v>
                </c:pt>
                <c:pt idx="328">
                  <c:v>3806.71</c:v>
                </c:pt>
                <c:pt idx="329">
                  <c:v>3818.29</c:v>
                </c:pt>
                <c:pt idx="330">
                  <c:v>3829.86</c:v>
                </c:pt>
                <c:pt idx="331">
                  <c:v>3841.44</c:v>
                </c:pt>
                <c:pt idx="332">
                  <c:v>3853.01</c:v>
                </c:pt>
                <c:pt idx="333">
                  <c:v>3864.58</c:v>
                </c:pt>
                <c:pt idx="334">
                  <c:v>3876.16</c:v>
                </c:pt>
                <c:pt idx="335">
                  <c:v>3887.73</c:v>
                </c:pt>
                <c:pt idx="336">
                  <c:v>3899.31</c:v>
                </c:pt>
                <c:pt idx="337">
                  <c:v>3910.88</c:v>
                </c:pt>
                <c:pt idx="338">
                  <c:v>3922.45</c:v>
                </c:pt>
                <c:pt idx="339">
                  <c:v>3934.03</c:v>
                </c:pt>
                <c:pt idx="340">
                  <c:v>3945.6</c:v>
                </c:pt>
                <c:pt idx="341">
                  <c:v>3957.18</c:v>
                </c:pt>
                <c:pt idx="342">
                  <c:v>3968.75</c:v>
                </c:pt>
                <c:pt idx="343">
                  <c:v>3980.32</c:v>
                </c:pt>
                <c:pt idx="344">
                  <c:v>3991.9</c:v>
                </c:pt>
                <c:pt idx="345">
                  <c:v>4003.47</c:v>
                </c:pt>
                <c:pt idx="346">
                  <c:v>4015.05</c:v>
                </c:pt>
                <c:pt idx="347">
                  <c:v>4026.62</c:v>
                </c:pt>
                <c:pt idx="348">
                  <c:v>4038.19</c:v>
                </c:pt>
                <c:pt idx="349">
                  <c:v>4049.77</c:v>
                </c:pt>
                <c:pt idx="350">
                  <c:v>4061.34</c:v>
                </c:pt>
                <c:pt idx="351">
                  <c:v>4072.92</c:v>
                </c:pt>
                <c:pt idx="352">
                  <c:v>4084.49</c:v>
                </c:pt>
                <c:pt idx="353">
                  <c:v>4096.0600000000004</c:v>
                </c:pt>
                <c:pt idx="354">
                  <c:v>4107.6400000000003</c:v>
                </c:pt>
                <c:pt idx="355">
                  <c:v>4119.21</c:v>
                </c:pt>
                <c:pt idx="356">
                  <c:v>4130.79</c:v>
                </c:pt>
                <c:pt idx="357">
                  <c:v>4142.3599999999997</c:v>
                </c:pt>
                <c:pt idx="358">
                  <c:v>4153.9399999999996</c:v>
                </c:pt>
                <c:pt idx="359">
                  <c:v>4165.51</c:v>
                </c:pt>
                <c:pt idx="360">
                  <c:v>4177.08</c:v>
                </c:pt>
                <c:pt idx="361">
                  <c:v>4188.66</c:v>
                </c:pt>
                <c:pt idx="362">
                  <c:v>4200.2299999999996</c:v>
                </c:pt>
                <c:pt idx="363">
                  <c:v>4211.8100000000004</c:v>
                </c:pt>
                <c:pt idx="364">
                  <c:v>4223.38</c:v>
                </c:pt>
                <c:pt idx="365">
                  <c:v>4234.95</c:v>
                </c:pt>
                <c:pt idx="366">
                  <c:v>4246.53</c:v>
                </c:pt>
                <c:pt idx="367">
                  <c:v>4258.1000000000004</c:v>
                </c:pt>
                <c:pt idx="368">
                  <c:v>4269.68</c:v>
                </c:pt>
                <c:pt idx="369">
                  <c:v>4281.25</c:v>
                </c:pt>
                <c:pt idx="370">
                  <c:v>4292.82</c:v>
                </c:pt>
                <c:pt idx="371">
                  <c:v>4304.3999999999996</c:v>
                </c:pt>
                <c:pt idx="372">
                  <c:v>4315.97</c:v>
                </c:pt>
                <c:pt idx="373">
                  <c:v>4327.55</c:v>
                </c:pt>
                <c:pt idx="374">
                  <c:v>4339.12</c:v>
                </c:pt>
                <c:pt idx="375">
                  <c:v>4350.6899999999996</c:v>
                </c:pt>
                <c:pt idx="376">
                  <c:v>4362.2700000000004</c:v>
                </c:pt>
                <c:pt idx="377">
                  <c:v>4373.84</c:v>
                </c:pt>
                <c:pt idx="378">
                  <c:v>4385.42</c:v>
                </c:pt>
                <c:pt idx="379">
                  <c:v>4396.99</c:v>
                </c:pt>
                <c:pt idx="380">
                  <c:v>4408.5600000000004</c:v>
                </c:pt>
                <c:pt idx="381">
                  <c:v>4420.1400000000003</c:v>
                </c:pt>
                <c:pt idx="382">
                  <c:v>4431.71</c:v>
                </c:pt>
                <c:pt idx="383">
                  <c:v>4443.29</c:v>
                </c:pt>
                <c:pt idx="384">
                  <c:v>4454.8599999999997</c:v>
                </c:pt>
                <c:pt idx="385">
                  <c:v>4466.4399999999996</c:v>
                </c:pt>
                <c:pt idx="386">
                  <c:v>4478.01</c:v>
                </c:pt>
                <c:pt idx="387">
                  <c:v>4489.58</c:v>
                </c:pt>
                <c:pt idx="388">
                  <c:v>4501.16</c:v>
                </c:pt>
                <c:pt idx="389">
                  <c:v>4512.7299999999996</c:v>
                </c:pt>
                <c:pt idx="390">
                  <c:v>4524.3100000000004</c:v>
                </c:pt>
                <c:pt idx="391">
                  <c:v>4535.88</c:v>
                </c:pt>
                <c:pt idx="392">
                  <c:v>4547.45</c:v>
                </c:pt>
                <c:pt idx="393">
                  <c:v>4559.03</c:v>
                </c:pt>
                <c:pt idx="394">
                  <c:v>4570.6000000000004</c:v>
                </c:pt>
                <c:pt idx="395">
                  <c:v>4582.18</c:v>
                </c:pt>
                <c:pt idx="396">
                  <c:v>4593.75</c:v>
                </c:pt>
                <c:pt idx="397">
                  <c:v>4605.32</c:v>
                </c:pt>
                <c:pt idx="398">
                  <c:v>4616.8999999999996</c:v>
                </c:pt>
                <c:pt idx="399">
                  <c:v>4628.47</c:v>
                </c:pt>
                <c:pt idx="400">
                  <c:v>4640.05</c:v>
                </c:pt>
                <c:pt idx="401">
                  <c:v>4651.62</c:v>
                </c:pt>
                <c:pt idx="402">
                  <c:v>4663.1899999999996</c:v>
                </c:pt>
                <c:pt idx="403">
                  <c:v>4674.7700000000004</c:v>
                </c:pt>
                <c:pt idx="404">
                  <c:v>4686.34</c:v>
                </c:pt>
                <c:pt idx="405">
                  <c:v>4697.92</c:v>
                </c:pt>
                <c:pt idx="406">
                  <c:v>4709.49</c:v>
                </c:pt>
                <c:pt idx="407">
                  <c:v>4721.0600000000004</c:v>
                </c:pt>
                <c:pt idx="408">
                  <c:v>4732.6400000000003</c:v>
                </c:pt>
                <c:pt idx="409">
                  <c:v>4744.21</c:v>
                </c:pt>
                <c:pt idx="410">
                  <c:v>4755.79</c:v>
                </c:pt>
                <c:pt idx="411">
                  <c:v>4767.3599999999997</c:v>
                </c:pt>
                <c:pt idx="412">
                  <c:v>4778.9399999999996</c:v>
                </c:pt>
                <c:pt idx="413">
                  <c:v>4790.51</c:v>
                </c:pt>
                <c:pt idx="414">
                  <c:v>4802.08</c:v>
                </c:pt>
                <c:pt idx="415">
                  <c:v>4813.66</c:v>
                </c:pt>
                <c:pt idx="416">
                  <c:v>4825.2299999999996</c:v>
                </c:pt>
                <c:pt idx="417">
                  <c:v>4836.8100000000004</c:v>
                </c:pt>
                <c:pt idx="418">
                  <c:v>4848.38</c:v>
                </c:pt>
                <c:pt idx="419">
                  <c:v>4859.95</c:v>
                </c:pt>
                <c:pt idx="420">
                  <c:v>4871.53</c:v>
                </c:pt>
                <c:pt idx="421">
                  <c:v>4883.1000000000004</c:v>
                </c:pt>
                <c:pt idx="422">
                  <c:v>4894.68</c:v>
                </c:pt>
                <c:pt idx="423">
                  <c:v>4906.25</c:v>
                </c:pt>
                <c:pt idx="424">
                  <c:v>4917.82</c:v>
                </c:pt>
                <c:pt idx="425">
                  <c:v>4929.3999999999996</c:v>
                </c:pt>
                <c:pt idx="426">
                  <c:v>4940.97</c:v>
                </c:pt>
                <c:pt idx="427">
                  <c:v>4952.55</c:v>
                </c:pt>
                <c:pt idx="428">
                  <c:v>4964.12</c:v>
                </c:pt>
                <c:pt idx="429">
                  <c:v>4975.6899999999996</c:v>
                </c:pt>
                <c:pt idx="430">
                  <c:v>4987.2700000000004</c:v>
                </c:pt>
                <c:pt idx="431">
                  <c:v>4998.84</c:v>
                </c:pt>
                <c:pt idx="432">
                  <c:v>5010.42</c:v>
                </c:pt>
                <c:pt idx="433">
                  <c:v>5021.99</c:v>
                </c:pt>
                <c:pt idx="434">
                  <c:v>5033.5600000000004</c:v>
                </c:pt>
                <c:pt idx="435">
                  <c:v>5045.1400000000003</c:v>
                </c:pt>
                <c:pt idx="436">
                  <c:v>5056.71</c:v>
                </c:pt>
                <c:pt idx="437">
                  <c:v>5068.29</c:v>
                </c:pt>
                <c:pt idx="438">
                  <c:v>5079.8599999999997</c:v>
                </c:pt>
                <c:pt idx="439">
                  <c:v>5091.4399999999996</c:v>
                </c:pt>
                <c:pt idx="440">
                  <c:v>5103.01</c:v>
                </c:pt>
                <c:pt idx="441">
                  <c:v>5114.58</c:v>
                </c:pt>
                <c:pt idx="442">
                  <c:v>5126.16</c:v>
                </c:pt>
                <c:pt idx="443">
                  <c:v>5137.7299999999996</c:v>
                </c:pt>
                <c:pt idx="444">
                  <c:v>5149.3100000000004</c:v>
                </c:pt>
                <c:pt idx="445">
                  <c:v>5160.88</c:v>
                </c:pt>
                <c:pt idx="446">
                  <c:v>5172.45</c:v>
                </c:pt>
                <c:pt idx="447">
                  <c:v>5184.03</c:v>
                </c:pt>
                <c:pt idx="448">
                  <c:v>5195.6000000000004</c:v>
                </c:pt>
                <c:pt idx="449">
                  <c:v>5207.18</c:v>
                </c:pt>
                <c:pt idx="450">
                  <c:v>5218.75</c:v>
                </c:pt>
                <c:pt idx="451">
                  <c:v>5230.32</c:v>
                </c:pt>
                <c:pt idx="452">
                  <c:v>5241.8999999999996</c:v>
                </c:pt>
                <c:pt idx="453">
                  <c:v>5253.47</c:v>
                </c:pt>
                <c:pt idx="454">
                  <c:v>5265.05</c:v>
                </c:pt>
                <c:pt idx="455">
                  <c:v>5276.62</c:v>
                </c:pt>
                <c:pt idx="456">
                  <c:v>5288.19</c:v>
                </c:pt>
                <c:pt idx="457">
                  <c:v>5299.77</c:v>
                </c:pt>
                <c:pt idx="458">
                  <c:v>5311.34</c:v>
                </c:pt>
                <c:pt idx="459">
                  <c:v>5322.92</c:v>
                </c:pt>
                <c:pt idx="460">
                  <c:v>5334.49</c:v>
                </c:pt>
                <c:pt idx="461">
                  <c:v>5346.06</c:v>
                </c:pt>
                <c:pt idx="462">
                  <c:v>5357.64</c:v>
                </c:pt>
                <c:pt idx="463">
                  <c:v>5369.21</c:v>
                </c:pt>
                <c:pt idx="464">
                  <c:v>5380.79</c:v>
                </c:pt>
                <c:pt idx="465">
                  <c:v>5392.36</c:v>
                </c:pt>
                <c:pt idx="466">
                  <c:v>5403.94</c:v>
                </c:pt>
                <c:pt idx="467">
                  <c:v>5415.51</c:v>
                </c:pt>
                <c:pt idx="468">
                  <c:v>5427.08</c:v>
                </c:pt>
                <c:pt idx="469">
                  <c:v>5438.66</c:v>
                </c:pt>
                <c:pt idx="470">
                  <c:v>5450.23</c:v>
                </c:pt>
                <c:pt idx="471">
                  <c:v>5461.81</c:v>
                </c:pt>
                <c:pt idx="472">
                  <c:v>5473.38</c:v>
                </c:pt>
                <c:pt idx="473">
                  <c:v>5484.95</c:v>
                </c:pt>
                <c:pt idx="474">
                  <c:v>5496.53</c:v>
                </c:pt>
                <c:pt idx="475">
                  <c:v>5508.1</c:v>
                </c:pt>
                <c:pt idx="476">
                  <c:v>5519.68</c:v>
                </c:pt>
                <c:pt idx="477">
                  <c:v>5531.25</c:v>
                </c:pt>
                <c:pt idx="478">
                  <c:v>5542.82</c:v>
                </c:pt>
                <c:pt idx="479">
                  <c:v>5554.4</c:v>
                </c:pt>
                <c:pt idx="480">
                  <c:v>5565.97</c:v>
                </c:pt>
                <c:pt idx="481">
                  <c:v>5577.55</c:v>
                </c:pt>
                <c:pt idx="482">
                  <c:v>5589.12</c:v>
                </c:pt>
                <c:pt idx="483">
                  <c:v>5600.69</c:v>
                </c:pt>
                <c:pt idx="484">
                  <c:v>5612.27</c:v>
                </c:pt>
                <c:pt idx="485">
                  <c:v>5623.84</c:v>
                </c:pt>
                <c:pt idx="486">
                  <c:v>5635.42</c:v>
                </c:pt>
                <c:pt idx="487">
                  <c:v>5646.99</c:v>
                </c:pt>
                <c:pt idx="488">
                  <c:v>5658.56</c:v>
                </c:pt>
                <c:pt idx="489">
                  <c:v>5670.14</c:v>
                </c:pt>
                <c:pt idx="490">
                  <c:v>5681.71</c:v>
                </c:pt>
                <c:pt idx="491">
                  <c:v>5693.29</c:v>
                </c:pt>
                <c:pt idx="492">
                  <c:v>5704.86</c:v>
                </c:pt>
                <c:pt idx="493">
                  <c:v>5716.44</c:v>
                </c:pt>
                <c:pt idx="494">
                  <c:v>5728.01</c:v>
                </c:pt>
                <c:pt idx="495">
                  <c:v>5739.58</c:v>
                </c:pt>
                <c:pt idx="496">
                  <c:v>5751.16</c:v>
                </c:pt>
                <c:pt idx="497">
                  <c:v>5762.73</c:v>
                </c:pt>
                <c:pt idx="498">
                  <c:v>5774.31</c:v>
                </c:pt>
                <c:pt idx="499">
                  <c:v>5785.88</c:v>
                </c:pt>
                <c:pt idx="500">
                  <c:v>5797.45</c:v>
                </c:pt>
                <c:pt idx="501">
                  <c:v>5809.03</c:v>
                </c:pt>
                <c:pt idx="502">
                  <c:v>5820.6</c:v>
                </c:pt>
                <c:pt idx="503">
                  <c:v>5832.18</c:v>
                </c:pt>
                <c:pt idx="504">
                  <c:v>5843.75</c:v>
                </c:pt>
                <c:pt idx="505">
                  <c:v>5855.32</c:v>
                </c:pt>
                <c:pt idx="506">
                  <c:v>5866.9</c:v>
                </c:pt>
                <c:pt idx="507">
                  <c:v>5878.47</c:v>
                </c:pt>
                <c:pt idx="508">
                  <c:v>5890.05</c:v>
                </c:pt>
                <c:pt idx="509">
                  <c:v>5901.62</c:v>
                </c:pt>
                <c:pt idx="510">
                  <c:v>5913.19</c:v>
                </c:pt>
                <c:pt idx="511">
                  <c:v>5924.77</c:v>
                </c:pt>
                <c:pt idx="512">
                  <c:v>5936.34</c:v>
                </c:pt>
                <c:pt idx="513">
                  <c:v>5947.92</c:v>
                </c:pt>
                <c:pt idx="514">
                  <c:v>5959.49</c:v>
                </c:pt>
                <c:pt idx="515">
                  <c:v>5971.06</c:v>
                </c:pt>
                <c:pt idx="516">
                  <c:v>5982.64</c:v>
                </c:pt>
                <c:pt idx="517">
                  <c:v>5994.21</c:v>
                </c:pt>
                <c:pt idx="518">
                  <c:v>6005.79</c:v>
                </c:pt>
                <c:pt idx="519">
                  <c:v>6017.36</c:v>
                </c:pt>
                <c:pt idx="520">
                  <c:v>6028.94</c:v>
                </c:pt>
                <c:pt idx="521">
                  <c:v>6040.51</c:v>
                </c:pt>
                <c:pt idx="522">
                  <c:v>6052.08</c:v>
                </c:pt>
                <c:pt idx="523">
                  <c:v>6063.66</c:v>
                </c:pt>
                <c:pt idx="524">
                  <c:v>6075.23</c:v>
                </c:pt>
                <c:pt idx="525">
                  <c:v>6086.81</c:v>
                </c:pt>
                <c:pt idx="526">
                  <c:v>6098.38</c:v>
                </c:pt>
                <c:pt idx="527">
                  <c:v>6109.95</c:v>
                </c:pt>
                <c:pt idx="528">
                  <c:v>6121.53</c:v>
                </c:pt>
                <c:pt idx="529">
                  <c:v>6133.1</c:v>
                </c:pt>
                <c:pt idx="530">
                  <c:v>6144.68</c:v>
                </c:pt>
                <c:pt idx="531">
                  <c:v>6156.25</c:v>
                </c:pt>
                <c:pt idx="532">
                  <c:v>6167.82</c:v>
                </c:pt>
                <c:pt idx="533">
                  <c:v>6179.4</c:v>
                </c:pt>
                <c:pt idx="534">
                  <c:v>6190.97</c:v>
                </c:pt>
                <c:pt idx="535">
                  <c:v>6202.55</c:v>
                </c:pt>
                <c:pt idx="536">
                  <c:v>6214.12</c:v>
                </c:pt>
                <c:pt idx="537">
                  <c:v>6225.69</c:v>
                </c:pt>
                <c:pt idx="538">
                  <c:v>6237.27</c:v>
                </c:pt>
                <c:pt idx="539">
                  <c:v>6248.84</c:v>
                </c:pt>
                <c:pt idx="540">
                  <c:v>6260.42</c:v>
                </c:pt>
                <c:pt idx="541">
                  <c:v>6271.99</c:v>
                </c:pt>
                <c:pt idx="542">
                  <c:v>6283.56</c:v>
                </c:pt>
                <c:pt idx="543">
                  <c:v>6295.14</c:v>
                </c:pt>
                <c:pt idx="544">
                  <c:v>6306.71</c:v>
                </c:pt>
                <c:pt idx="545">
                  <c:v>6318.29</c:v>
                </c:pt>
                <c:pt idx="546">
                  <c:v>6329.86</c:v>
                </c:pt>
                <c:pt idx="547">
                  <c:v>6341.44</c:v>
                </c:pt>
                <c:pt idx="548">
                  <c:v>6353.01</c:v>
                </c:pt>
                <c:pt idx="549">
                  <c:v>6364.58</c:v>
                </c:pt>
                <c:pt idx="550">
                  <c:v>6376.16</c:v>
                </c:pt>
                <c:pt idx="551">
                  <c:v>6387.73</c:v>
                </c:pt>
                <c:pt idx="552">
                  <c:v>6399.31</c:v>
                </c:pt>
                <c:pt idx="553">
                  <c:v>6410.88</c:v>
                </c:pt>
                <c:pt idx="554">
                  <c:v>6422.45</c:v>
                </c:pt>
                <c:pt idx="555">
                  <c:v>6434.03</c:v>
                </c:pt>
                <c:pt idx="556">
                  <c:v>6445.6</c:v>
                </c:pt>
                <c:pt idx="557">
                  <c:v>6457.18</c:v>
                </c:pt>
                <c:pt idx="558">
                  <c:v>6468.75</c:v>
                </c:pt>
                <c:pt idx="559">
                  <c:v>6480.32</c:v>
                </c:pt>
                <c:pt idx="560">
                  <c:v>6491.9</c:v>
                </c:pt>
                <c:pt idx="561">
                  <c:v>6503.47</c:v>
                </c:pt>
                <c:pt idx="562">
                  <c:v>6515.05</c:v>
                </c:pt>
                <c:pt idx="563">
                  <c:v>6526.62</c:v>
                </c:pt>
                <c:pt idx="564">
                  <c:v>6538.19</c:v>
                </c:pt>
                <c:pt idx="565">
                  <c:v>6549.77</c:v>
                </c:pt>
                <c:pt idx="566">
                  <c:v>6561.34</c:v>
                </c:pt>
                <c:pt idx="567">
                  <c:v>6572.92</c:v>
                </c:pt>
                <c:pt idx="568">
                  <c:v>6584.49</c:v>
                </c:pt>
                <c:pt idx="569">
                  <c:v>6596.06</c:v>
                </c:pt>
                <c:pt idx="570">
                  <c:v>6607.64</c:v>
                </c:pt>
                <c:pt idx="571">
                  <c:v>6619.21</c:v>
                </c:pt>
                <c:pt idx="572">
                  <c:v>6630.79</c:v>
                </c:pt>
                <c:pt idx="573">
                  <c:v>6642.36</c:v>
                </c:pt>
                <c:pt idx="574">
                  <c:v>6653.94</c:v>
                </c:pt>
                <c:pt idx="575">
                  <c:v>6665.51</c:v>
                </c:pt>
                <c:pt idx="576">
                  <c:v>6677.08</c:v>
                </c:pt>
                <c:pt idx="577">
                  <c:v>6688.66</c:v>
                </c:pt>
                <c:pt idx="578">
                  <c:v>6700.23</c:v>
                </c:pt>
                <c:pt idx="579">
                  <c:v>6711.81</c:v>
                </c:pt>
                <c:pt idx="580">
                  <c:v>6723.38</c:v>
                </c:pt>
                <c:pt idx="581">
                  <c:v>6734.95</c:v>
                </c:pt>
                <c:pt idx="582">
                  <c:v>6746.53</c:v>
                </c:pt>
                <c:pt idx="583">
                  <c:v>6758.1</c:v>
                </c:pt>
                <c:pt idx="584">
                  <c:v>6769.68</c:v>
                </c:pt>
                <c:pt idx="585">
                  <c:v>6781.25</c:v>
                </c:pt>
                <c:pt idx="586">
                  <c:v>6792.82</c:v>
                </c:pt>
                <c:pt idx="587">
                  <c:v>6804.4</c:v>
                </c:pt>
                <c:pt idx="588">
                  <c:v>6815.97</c:v>
                </c:pt>
                <c:pt idx="589">
                  <c:v>6827.55</c:v>
                </c:pt>
                <c:pt idx="590">
                  <c:v>6839.12</c:v>
                </c:pt>
                <c:pt idx="591">
                  <c:v>6850.69</c:v>
                </c:pt>
                <c:pt idx="592">
                  <c:v>6862.27</c:v>
                </c:pt>
                <c:pt idx="593">
                  <c:v>6873.84</c:v>
                </c:pt>
                <c:pt idx="594">
                  <c:v>6885.42</c:v>
                </c:pt>
                <c:pt idx="595">
                  <c:v>6896.99</c:v>
                </c:pt>
                <c:pt idx="596">
                  <c:v>6908.56</c:v>
                </c:pt>
                <c:pt idx="597">
                  <c:v>6920.14</c:v>
                </c:pt>
                <c:pt idx="598">
                  <c:v>6931.71</c:v>
                </c:pt>
                <c:pt idx="599">
                  <c:v>6943.29</c:v>
                </c:pt>
                <c:pt idx="600">
                  <c:v>6954.86</c:v>
                </c:pt>
                <c:pt idx="601">
                  <c:v>6966.44</c:v>
                </c:pt>
                <c:pt idx="602">
                  <c:v>6978.01</c:v>
                </c:pt>
                <c:pt idx="603">
                  <c:v>6989.58</c:v>
                </c:pt>
                <c:pt idx="604">
                  <c:v>7001.16</c:v>
                </c:pt>
                <c:pt idx="605">
                  <c:v>7012.73</c:v>
                </c:pt>
                <c:pt idx="606">
                  <c:v>7024.31</c:v>
                </c:pt>
                <c:pt idx="607">
                  <c:v>7035.88</c:v>
                </c:pt>
                <c:pt idx="608">
                  <c:v>7047.45</c:v>
                </c:pt>
                <c:pt idx="609">
                  <c:v>7059.03</c:v>
                </c:pt>
                <c:pt idx="610">
                  <c:v>7070.6</c:v>
                </c:pt>
                <c:pt idx="611">
                  <c:v>7082.18</c:v>
                </c:pt>
                <c:pt idx="612">
                  <c:v>7093.75</c:v>
                </c:pt>
                <c:pt idx="613">
                  <c:v>7105.32</c:v>
                </c:pt>
                <c:pt idx="614">
                  <c:v>7116.9</c:v>
                </c:pt>
                <c:pt idx="615">
                  <c:v>7128.47</c:v>
                </c:pt>
                <c:pt idx="616">
                  <c:v>7140.05</c:v>
                </c:pt>
                <c:pt idx="617">
                  <c:v>7151.62</c:v>
                </c:pt>
                <c:pt idx="618">
                  <c:v>7163.19</c:v>
                </c:pt>
                <c:pt idx="619">
                  <c:v>7174.77</c:v>
                </c:pt>
                <c:pt idx="620">
                  <c:v>7186.34</c:v>
                </c:pt>
                <c:pt idx="621">
                  <c:v>7197.92</c:v>
                </c:pt>
                <c:pt idx="622">
                  <c:v>7209.49</c:v>
                </c:pt>
                <c:pt idx="623">
                  <c:v>7221.06</c:v>
                </c:pt>
                <c:pt idx="624">
                  <c:v>7232.64</c:v>
                </c:pt>
                <c:pt idx="625">
                  <c:v>7244.21</c:v>
                </c:pt>
                <c:pt idx="626">
                  <c:v>7255.79</c:v>
                </c:pt>
                <c:pt idx="627">
                  <c:v>7267.36</c:v>
                </c:pt>
                <c:pt idx="628">
                  <c:v>7278.94</c:v>
                </c:pt>
                <c:pt idx="629">
                  <c:v>7290.51</c:v>
                </c:pt>
                <c:pt idx="630">
                  <c:v>7302.08</c:v>
                </c:pt>
                <c:pt idx="631">
                  <c:v>7313.66</c:v>
                </c:pt>
                <c:pt idx="632">
                  <c:v>7325.23</c:v>
                </c:pt>
                <c:pt idx="633">
                  <c:v>7336.81</c:v>
                </c:pt>
                <c:pt idx="634">
                  <c:v>7348.38</c:v>
                </c:pt>
                <c:pt idx="635">
                  <c:v>7359.95</c:v>
                </c:pt>
                <c:pt idx="636">
                  <c:v>7371.53</c:v>
                </c:pt>
                <c:pt idx="637">
                  <c:v>7383.1</c:v>
                </c:pt>
                <c:pt idx="638">
                  <c:v>7394.68</c:v>
                </c:pt>
                <c:pt idx="639">
                  <c:v>7406.25</c:v>
                </c:pt>
                <c:pt idx="640">
                  <c:v>7417.82</c:v>
                </c:pt>
                <c:pt idx="641">
                  <c:v>7429.4</c:v>
                </c:pt>
                <c:pt idx="642">
                  <c:v>7440.97</c:v>
                </c:pt>
                <c:pt idx="643">
                  <c:v>7452.55</c:v>
                </c:pt>
                <c:pt idx="644">
                  <c:v>7464.12</c:v>
                </c:pt>
                <c:pt idx="645">
                  <c:v>7475.69</c:v>
                </c:pt>
                <c:pt idx="646">
                  <c:v>7487.27</c:v>
                </c:pt>
                <c:pt idx="647">
                  <c:v>7498.84</c:v>
                </c:pt>
                <c:pt idx="648">
                  <c:v>7510.42</c:v>
                </c:pt>
                <c:pt idx="649">
                  <c:v>7521.99</c:v>
                </c:pt>
                <c:pt idx="650">
                  <c:v>7533.56</c:v>
                </c:pt>
                <c:pt idx="651">
                  <c:v>7545.14</c:v>
                </c:pt>
                <c:pt idx="652">
                  <c:v>7556.71</c:v>
                </c:pt>
                <c:pt idx="653">
                  <c:v>7568.29</c:v>
                </c:pt>
                <c:pt idx="654">
                  <c:v>7579.86</c:v>
                </c:pt>
                <c:pt idx="655">
                  <c:v>7591.44</c:v>
                </c:pt>
                <c:pt idx="656">
                  <c:v>7603.01</c:v>
                </c:pt>
                <c:pt idx="657">
                  <c:v>7614.58</c:v>
                </c:pt>
                <c:pt idx="658">
                  <c:v>7626.16</c:v>
                </c:pt>
                <c:pt idx="659">
                  <c:v>7637.73</c:v>
                </c:pt>
                <c:pt idx="660">
                  <c:v>7649.31</c:v>
                </c:pt>
                <c:pt idx="661">
                  <c:v>7660.88</c:v>
                </c:pt>
                <c:pt idx="662">
                  <c:v>7672.45</c:v>
                </c:pt>
                <c:pt idx="663">
                  <c:v>7684.03</c:v>
                </c:pt>
                <c:pt idx="664">
                  <c:v>7695.6</c:v>
                </c:pt>
                <c:pt idx="665">
                  <c:v>7707.18</c:v>
                </c:pt>
                <c:pt idx="666">
                  <c:v>7718.75</c:v>
                </c:pt>
                <c:pt idx="667">
                  <c:v>7730.32</c:v>
                </c:pt>
                <c:pt idx="668">
                  <c:v>7741.9</c:v>
                </c:pt>
                <c:pt idx="669">
                  <c:v>7753.47</c:v>
                </c:pt>
                <c:pt idx="670">
                  <c:v>7765.05</c:v>
                </c:pt>
                <c:pt idx="671">
                  <c:v>7776.62</c:v>
                </c:pt>
                <c:pt idx="672">
                  <c:v>7788.19</c:v>
                </c:pt>
                <c:pt idx="673">
                  <c:v>7799.77</c:v>
                </c:pt>
                <c:pt idx="674">
                  <c:v>7811.34</c:v>
                </c:pt>
                <c:pt idx="675">
                  <c:v>7822.92</c:v>
                </c:pt>
                <c:pt idx="676">
                  <c:v>7834.49</c:v>
                </c:pt>
                <c:pt idx="677">
                  <c:v>7846.06</c:v>
                </c:pt>
                <c:pt idx="678">
                  <c:v>7857.64</c:v>
                </c:pt>
                <c:pt idx="679">
                  <c:v>7869.21</c:v>
                </c:pt>
                <c:pt idx="680">
                  <c:v>7880.79</c:v>
                </c:pt>
                <c:pt idx="681">
                  <c:v>7892.36</c:v>
                </c:pt>
                <c:pt idx="682">
                  <c:v>7903.94</c:v>
                </c:pt>
                <c:pt idx="683">
                  <c:v>7915.51</c:v>
                </c:pt>
                <c:pt idx="684">
                  <c:v>7927.08</c:v>
                </c:pt>
                <c:pt idx="685">
                  <c:v>7938.66</c:v>
                </c:pt>
                <c:pt idx="686">
                  <c:v>7950.23</c:v>
                </c:pt>
                <c:pt idx="687">
                  <c:v>7961.81</c:v>
                </c:pt>
                <c:pt idx="688">
                  <c:v>7973.38</c:v>
                </c:pt>
                <c:pt idx="689">
                  <c:v>7984.95</c:v>
                </c:pt>
                <c:pt idx="690">
                  <c:v>7996.53</c:v>
                </c:pt>
                <c:pt idx="691">
                  <c:v>8008.1</c:v>
                </c:pt>
                <c:pt idx="692">
                  <c:v>8019.68</c:v>
                </c:pt>
                <c:pt idx="693">
                  <c:v>8031.25</c:v>
                </c:pt>
                <c:pt idx="694">
                  <c:v>8042.82</c:v>
                </c:pt>
                <c:pt idx="695">
                  <c:v>8054.4</c:v>
                </c:pt>
                <c:pt idx="696">
                  <c:v>8065.97</c:v>
                </c:pt>
                <c:pt idx="697">
                  <c:v>8077.55</c:v>
                </c:pt>
                <c:pt idx="698">
                  <c:v>8089.12</c:v>
                </c:pt>
                <c:pt idx="699">
                  <c:v>8100.69</c:v>
                </c:pt>
                <c:pt idx="700">
                  <c:v>8112.27</c:v>
                </c:pt>
                <c:pt idx="701">
                  <c:v>8123.84</c:v>
                </c:pt>
                <c:pt idx="702">
                  <c:v>8135.42</c:v>
                </c:pt>
                <c:pt idx="703">
                  <c:v>8146.99</c:v>
                </c:pt>
                <c:pt idx="704">
                  <c:v>8158.56</c:v>
                </c:pt>
                <c:pt idx="705">
                  <c:v>8170.14</c:v>
                </c:pt>
                <c:pt idx="706">
                  <c:v>8181.71</c:v>
                </c:pt>
                <c:pt idx="707">
                  <c:v>8193.2900000000009</c:v>
                </c:pt>
                <c:pt idx="708">
                  <c:v>8204.86</c:v>
                </c:pt>
                <c:pt idx="709">
                  <c:v>8216.44</c:v>
                </c:pt>
                <c:pt idx="710">
                  <c:v>8228.01</c:v>
                </c:pt>
                <c:pt idx="711">
                  <c:v>8239.58</c:v>
                </c:pt>
                <c:pt idx="712">
                  <c:v>8251.16</c:v>
                </c:pt>
                <c:pt idx="713">
                  <c:v>8262.73</c:v>
                </c:pt>
                <c:pt idx="714">
                  <c:v>8274.31</c:v>
                </c:pt>
                <c:pt idx="715">
                  <c:v>8285.8799999999992</c:v>
                </c:pt>
                <c:pt idx="716">
                  <c:v>8297.4500000000007</c:v>
                </c:pt>
                <c:pt idx="717">
                  <c:v>8309.0300000000007</c:v>
                </c:pt>
                <c:pt idx="718">
                  <c:v>8320.6</c:v>
                </c:pt>
                <c:pt idx="719">
                  <c:v>8332.18</c:v>
                </c:pt>
                <c:pt idx="720">
                  <c:v>8343.75</c:v>
                </c:pt>
                <c:pt idx="721">
                  <c:v>8355.32</c:v>
                </c:pt>
                <c:pt idx="722">
                  <c:v>8366.9</c:v>
                </c:pt>
                <c:pt idx="723">
                  <c:v>8378.4699999999993</c:v>
                </c:pt>
                <c:pt idx="724">
                  <c:v>8390.0499999999993</c:v>
                </c:pt>
                <c:pt idx="725">
                  <c:v>8401.6200000000008</c:v>
                </c:pt>
                <c:pt idx="726">
                  <c:v>8413.19</c:v>
                </c:pt>
                <c:pt idx="727">
                  <c:v>8424.77</c:v>
                </c:pt>
                <c:pt idx="728">
                  <c:v>8436.34</c:v>
                </c:pt>
                <c:pt idx="729">
                  <c:v>8447.92</c:v>
                </c:pt>
                <c:pt idx="730">
                  <c:v>8459.49</c:v>
                </c:pt>
                <c:pt idx="731">
                  <c:v>8471.06</c:v>
                </c:pt>
                <c:pt idx="732">
                  <c:v>8482.64</c:v>
                </c:pt>
                <c:pt idx="733">
                  <c:v>8494.2099999999991</c:v>
                </c:pt>
                <c:pt idx="734">
                  <c:v>8505.7900000000009</c:v>
                </c:pt>
                <c:pt idx="735">
                  <c:v>8517.36</c:v>
                </c:pt>
                <c:pt idx="736">
                  <c:v>8528.94</c:v>
                </c:pt>
                <c:pt idx="737">
                  <c:v>8540.51</c:v>
                </c:pt>
                <c:pt idx="738">
                  <c:v>8552.08</c:v>
                </c:pt>
                <c:pt idx="739">
                  <c:v>8563.66</c:v>
                </c:pt>
                <c:pt idx="740">
                  <c:v>8575.23</c:v>
                </c:pt>
                <c:pt idx="741">
                  <c:v>8586.81</c:v>
                </c:pt>
                <c:pt idx="742">
                  <c:v>8598.3799999999992</c:v>
                </c:pt>
                <c:pt idx="743">
                  <c:v>8609.9500000000007</c:v>
                </c:pt>
                <c:pt idx="744">
                  <c:v>8621.5300000000007</c:v>
                </c:pt>
                <c:pt idx="745">
                  <c:v>8633.1</c:v>
                </c:pt>
                <c:pt idx="746">
                  <c:v>8644.68</c:v>
                </c:pt>
                <c:pt idx="747">
                  <c:v>8656.25</c:v>
                </c:pt>
                <c:pt idx="748">
                  <c:v>8667.82</c:v>
                </c:pt>
                <c:pt idx="749">
                  <c:v>8679.4</c:v>
                </c:pt>
                <c:pt idx="750">
                  <c:v>8690.9699999999993</c:v>
                </c:pt>
                <c:pt idx="751">
                  <c:v>8702.5499999999993</c:v>
                </c:pt>
                <c:pt idx="752">
                  <c:v>8714.1200000000008</c:v>
                </c:pt>
                <c:pt idx="753">
                  <c:v>8725.69</c:v>
                </c:pt>
                <c:pt idx="754">
                  <c:v>8737.27</c:v>
                </c:pt>
                <c:pt idx="755">
                  <c:v>8748.84</c:v>
                </c:pt>
                <c:pt idx="756">
                  <c:v>8760.42</c:v>
                </c:pt>
                <c:pt idx="757">
                  <c:v>8771.99</c:v>
                </c:pt>
                <c:pt idx="758">
                  <c:v>8783.56</c:v>
                </c:pt>
                <c:pt idx="759">
                  <c:v>8795.14</c:v>
                </c:pt>
                <c:pt idx="760">
                  <c:v>8806.7099999999991</c:v>
                </c:pt>
                <c:pt idx="761">
                  <c:v>8818.2900000000009</c:v>
                </c:pt>
                <c:pt idx="762">
                  <c:v>8829.86</c:v>
                </c:pt>
                <c:pt idx="763">
                  <c:v>8841.44</c:v>
                </c:pt>
                <c:pt idx="764">
                  <c:v>8853.01</c:v>
                </c:pt>
                <c:pt idx="765">
                  <c:v>8864.58</c:v>
                </c:pt>
                <c:pt idx="766">
                  <c:v>8876.16</c:v>
                </c:pt>
                <c:pt idx="767">
                  <c:v>8887.73</c:v>
                </c:pt>
                <c:pt idx="768">
                  <c:v>8899.31</c:v>
                </c:pt>
                <c:pt idx="769">
                  <c:v>8910.8799999999992</c:v>
                </c:pt>
                <c:pt idx="770">
                  <c:v>8922.4500000000007</c:v>
                </c:pt>
                <c:pt idx="771">
                  <c:v>8934.0300000000007</c:v>
                </c:pt>
                <c:pt idx="772">
                  <c:v>8945.6</c:v>
                </c:pt>
                <c:pt idx="773">
                  <c:v>8957.18</c:v>
                </c:pt>
                <c:pt idx="774">
                  <c:v>8968.75</c:v>
                </c:pt>
                <c:pt idx="775">
                  <c:v>8980.32</c:v>
                </c:pt>
                <c:pt idx="776">
                  <c:v>8991.9</c:v>
                </c:pt>
                <c:pt idx="777">
                  <c:v>9003.4699999999993</c:v>
                </c:pt>
                <c:pt idx="778">
                  <c:v>9015.0499999999993</c:v>
                </c:pt>
                <c:pt idx="779">
                  <c:v>9026.6200000000008</c:v>
                </c:pt>
                <c:pt idx="780">
                  <c:v>9038.19</c:v>
                </c:pt>
                <c:pt idx="781">
                  <c:v>9049.77</c:v>
                </c:pt>
                <c:pt idx="782">
                  <c:v>9061.34</c:v>
                </c:pt>
                <c:pt idx="783">
                  <c:v>9072.92</c:v>
                </c:pt>
                <c:pt idx="784">
                  <c:v>9084.49</c:v>
                </c:pt>
                <c:pt idx="785">
                  <c:v>9096.06</c:v>
                </c:pt>
                <c:pt idx="786">
                  <c:v>9107.64</c:v>
                </c:pt>
                <c:pt idx="787">
                  <c:v>9119.2099999999991</c:v>
                </c:pt>
                <c:pt idx="788">
                  <c:v>9130.7900000000009</c:v>
                </c:pt>
                <c:pt idx="789">
                  <c:v>9142.36</c:v>
                </c:pt>
                <c:pt idx="790">
                  <c:v>9153.94</c:v>
                </c:pt>
                <c:pt idx="791">
                  <c:v>9165.51</c:v>
                </c:pt>
                <c:pt idx="792">
                  <c:v>9177.08</c:v>
                </c:pt>
                <c:pt idx="793">
                  <c:v>9188.66</c:v>
                </c:pt>
                <c:pt idx="794">
                  <c:v>9200.23</c:v>
                </c:pt>
                <c:pt idx="795">
                  <c:v>9211.81</c:v>
                </c:pt>
                <c:pt idx="796">
                  <c:v>9223.3799999999992</c:v>
                </c:pt>
                <c:pt idx="797">
                  <c:v>9234.9500000000007</c:v>
                </c:pt>
                <c:pt idx="798">
                  <c:v>9246.5300000000007</c:v>
                </c:pt>
                <c:pt idx="799">
                  <c:v>9258.1</c:v>
                </c:pt>
                <c:pt idx="800">
                  <c:v>9269.68</c:v>
                </c:pt>
                <c:pt idx="801">
                  <c:v>9281.25</c:v>
                </c:pt>
                <c:pt idx="802">
                  <c:v>9292.82</c:v>
                </c:pt>
                <c:pt idx="803">
                  <c:v>9304.4</c:v>
                </c:pt>
                <c:pt idx="804">
                  <c:v>9315.9699999999993</c:v>
                </c:pt>
                <c:pt idx="805">
                  <c:v>9327.5499999999993</c:v>
                </c:pt>
                <c:pt idx="806">
                  <c:v>9339.1200000000008</c:v>
                </c:pt>
                <c:pt idx="807">
                  <c:v>9350.69</c:v>
                </c:pt>
                <c:pt idx="808">
                  <c:v>9362.27</c:v>
                </c:pt>
                <c:pt idx="809">
                  <c:v>9373.84</c:v>
                </c:pt>
                <c:pt idx="810">
                  <c:v>9385.42</c:v>
                </c:pt>
                <c:pt idx="811">
                  <c:v>9396.99</c:v>
                </c:pt>
                <c:pt idx="812">
                  <c:v>9408.56</c:v>
                </c:pt>
                <c:pt idx="813">
                  <c:v>9420.14</c:v>
                </c:pt>
                <c:pt idx="814">
                  <c:v>9431.7099999999991</c:v>
                </c:pt>
                <c:pt idx="815">
                  <c:v>9443.2900000000009</c:v>
                </c:pt>
                <c:pt idx="816">
                  <c:v>9454.86</c:v>
                </c:pt>
                <c:pt idx="817">
                  <c:v>9466.44</c:v>
                </c:pt>
                <c:pt idx="818">
                  <c:v>9478.01</c:v>
                </c:pt>
                <c:pt idx="819">
                  <c:v>9489.58</c:v>
                </c:pt>
                <c:pt idx="820">
                  <c:v>9501.16</c:v>
                </c:pt>
                <c:pt idx="821">
                  <c:v>9512.73</c:v>
                </c:pt>
                <c:pt idx="822">
                  <c:v>9524.31</c:v>
                </c:pt>
                <c:pt idx="823">
                  <c:v>9535.8799999999992</c:v>
                </c:pt>
                <c:pt idx="824">
                  <c:v>9547.4500000000007</c:v>
                </c:pt>
                <c:pt idx="825">
                  <c:v>9559.0300000000007</c:v>
                </c:pt>
                <c:pt idx="826">
                  <c:v>9570.6</c:v>
                </c:pt>
                <c:pt idx="827">
                  <c:v>9582.18</c:v>
                </c:pt>
                <c:pt idx="828">
                  <c:v>9593.75</c:v>
                </c:pt>
                <c:pt idx="829">
                  <c:v>9605.32</c:v>
                </c:pt>
                <c:pt idx="830">
                  <c:v>9616.9</c:v>
                </c:pt>
                <c:pt idx="831">
                  <c:v>9628.4699999999993</c:v>
                </c:pt>
                <c:pt idx="832">
                  <c:v>9640.0499999999993</c:v>
                </c:pt>
                <c:pt idx="833">
                  <c:v>9651.6200000000008</c:v>
                </c:pt>
                <c:pt idx="834">
                  <c:v>9663.19</c:v>
                </c:pt>
                <c:pt idx="835">
                  <c:v>9674.77</c:v>
                </c:pt>
                <c:pt idx="836">
                  <c:v>9686.34</c:v>
                </c:pt>
                <c:pt idx="837">
                  <c:v>9697.92</c:v>
                </c:pt>
                <c:pt idx="838">
                  <c:v>9709.49</c:v>
                </c:pt>
                <c:pt idx="839">
                  <c:v>9721.06</c:v>
                </c:pt>
                <c:pt idx="840">
                  <c:v>9732.64</c:v>
                </c:pt>
                <c:pt idx="841">
                  <c:v>9744.2099999999991</c:v>
                </c:pt>
                <c:pt idx="842">
                  <c:v>9755.7900000000009</c:v>
                </c:pt>
                <c:pt idx="843">
                  <c:v>9767.36</c:v>
                </c:pt>
                <c:pt idx="844">
                  <c:v>9778.94</c:v>
                </c:pt>
                <c:pt idx="845">
                  <c:v>9790.51</c:v>
                </c:pt>
                <c:pt idx="846">
                  <c:v>9802.08</c:v>
                </c:pt>
                <c:pt idx="847">
                  <c:v>9813.66</c:v>
                </c:pt>
                <c:pt idx="848">
                  <c:v>9825.23</c:v>
                </c:pt>
                <c:pt idx="849">
                  <c:v>9836.81</c:v>
                </c:pt>
                <c:pt idx="850">
                  <c:v>9848.3799999999992</c:v>
                </c:pt>
                <c:pt idx="851">
                  <c:v>9859.9500000000007</c:v>
                </c:pt>
                <c:pt idx="852">
                  <c:v>9871.5300000000007</c:v>
                </c:pt>
                <c:pt idx="853">
                  <c:v>9883.1</c:v>
                </c:pt>
                <c:pt idx="854">
                  <c:v>9894.68</c:v>
                </c:pt>
                <c:pt idx="855">
                  <c:v>9906.25</c:v>
                </c:pt>
                <c:pt idx="856">
                  <c:v>9917.82</c:v>
                </c:pt>
                <c:pt idx="857">
                  <c:v>9929.4</c:v>
                </c:pt>
                <c:pt idx="858">
                  <c:v>9940.9699999999993</c:v>
                </c:pt>
                <c:pt idx="859">
                  <c:v>9952.5499999999993</c:v>
                </c:pt>
                <c:pt idx="860">
                  <c:v>9964.1200000000008</c:v>
                </c:pt>
                <c:pt idx="861">
                  <c:v>9975.69</c:v>
                </c:pt>
                <c:pt idx="862">
                  <c:v>9987.27</c:v>
                </c:pt>
                <c:pt idx="863">
                  <c:v>9998.84</c:v>
                </c:pt>
                <c:pt idx="864">
                  <c:v>10010.4</c:v>
                </c:pt>
                <c:pt idx="865">
                  <c:v>10022</c:v>
                </c:pt>
                <c:pt idx="866">
                  <c:v>10033.6</c:v>
                </c:pt>
                <c:pt idx="867">
                  <c:v>10045.1</c:v>
                </c:pt>
                <c:pt idx="868">
                  <c:v>10056.700000000001</c:v>
                </c:pt>
                <c:pt idx="869">
                  <c:v>10068.299999999999</c:v>
                </c:pt>
                <c:pt idx="870">
                  <c:v>10079.9</c:v>
                </c:pt>
                <c:pt idx="871">
                  <c:v>10091.4</c:v>
                </c:pt>
                <c:pt idx="872">
                  <c:v>10103</c:v>
                </c:pt>
                <c:pt idx="873">
                  <c:v>10114.6</c:v>
                </c:pt>
                <c:pt idx="874">
                  <c:v>10126.200000000001</c:v>
                </c:pt>
                <c:pt idx="875">
                  <c:v>10137.700000000001</c:v>
                </c:pt>
                <c:pt idx="876">
                  <c:v>10149.299999999999</c:v>
                </c:pt>
                <c:pt idx="877">
                  <c:v>10160.9</c:v>
                </c:pt>
                <c:pt idx="878">
                  <c:v>10172.5</c:v>
                </c:pt>
                <c:pt idx="879">
                  <c:v>10184</c:v>
                </c:pt>
                <c:pt idx="880">
                  <c:v>10195.6</c:v>
                </c:pt>
                <c:pt idx="881">
                  <c:v>10207.200000000001</c:v>
                </c:pt>
                <c:pt idx="882">
                  <c:v>10218.799999999999</c:v>
                </c:pt>
                <c:pt idx="883">
                  <c:v>10230.299999999999</c:v>
                </c:pt>
                <c:pt idx="884">
                  <c:v>10241.9</c:v>
                </c:pt>
                <c:pt idx="885">
                  <c:v>10253.5</c:v>
                </c:pt>
                <c:pt idx="886">
                  <c:v>10265</c:v>
                </c:pt>
                <c:pt idx="887">
                  <c:v>10276.6</c:v>
                </c:pt>
                <c:pt idx="888">
                  <c:v>10288.200000000001</c:v>
                </c:pt>
                <c:pt idx="889">
                  <c:v>10299.799999999999</c:v>
                </c:pt>
                <c:pt idx="890">
                  <c:v>10311.299999999999</c:v>
                </c:pt>
                <c:pt idx="891">
                  <c:v>10322.9</c:v>
                </c:pt>
                <c:pt idx="892">
                  <c:v>10334.5</c:v>
                </c:pt>
                <c:pt idx="893">
                  <c:v>10346.1</c:v>
                </c:pt>
                <c:pt idx="894">
                  <c:v>10357.6</c:v>
                </c:pt>
                <c:pt idx="895">
                  <c:v>10369.200000000001</c:v>
                </c:pt>
                <c:pt idx="896">
                  <c:v>10380.799999999999</c:v>
                </c:pt>
                <c:pt idx="897">
                  <c:v>10392.4</c:v>
                </c:pt>
                <c:pt idx="898">
                  <c:v>10403.9</c:v>
                </c:pt>
                <c:pt idx="899">
                  <c:v>10415.5</c:v>
                </c:pt>
                <c:pt idx="900">
                  <c:v>10427.1</c:v>
                </c:pt>
                <c:pt idx="901">
                  <c:v>10438.700000000001</c:v>
                </c:pt>
                <c:pt idx="902">
                  <c:v>10450.200000000001</c:v>
                </c:pt>
                <c:pt idx="903">
                  <c:v>10461.799999999999</c:v>
                </c:pt>
                <c:pt idx="904">
                  <c:v>10473.4</c:v>
                </c:pt>
                <c:pt idx="905">
                  <c:v>10485</c:v>
                </c:pt>
                <c:pt idx="906">
                  <c:v>10496.5</c:v>
                </c:pt>
                <c:pt idx="907">
                  <c:v>10508.1</c:v>
                </c:pt>
                <c:pt idx="908">
                  <c:v>10519.7</c:v>
                </c:pt>
                <c:pt idx="909">
                  <c:v>10531.3</c:v>
                </c:pt>
                <c:pt idx="910">
                  <c:v>10542.8</c:v>
                </c:pt>
                <c:pt idx="911">
                  <c:v>10554.4</c:v>
                </c:pt>
                <c:pt idx="912">
                  <c:v>10566</c:v>
                </c:pt>
                <c:pt idx="913">
                  <c:v>10577.5</c:v>
                </c:pt>
                <c:pt idx="914">
                  <c:v>10589.1</c:v>
                </c:pt>
                <c:pt idx="915">
                  <c:v>10600.7</c:v>
                </c:pt>
                <c:pt idx="916">
                  <c:v>10612.3</c:v>
                </c:pt>
                <c:pt idx="917">
                  <c:v>10623.8</c:v>
                </c:pt>
                <c:pt idx="918">
                  <c:v>10635.4</c:v>
                </c:pt>
                <c:pt idx="919">
                  <c:v>10647</c:v>
                </c:pt>
                <c:pt idx="920">
                  <c:v>10658.6</c:v>
                </c:pt>
                <c:pt idx="921">
                  <c:v>10670.1</c:v>
                </c:pt>
                <c:pt idx="922">
                  <c:v>10681.7</c:v>
                </c:pt>
                <c:pt idx="923">
                  <c:v>10693.3</c:v>
                </c:pt>
                <c:pt idx="924">
                  <c:v>10704.9</c:v>
                </c:pt>
                <c:pt idx="925">
                  <c:v>10716.4</c:v>
                </c:pt>
                <c:pt idx="926">
                  <c:v>10728</c:v>
                </c:pt>
                <c:pt idx="927">
                  <c:v>10739.6</c:v>
                </c:pt>
                <c:pt idx="928">
                  <c:v>10751.2</c:v>
                </c:pt>
                <c:pt idx="929">
                  <c:v>10762.7</c:v>
                </c:pt>
                <c:pt idx="930">
                  <c:v>10774.3</c:v>
                </c:pt>
                <c:pt idx="931">
                  <c:v>10785.9</c:v>
                </c:pt>
                <c:pt idx="932">
                  <c:v>10797.5</c:v>
                </c:pt>
                <c:pt idx="933">
                  <c:v>10809</c:v>
                </c:pt>
                <c:pt idx="934">
                  <c:v>10820.6</c:v>
                </c:pt>
                <c:pt idx="935">
                  <c:v>10832.2</c:v>
                </c:pt>
                <c:pt idx="936">
                  <c:v>10843.8</c:v>
                </c:pt>
                <c:pt idx="937">
                  <c:v>10855.3</c:v>
                </c:pt>
                <c:pt idx="938">
                  <c:v>10866.9</c:v>
                </c:pt>
                <c:pt idx="939">
                  <c:v>10878.5</c:v>
                </c:pt>
                <c:pt idx="940">
                  <c:v>10890</c:v>
                </c:pt>
                <c:pt idx="941">
                  <c:v>10901.6</c:v>
                </c:pt>
                <c:pt idx="942">
                  <c:v>10913.2</c:v>
                </c:pt>
                <c:pt idx="943">
                  <c:v>10924.8</c:v>
                </c:pt>
                <c:pt idx="944">
                  <c:v>10936.3</c:v>
                </c:pt>
                <c:pt idx="945">
                  <c:v>10947.9</c:v>
                </c:pt>
                <c:pt idx="946">
                  <c:v>10959.5</c:v>
                </c:pt>
                <c:pt idx="947">
                  <c:v>10971.1</c:v>
                </c:pt>
                <c:pt idx="948">
                  <c:v>10982.6</c:v>
                </c:pt>
                <c:pt idx="949">
                  <c:v>10994.2</c:v>
                </c:pt>
                <c:pt idx="950">
                  <c:v>11005.8</c:v>
                </c:pt>
                <c:pt idx="951">
                  <c:v>11017.4</c:v>
                </c:pt>
                <c:pt idx="952">
                  <c:v>11028.9</c:v>
                </c:pt>
                <c:pt idx="953">
                  <c:v>11040.5</c:v>
                </c:pt>
                <c:pt idx="954">
                  <c:v>11052.1</c:v>
                </c:pt>
                <c:pt idx="955">
                  <c:v>11063.7</c:v>
                </c:pt>
                <c:pt idx="956">
                  <c:v>11075.2</c:v>
                </c:pt>
                <c:pt idx="957">
                  <c:v>11086.8</c:v>
                </c:pt>
                <c:pt idx="958">
                  <c:v>11098.4</c:v>
                </c:pt>
                <c:pt idx="959">
                  <c:v>11110</c:v>
                </c:pt>
                <c:pt idx="960">
                  <c:v>11121.5</c:v>
                </c:pt>
                <c:pt idx="961">
                  <c:v>11133.1</c:v>
                </c:pt>
                <c:pt idx="962">
                  <c:v>11144.7</c:v>
                </c:pt>
                <c:pt idx="963">
                  <c:v>11156.3</c:v>
                </c:pt>
                <c:pt idx="964">
                  <c:v>11167.8</c:v>
                </c:pt>
                <c:pt idx="965">
                  <c:v>11179.4</c:v>
                </c:pt>
                <c:pt idx="966">
                  <c:v>11191</c:v>
                </c:pt>
                <c:pt idx="967">
                  <c:v>11202.5</c:v>
                </c:pt>
                <c:pt idx="968">
                  <c:v>11214.1</c:v>
                </c:pt>
                <c:pt idx="969">
                  <c:v>11225.7</c:v>
                </c:pt>
                <c:pt idx="970">
                  <c:v>11237.3</c:v>
                </c:pt>
                <c:pt idx="971">
                  <c:v>11248.8</c:v>
                </c:pt>
                <c:pt idx="972">
                  <c:v>11260.4</c:v>
                </c:pt>
                <c:pt idx="973">
                  <c:v>11272</c:v>
                </c:pt>
                <c:pt idx="974">
                  <c:v>11283.6</c:v>
                </c:pt>
                <c:pt idx="975">
                  <c:v>11295.1</c:v>
                </c:pt>
                <c:pt idx="976">
                  <c:v>11306.7</c:v>
                </c:pt>
                <c:pt idx="977">
                  <c:v>11318.3</c:v>
                </c:pt>
                <c:pt idx="978">
                  <c:v>11329.9</c:v>
                </c:pt>
                <c:pt idx="979">
                  <c:v>11341.4</c:v>
                </c:pt>
                <c:pt idx="980">
                  <c:v>11353</c:v>
                </c:pt>
                <c:pt idx="981">
                  <c:v>11364.6</c:v>
                </c:pt>
                <c:pt idx="982">
                  <c:v>11376.2</c:v>
                </c:pt>
                <c:pt idx="983">
                  <c:v>11387.7</c:v>
                </c:pt>
                <c:pt idx="984">
                  <c:v>11399.3</c:v>
                </c:pt>
                <c:pt idx="985">
                  <c:v>11410.9</c:v>
                </c:pt>
                <c:pt idx="986">
                  <c:v>11422.5</c:v>
                </c:pt>
                <c:pt idx="987">
                  <c:v>11434</c:v>
                </c:pt>
                <c:pt idx="988">
                  <c:v>11445.6</c:v>
                </c:pt>
                <c:pt idx="989">
                  <c:v>11457.2</c:v>
                </c:pt>
                <c:pt idx="990">
                  <c:v>11468.8</c:v>
                </c:pt>
                <c:pt idx="991">
                  <c:v>11480.3</c:v>
                </c:pt>
                <c:pt idx="992">
                  <c:v>11491.9</c:v>
                </c:pt>
                <c:pt idx="993">
                  <c:v>11503.5</c:v>
                </c:pt>
                <c:pt idx="994">
                  <c:v>11515</c:v>
                </c:pt>
                <c:pt idx="995">
                  <c:v>11526.6</c:v>
                </c:pt>
                <c:pt idx="996">
                  <c:v>11538.2</c:v>
                </c:pt>
                <c:pt idx="997">
                  <c:v>11549.8</c:v>
                </c:pt>
                <c:pt idx="998">
                  <c:v>11561.3</c:v>
                </c:pt>
                <c:pt idx="999">
                  <c:v>11572.9</c:v>
                </c:pt>
                <c:pt idx="1000">
                  <c:v>11584.5</c:v>
                </c:pt>
                <c:pt idx="1001">
                  <c:v>11596.1</c:v>
                </c:pt>
                <c:pt idx="1002">
                  <c:v>11607.6</c:v>
                </c:pt>
                <c:pt idx="1003">
                  <c:v>11619.2</c:v>
                </c:pt>
                <c:pt idx="1004">
                  <c:v>11630.8</c:v>
                </c:pt>
                <c:pt idx="1005">
                  <c:v>11642.4</c:v>
                </c:pt>
                <c:pt idx="1006">
                  <c:v>11653.9</c:v>
                </c:pt>
                <c:pt idx="1007">
                  <c:v>11665.5</c:v>
                </c:pt>
                <c:pt idx="1008">
                  <c:v>11677.1</c:v>
                </c:pt>
                <c:pt idx="1009">
                  <c:v>11688.7</c:v>
                </c:pt>
                <c:pt idx="1010">
                  <c:v>11700.2</c:v>
                </c:pt>
                <c:pt idx="1011">
                  <c:v>11711.8</c:v>
                </c:pt>
                <c:pt idx="1012">
                  <c:v>11723.4</c:v>
                </c:pt>
                <c:pt idx="1013">
                  <c:v>11735</c:v>
                </c:pt>
                <c:pt idx="1014">
                  <c:v>11746.5</c:v>
                </c:pt>
                <c:pt idx="1015">
                  <c:v>11758.1</c:v>
                </c:pt>
                <c:pt idx="1016">
                  <c:v>11769.7</c:v>
                </c:pt>
                <c:pt idx="1017">
                  <c:v>11781.3</c:v>
                </c:pt>
                <c:pt idx="1018">
                  <c:v>11792.8</c:v>
                </c:pt>
                <c:pt idx="1019">
                  <c:v>11804.4</c:v>
                </c:pt>
                <c:pt idx="1020">
                  <c:v>11816</c:v>
                </c:pt>
                <c:pt idx="1021">
                  <c:v>11827.5</c:v>
                </c:pt>
                <c:pt idx="1022">
                  <c:v>11839.1</c:v>
                </c:pt>
                <c:pt idx="1023">
                  <c:v>11850.7</c:v>
                </c:pt>
                <c:pt idx="1024">
                  <c:v>11862.3</c:v>
                </c:pt>
                <c:pt idx="1025">
                  <c:v>11873.8</c:v>
                </c:pt>
                <c:pt idx="1026">
                  <c:v>11885.4</c:v>
                </c:pt>
                <c:pt idx="1027">
                  <c:v>11897</c:v>
                </c:pt>
                <c:pt idx="1028">
                  <c:v>11908.6</c:v>
                </c:pt>
                <c:pt idx="1029">
                  <c:v>11920.1</c:v>
                </c:pt>
                <c:pt idx="1030">
                  <c:v>11931.7</c:v>
                </c:pt>
                <c:pt idx="1031">
                  <c:v>11943.3</c:v>
                </c:pt>
                <c:pt idx="1032">
                  <c:v>11954.9</c:v>
                </c:pt>
                <c:pt idx="1033">
                  <c:v>11966.4</c:v>
                </c:pt>
                <c:pt idx="1034">
                  <c:v>11978</c:v>
                </c:pt>
                <c:pt idx="1035">
                  <c:v>11989.6</c:v>
                </c:pt>
                <c:pt idx="1036">
                  <c:v>12001.2</c:v>
                </c:pt>
                <c:pt idx="1037">
                  <c:v>12012.7</c:v>
                </c:pt>
                <c:pt idx="1038">
                  <c:v>12024.3</c:v>
                </c:pt>
                <c:pt idx="1039">
                  <c:v>12035.9</c:v>
                </c:pt>
                <c:pt idx="1040">
                  <c:v>12047.5</c:v>
                </c:pt>
                <c:pt idx="1041">
                  <c:v>12059</c:v>
                </c:pt>
                <c:pt idx="1042">
                  <c:v>12070.6</c:v>
                </c:pt>
                <c:pt idx="1043">
                  <c:v>12082.2</c:v>
                </c:pt>
                <c:pt idx="1044">
                  <c:v>12093.8</c:v>
                </c:pt>
                <c:pt idx="1045">
                  <c:v>12105.3</c:v>
                </c:pt>
                <c:pt idx="1046">
                  <c:v>12116.9</c:v>
                </c:pt>
                <c:pt idx="1047">
                  <c:v>12128.5</c:v>
                </c:pt>
                <c:pt idx="1048">
                  <c:v>12140</c:v>
                </c:pt>
                <c:pt idx="1049">
                  <c:v>12151.6</c:v>
                </c:pt>
                <c:pt idx="1050">
                  <c:v>12163.2</c:v>
                </c:pt>
                <c:pt idx="1051">
                  <c:v>12174.8</c:v>
                </c:pt>
                <c:pt idx="1052">
                  <c:v>12186.3</c:v>
                </c:pt>
                <c:pt idx="1053">
                  <c:v>12197.9</c:v>
                </c:pt>
                <c:pt idx="1054">
                  <c:v>12209.5</c:v>
                </c:pt>
                <c:pt idx="1055">
                  <c:v>12221.1</c:v>
                </c:pt>
                <c:pt idx="1056">
                  <c:v>12232.6</c:v>
                </c:pt>
                <c:pt idx="1057">
                  <c:v>12244.2</c:v>
                </c:pt>
                <c:pt idx="1058">
                  <c:v>12255.8</c:v>
                </c:pt>
                <c:pt idx="1059">
                  <c:v>12267.4</c:v>
                </c:pt>
                <c:pt idx="1060">
                  <c:v>12278.9</c:v>
                </c:pt>
                <c:pt idx="1061">
                  <c:v>12290.5</c:v>
                </c:pt>
                <c:pt idx="1062">
                  <c:v>12302.1</c:v>
                </c:pt>
                <c:pt idx="1063">
                  <c:v>12313.7</c:v>
                </c:pt>
                <c:pt idx="1064">
                  <c:v>12325.2</c:v>
                </c:pt>
                <c:pt idx="1065">
                  <c:v>12336.8</c:v>
                </c:pt>
                <c:pt idx="1066">
                  <c:v>12348.4</c:v>
                </c:pt>
                <c:pt idx="1067">
                  <c:v>12360</c:v>
                </c:pt>
                <c:pt idx="1068">
                  <c:v>12371.5</c:v>
                </c:pt>
                <c:pt idx="1069">
                  <c:v>12383.1</c:v>
                </c:pt>
                <c:pt idx="1070">
                  <c:v>12394.7</c:v>
                </c:pt>
                <c:pt idx="1071">
                  <c:v>12406.3</c:v>
                </c:pt>
                <c:pt idx="1072">
                  <c:v>12417.8</c:v>
                </c:pt>
                <c:pt idx="1073">
                  <c:v>12429.4</c:v>
                </c:pt>
                <c:pt idx="1074">
                  <c:v>12441</c:v>
                </c:pt>
                <c:pt idx="1075">
                  <c:v>12452.5</c:v>
                </c:pt>
                <c:pt idx="1076">
                  <c:v>12464.1</c:v>
                </c:pt>
                <c:pt idx="1077">
                  <c:v>12475.7</c:v>
                </c:pt>
                <c:pt idx="1078">
                  <c:v>12487.3</c:v>
                </c:pt>
                <c:pt idx="1079">
                  <c:v>12498.8</c:v>
                </c:pt>
                <c:pt idx="1080">
                  <c:v>12510.4</c:v>
                </c:pt>
                <c:pt idx="1081">
                  <c:v>12522</c:v>
                </c:pt>
                <c:pt idx="1082">
                  <c:v>12533.6</c:v>
                </c:pt>
                <c:pt idx="1083">
                  <c:v>12545.1</c:v>
                </c:pt>
                <c:pt idx="1084">
                  <c:v>12556.7</c:v>
                </c:pt>
                <c:pt idx="1085">
                  <c:v>12568.3</c:v>
                </c:pt>
                <c:pt idx="1086">
                  <c:v>12579.9</c:v>
                </c:pt>
                <c:pt idx="1087">
                  <c:v>12591.4</c:v>
                </c:pt>
                <c:pt idx="1088">
                  <c:v>12603</c:v>
                </c:pt>
                <c:pt idx="1089">
                  <c:v>12614.6</c:v>
                </c:pt>
                <c:pt idx="1090">
                  <c:v>12626.2</c:v>
                </c:pt>
                <c:pt idx="1091">
                  <c:v>12637.7</c:v>
                </c:pt>
                <c:pt idx="1092">
                  <c:v>12649.3</c:v>
                </c:pt>
                <c:pt idx="1093">
                  <c:v>12660.9</c:v>
                </c:pt>
                <c:pt idx="1094">
                  <c:v>12672.5</c:v>
                </c:pt>
                <c:pt idx="1095">
                  <c:v>12684</c:v>
                </c:pt>
                <c:pt idx="1096">
                  <c:v>12695.6</c:v>
                </c:pt>
                <c:pt idx="1097">
                  <c:v>12707.2</c:v>
                </c:pt>
                <c:pt idx="1098">
                  <c:v>12718.8</c:v>
                </c:pt>
                <c:pt idx="1099">
                  <c:v>12730.3</c:v>
                </c:pt>
                <c:pt idx="1100">
                  <c:v>12741.9</c:v>
                </c:pt>
                <c:pt idx="1101">
                  <c:v>12753.5</c:v>
                </c:pt>
                <c:pt idx="1102">
                  <c:v>12765</c:v>
                </c:pt>
                <c:pt idx="1103">
                  <c:v>12776.6</c:v>
                </c:pt>
                <c:pt idx="1104">
                  <c:v>12788.2</c:v>
                </c:pt>
                <c:pt idx="1105">
                  <c:v>12799.8</c:v>
                </c:pt>
                <c:pt idx="1106">
                  <c:v>12811.3</c:v>
                </c:pt>
                <c:pt idx="1107">
                  <c:v>12822.9</c:v>
                </c:pt>
                <c:pt idx="1108">
                  <c:v>12834.5</c:v>
                </c:pt>
                <c:pt idx="1109">
                  <c:v>12846.1</c:v>
                </c:pt>
                <c:pt idx="1110">
                  <c:v>12857.6</c:v>
                </c:pt>
                <c:pt idx="1111">
                  <c:v>12869.2</c:v>
                </c:pt>
                <c:pt idx="1112">
                  <c:v>12880.8</c:v>
                </c:pt>
                <c:pt idx="1113">
                  <c:v>12892.4</c:v>
                </c:pt>
                <c:pt idx="1114">
                  <c:v>12903.9</c:v>
                </c:pt>
                <c:pt idx="1115">
                  <c:v>12915.5</c:v>
                </c:pt>
                <c:pt idx="1116">
                  <c:v>12927.1</c:v>
                </c:pt>
                <c:pt idx="1117">
                  <c:v>12938.7</c:v>
                </c:pt>
                <c:pt idx="1118">
                  <c:v>12950.2</c:v>
                </c:pt>
                <c:pt idx="1119">
                  <c:v>12961.8</c:v>
                </c:pt>
                <c:pt idx="1120">
                  <c:v>12973.4</c:v>
                </c:pt>
                <c:pt idx="1121">
                  <c:v>12985</c:v>
                </c:pt>
                <c:pt idx="1122">
                  <c:v>12996.5</c:v>
                </c:pt>
                <c:pt idx="1123">
                  <c:v>13008.1</c:v>
                </c:pt>
                <c:pt idx="1124">
                  <c:v>13019.7</c:v>
                </c:pt>
                <c:pt idx="1125">
                  <c:v>13031.3</c:v>
                </c:pt>
                <c:pt idx="1126">
                  <c:v>13042.8</c:v>
                </c:pt>
                <c:pt idx="1127">
                  <c:v>13054.4</c:v>
                </c:pt>
                <c:pt idx="1128">
                  <c:v>13066</c:v>
                </c:pt>
                <c:pt idx="1129">
                  <c:v>13077.5</c:v>
                </c:pt>
                <c:pt idx="1130">
                  <c:v>13089.1</c:v>
                </c:pt>
                <c:pt idx="1131">
                  <c:v>13100.7</c:v>
                </c:pt>
                <c:pt idx="1132">
                  <c:v>13112.3</c:v>
                </c:pt>
                <c:pt idx="1133">
                  <c:v>13123.8</c:v>
                </c:pt>
                <c:pt idx="1134">
                  <c:v>13135.4</c:v>
                </c:pt>
                <c:pt idx="1135">
                  <c:v>13147</c:v>
                </c:pt>
                <c:pt idx="1136">
                  <c:v>13158.6</c:v>
                </c:pt>
                <c:pt idx="1137">
                  <c:v>13170.1</c:v>
                </c:pt>
                <c:pt idx="1138">
                  <c:v>13181.7</c:v>
                </c:pt>
                <c:pt idx="1139">
                  <c:v>13193.3</c:v>
                </c:pt>
                <c:pt idx="1140">
                  <c:v>13204.9</c:v>
                </c:pt>
                <c:pt idx="1141">
                  <c:v>13216.4</c:v>
                </c:pt>
                <c:pt idx="1142">
                  <c:v>13228</c:v>
                </c:pt>
                <c:pt idx="1143">
                  <c:v>13239.6</c:v>
                </c:pt>
                <c:pt idx="1144">
                  <c:v>13251.2</c:v>
                </c:pt>
                <c:pt idx="1145">
                  <c:v>13262.7</c:v>
                </c:pt>
                <c:pt idx="1146">
                  <c:v>13274.3</c:v>
                </c:pt>
                <c:pt idx="1147">
                  <c:v>13285.9</c:v>
                </c:pt>
                <c:pt idx="1148">
                  <c:v>13297.5</c:v>
                </c:pt>
                <c:pt idx="1149">
                  <c:v>13309</c:v>
                </c:pt>
                <c:pt idx="1150">
                  <c:v>13320.6</c:v>
                </c:pt>
                <c:pt idx="1151">
                  <c:v>13332.2</c:v>
                </c:pt>
                <c:pt idx="1152">
                  <c:v>13343.8</c:v>
                </c:pt>
                <c:pt idx="1153">
                  <c:v>13355.3</c:v>
                </c:pt>
                <c:pt idx="1154">
                  <c:v>13366.9</c:v>
                </c:pt>
                <c:pt idx="1155">
                  <c:v>13378.5</c:v>
                </c:pt>
                <c:pt idx="1156">
                  <c:v>13390</c:v>
                </c:pt>
                <c:pt idx="1157">
                  <c:v>13401.6</c:v>
                </c:pt>
                <c:pt idx="1158">
                  <c:v>13413.2</c:v>
                </c:pt>
                <c:pt idx="1159">
                  <c:v>13424.8</c:v>
                </c:pt>
                <c:pt idx="1160">
                  <c:v>13436.3</c:v>
                </c:pt>
                <c:pt idx="1161">
                  <c:v>13447.9</c:v>
                </c:pt>
                <c:pt idx="1162">
                  <c:v>13459.5</c:v>
                </c:pt>
                <c:pt idx="1163">
                  <c:v>13471.1</c:v>
                </c:pt>
                <c:pt idx="1164">
                  <c:v>13482.6</c:v>
                </c:pt>
                <c:pt idx="1165">
                  <c:v>13494.2</c:v>
                </c:pt>
                <c:pt idx="1166">
                  <c:v>13505.8</c:v>
                </c:pt>
                <c:pt idx="1167">
                  <c:v>13517.4</c:v>
                </c:pt>
                <c:pt idx="1168">
                  <c:v>13528.9</c:v>
                </c:pt>
                <c:pt idx="1169">
                  <c:v>13540.5</c:v>
                </c:pt>
                <c:pt idx="1170">
                  <c:v>13552.1</c:v>
                </c:pt>
                <c:pt idx="1171">
                  <c:v>13563.7</c:v>
                </c:pt>
                <c:pt idx="1172">
                  <c:v>13575.2</c:v>
                </c:pt>
                <c:pt idx="1173">
                  <c:v>13586.8</c:v>
                </c:pt>
                <c:pt idx="1174">
                  <c:v>13598.4</c:v>
                </c:pt>
                <c:pt idx="1175">
                  <c:v>13610</c:v>
                </c:pt>
                <c:pt idx="1176">
                  <c:v>13621.5</c:v>
                </c:pt>
                <c:pt idx="1177">
                  <c:v>13633.1</c:v>
                </c:pt>
                <c:pt idx="1178">
                  <c:v>13644.7</c:v>
                </c:pt>
                <c:pt idx="1179">
                  <c:v>13656.3</c:v>
                </c:pt>
                <c:pt idx="1180">
                  <c:v>13667.8</c:v>
                </c:pt>
                <c:pt idx="1181">
                  <c:v>13679.4</c:v>
                </c:pt>
                <c:pt idx="1182">
                  <c:v>13691</c:v>
                </c:pt>
                <c:pt idx="1183">
                  <c:v>13702.5</c:v>
                </c:pt>
                <c:pt idx="1184">
                  <c:v>13714.1</c:v>
                </c:pt>
                <c:pt idx="1185">
                  <c:v>13725.7</c:v>
                </c:pt>
                <c:pt idx="1186">
                  <c:v>13737.3</c:v>
                </c:pt>
                <c:pt idx="1187">
                  <c:v>13748.8</c:v>
                </c:pt>
                <c:pt idx="1188">
                  <c:v>13760.4</c:v>
                </c:pt>
                <c:pt idx="1189">
                  <c:v>13772</c:v>
                </c:pt>
                <c:pt idx="1190">
                  <c:v>13783.6</c:v>
                </c:pt>
                <c:pt idx="1191">
                  <c:v>13795.1</c:v>
                </c:pt>
                <c:pt idx="1192">
                  <c:v>13806.7</c:v>
                </c:pt>
                <c:pt idx="1193">
                  <c:v>13818.3</c:v>
                </c:pt>
                <c:pt idx="1194">
                  <c:v>13829.9</c:v>
                </c:pt>
                <c:pt idx="1195">
                  <c:v>13841.4</c:v>
                </c:pt>
                <c:pt idx="1196">
                  <c:v>13853</c:v>
                </c:pt>
                <c:pt idx="1197">
                  <c:v>13864.6</c:v>
                </c:pt>
                <c:pt idx="1198">
                  <c:v>13876.2</c:v>
                </c:pt>
                <c:pt idx="1199">
                  <c:v>13887.7</c:v>
                </c:pt>
                <c:pt idx="1200">
                  <c:v>13899.3</c:v>
                </c:pt>
                <c:pt idx="1201">
                  <c:v>13910.9</c:v>
                </c:pt>
                <c:pt idx="1202">
                  <c:v>13922.5</c:v>
                </c:pt>
                <c:pt idx="1203">
                  <c:v>13934</c:v>
                </c:pt>
                <c:pt idx="1204">
                  <c:v>13945.6</c:v>
                </c:pt>
                <c:pt idx="1205">
                  <c:v>13957.2</c:v>
                </c:pt>
                <c:pt idx="1206">
                  <c:v>13968.8</c:v>
                </c:pt>
                <c:pt idx="1207">
                  <c:v>13980.3</c:v>
                </c:pt>
                <c:pt idx="1208">
                  <c:v>13991.9</c:v>
                </c:pt>
                <c:pt idx="1209">
                  <c:v>14003.5</c:v>
                </c:pt>
                <c:pt idx="1210">
                  <c:v>14015</c:v>
                </c:pt>
                <c:pt idx="1211">
                  <c:v>14026.6</c:v>
                </c:pt>
                <c:pt idx="1212">
                  <c:v>14038.2</c:v>
                </c:pt>
                <c:pt idx="1213">
                  <c:v>14049.8</c:v>
                </c:pt>
                <c:pt idx="1214">
                  <c:v>14061.3</c:v>
                </c:pt>
                <c:pt idx="1215">
                  <c:v>14072.9</c:v>
                </c:pt>
                <c:pt idx="1216">
                  <c:v>14084.5</c:v>
                </c:pt>
                <c:pt idx="1217">
                  <c:v>14096.1</c:v>
                </c:pt>
                <c:pt idx="1218">
                  <c:v>14107.6</c:v>
                </c:pt>
                <c:pt idx="1219">
                  <c:v>14119.2</c:v>
                </c:pt>
                <c:pt idx="1220">
                  <c:v>14130.8</c:v>
                </c:pt>
                <c:pt idx="1221">
                  <c:v>14142.4</c:v>
                </c:pt>
                <c:pt idx="1222">
                  <c:v>14153.9</c:v>
                </c:pt>
                <c:pt idx="1223">
                  <c:v>14165.5</c:v>
                </c:pt>
                <c:pt idx="1224">
                  <c:v>14177.1</c:v>
                </c:pt>
                <c:pt idx="1225">
                  <c:v>14188.7</c:v>
                </c:pt>
                <c:pt idx="1226">
                  <c:v>14200.2</c:v>
                </c:pt>
                <c:pt idx="1227">
                  <c:v>14211.8</c:v>
                </c:pt>
                <c:pt idx="1228">
                  <c:v>14223.4</c:v>
                </c:pt>
                <c:pt idx="1229">
                  <c:v>14235</c:v>
                </c:pt>
                <c:pt idx="1230">
                  <c:v>14246.5</c:v>
                </c:pt>
                <c:pt idx="1231">
                  <c:v>14258.1</c:v>
                </c:pt>
                <c:pt idx="1232">
                  <c:v>14269.7</c:v>
                </c:pt>
                <c:pt idx="1233">
                  <c:v>14281.3</c:v>
                </c:pt>
                <c:pt idx="1234">
                  <c:v>14292.8</c:v>
                </c:pt>
                <c:pt idx="1235">
                  <c:v>14304.4</c:v>
                </c:pt>
                <c:pt idx="1236">
                  <c:v>14316</c:v>
                </c:pt>
                <c:pt idx="1237">
                  <c:v>14327.5</c:v>
                </c:pt>
                <c:pt idx="1238">
                  <c:v>14339.1</c:v>
                </c:pt>
                <c:pt idx="1239">
                  <c:v>14350.7</c:v>
                </c:pt>
                <c:pt idx="1240">
                  <c:v>14362.3</c:v>
                </c:pt>
                <c:pt idx="1241">
                  <c:v>14373.8</c:v>
                </c:pt>
                <c:pt idx="1242">
                  <c:v>14385.4</c:v>
                </c:pt>
                <c:pt idx="1243">
                  <c:v>14397</c:v>
                </c:pt>
                <c:pt idx="1244">
                  <c:v>14408.6</c:v>
                </c:pt>
                <c:pt idx="1245">
                  <c:v>14420.1</c:v>
                </c:pt>
                <c:pt idx="1246">
                  <c:v>14431.7</c:v>
                </c:pt>
                <c:pt idx="1247">
                  <c:v>14443.3</c:v>
                </c:pt>
                <c:pt idx="1248">
                  <c:v>14454.9</c:v>
                </c:pt>
                <c:pt idx="1249">
                  <c:v>14466.4</c:v>
                </c:pt>
                <c:pt idx="1250">
                  <c:v>14478</c:v>
                </c:pt>
                <c:pt idx="1251">
                  <c:v>14489.6</c:v>
                </c:pt>
                <c:pt idx="1252">
                  <c:v>14501.2</c:v>
                </c:pt>
                <c:pt idx="1253">
                  <c:v>14512.7</c:v>
                </c:pt>
                <c:pt idx="1254">
                  <c:v>14524.3</c:v>
                </c:pt>
                <c:pt idx="1255">
                  <c:v>14535.9</c:v>
                </c:pt>
                <c:pt idx="1256">
                  <c:v>14547.5</c:v>
                </c:pt>
                <c:pt idx="1257">
                  <c:v>14559</c:v>
                </c:pt>
                <c:pt idx="1258">
                  <c:v>14570.6</c:v>
                </c:pt>
                <c:pt idx="1259">
                  <c:v>14582.2</c:v>
                </c:pt>
                <c:pt idx="1260">
                  <c:v>14593.8</c:v>
                </c:pt>
                <c:pt idx="1261">
                  <c:v>14605.3</c:v>
                </c:pt>
                <c:pt idx="1262">
                  <c:v>14616.9</c:v>
                </c:pt>
                <c:pt idx="1263">
                  <c:v>14628.5</c:v>
                </c:pt>
                <c:pt idx="1264">
                  <c:v>14640</c:v>
                </c:pt>
                <c:pt idx="1265">
                  <c:v>14651.6</c:v>
                </c:pt>
                <c:pt idx="1266">
                  <c:v>14663.2</c:v>
                </c:pt>
                <c:pt idx="1267">
                  <c:v>14674.8</c:v>
                </c:pt>
                <c:pt idx="1268">
                  <c:v>14686.3</c:v>
                </c:pt>
                <c:pt idx="1269">
                  <c:v>14697.9</c:v>
                </c:pt>
                <c:pt idx="1270">
                  <c:v>14709.5</c:v>
                </c:pt>
                <c:pt idx="1271">
                  <c:v>14721.1</c:v>
                </c:pt>
                <c:pt idx="1272">
                  <c:v>14732.6</c:v>
                </c:pt>
                <c:pt idx="1273">
                  <c:v>14744.2</c:v>
                </c:pt>
                <c:pt idx="1274">
                  <c:v>14755.8</c:v>
                </c:pt>
                <c:pt idx="1275">
                  <c:v>14767.4</c:v>
                </c:pt>
                <c:pt idx="1276">
                  <c:v>14778.9</c:v>
                </c:pt>
                <c:pt idx="1277">
                  <c:v>14790.5</c:v>
                </c:pt>
                <c:pt idx="1278">
                  <c:v>14802.1</c:v>
                </c:pt>
                <c:pt idx="1279">
                  <c:v>14813.7</c:v>
                </c:pt>
                <c:pt idx="1280">
                  <c:v>14825.2</c:v>
                </c:pt>
                <c:pt idx="1281">
                  <c:v>14836.8</c:v>
                </c:pt>
                <c:pt idx="1282">
                  <c:v>14848.4</c:v>
                </c:pt>
                <c:pt idx="1283">
                  <c:v>14860</c:v>
                </c:pt>
                <c:pt idx="1284">
                  <c:v>14871.5</c:v>
                </c:pt>
                <c:pt idx="1285">
                  <c:v>14883.1</c:v>
                </c:pt>
                <c:pt idx="1286">
                  <c:v>14894.7</c:v>
                </c:pt>
                <c:pt idx="1287">
                  <c:v>14906.3</c:v>
                </c:pt>
                <c:pt idx="1288">
                  <c:v>14917.8</c:v>
                </c:pt>
                <c:pt idx="1289">
                  <c:v>14929.4</c:v>
                </c:pt>
                <c:pt idx="1290">
                  <c:v>14941</c:v>
                </c:pt>
                <c:pt idx="1291">
                  <c:v>14952.5</c:v>
                </c:pt>
                <c:pt idx="1292">
                  <c:v>14964.1</c:v>
                </c:pt>
                <c:pt idx="1293">
                  <c:v>14975.7</c:v>
                </c:pt>
                <c:pt idx="1294">
                  <c:v>14987.3</c:v>
                </c:pt>
                <c:pt idx="1295">
                  <c:v>14998.8</c:v>
                </c:pt>
                <c:pt idx="1296">
                  <c:v>15010.4</c:v>
                </c:pt>
                <c:pt idx="1297">
                  <c:v>15022</c:v>
                </c:pt>
                <c:pt idx="1298">
                  <c:v>15033.6</c:v>
                </c:pt>
                <c:pt idx="1299">
                  <c:v>15045.1</c:v>
                </c:pt>
                <c:pt idx="1300">
                  <c:v>15056.7</c:v>
                </c:pt>
                <c:pt idx="1301">
                  <c:v>15068.3</c:v>
                </c:pt>
                <c:pt idx="1302">
                  <c:v>15079.9</c:v>
                </c:pt>
                <c:pt idx="1303">
                  <c:v>15091.4</c:v>
                </c:pt>
                <c:pt idx="1304">
                  <c:v>15103</c:v>
                </c:pt>
                <c:pt idx="1305">
                  <c:v>15114.6</c:v>
                </c:pt>
                <c:pt idx="1306">
                  <c:v>15126.2</c:v>
                </c:pt>
                <c:pt idx="1307">
                  <c:v>15137.7</c:v>
                </c:pt>
                <c:pt idx="1308">
                  <c:v>15149.3</c:v>
                </c:pt>
                <c:pt idx="1309">
                  <c:v>15160.9</c:v>
                </c:pt>
                <c:pt idx="1310">
                  <c:v>15172.5</c:v>
                </c:pt>
                <c:pt idx="1311">
                  <c:v>15184</c:v>
                </c:pt>
                <c:pt idx="1312">
                  <c:v>15195.6</c:v>
                </c:pt>
                <c:pt idx="1313">
                  <c:v>15207.2</c:v>
                </c:pt>
                <c:pt idx="1314">
                  <c:v>15218.8</c:v>
                </c:pt>
                <c:pt idx="1315">
                  <c:v>15230.3</c:v>
                </c:pt>
                <c:pt idx="1316">
                  <c:v>15241.9</c:v>
                </c:pt>
                <c:pt idx="1317">
                  <c:v>15253.5</c:v>
                </c:pt>
                <c:pt idx="1318">
                  <c:v>15265</c:v>
                </c:pt>
                <c:pt idx="1319">
                  <c:v>15276.6</c:v>
                </c:pt>
                <c:pt idx="1320">
                  <c:v>15288.2</c:v>
                </c:pt>
                <c:pt idx="1321">
                  <c:v>15299.8</c:v>
                </c:pt>
                <c:pt idx="1322">
                  <c:v>15311.3</c:v>
                </c:pt>
                <c:pt idx="1323">
                  <c:v>15322.9</c:v>
                </c:pt>
                <c:pt idx="1324">
                  <c:v>15334.5</c:v>
                </c:pt>
                <c:pt idx="1325">
                  <c:v>15346.1</c:v>
                </c:pt>
                <c:pt idx="1326">
                  <c:v>15357.6</c:v>
                </c:pt>
                <c:pt idx="1327">
                  <c:v>15369.2</c:v>
                </c:pt>
                <c:pt idx="1328">
                  <c:v>15380.8</c:v>
                </c:pt>
                <c:pt idx="1329">
                  <c:v>15392.4</c:v>
                </c:pt>
                <c:pt idx="1330">
                  <c:v>15403.9</c:v>
                </c:pt>
                <c:pt idx="1331">
                  <c:v>15415.5</c:v>
                </c:pt>
                <c:pt idx="1332">
                  <c:v>15427.1</c:v>
                </c:pt>
                <c:pt idx="1333">
                  <c:v>15438.7</c:v>
                </c:pt>
                <c:pt idx="1334">
                  <c:v>15450.2</c:v>
                </c:pt>
                <c:pt idx="1335">
                  <c:v>15461.8</c:v>
                </c:pt>
                <c:pt idx="1336">
                  <c:v>15473.4</c:v>
                </c:pt>
                <c:pt idx="1337">
                  <c:v>15485</c:v>
                </c:pt>
                <c:pt idx="1338">
                  <c:v>15496.5</c:v>
                </c:pt>
                <c:pt idx="1339">
                  <c:v>15508.1</c:v>
                </c:pt>
                <c:pt idx="1340">
                  <c:v>15519.7</c:v>
                </c:pt>
                <c:pt idx="1341">
                  <c:v>15531.3</c:v>
                </c:pt>
                <c:pt idx="1342">
                  <c:v>15542.8</c:v>
                </c:pt>
                <c:pt idx="1343">
                  <c:v>15554.4</c:v>
                </c:pt>
                <c:pt idx="1344">
                  <c:v>15566</c:v>
                </c:pt>
                <c:pt idx="1345">
                  <c:v>15577.5</c:v>
                </c:pt>
                <c:pt idx="1346">
                  <c:v>15589.1</c:v>
                </c:pt>
                <c:pt idx="1347">
                  <c:v>15600.7</c:v>
                </c:pt>
                <c:pt idx="1348">
                  <c:v>15612.3</c:v>
                </c:pt>
                <c:pt idx="1349">
                  <c:v>15623.8</c:v>
                </c:pt>
                <c:pt idx="1350">
                  <c:v>15635.4</c:v>
                </c:pt>
                <c:pt idx="1351">
                  <c:v>15647</c:v>
                </c:pt>
                <c:pt idx="1352">
                  <c:v>15658.6</c:v>
                </c:pt>
                <c:pt idx="1353">
                  <c:v>15670.1</c:v>
                </c:pt>
                <c:pt idx="1354">
                  <c:v>15681.7</c:v>
                </c:pt>
                <c:pt idx="1355">
                  <c:v>15693.3</c:v>
                </c:pt>
                <c:pt idx="1356">
                  <c:v>15704.9</c:v>
                </c:pt>
                <c:pt idx="1357">
                  <c:v>15716.4</c:v>
                </c:pt>
                <c:pt idx="1358">
                  <c:v>15728</c:v>
                </c:pt>
                <c:pt idx="1359">
                  <c:v>15739.6</c:v>
                </c:pt>
                <c:pt idx="1360">
                  <c:v>15751.2</c:v>
                </c:pt>
                <c:pt idx="1361">
                  <c:v>15762.7</c:v>
                </c:pt>
                <c:pt idx="1362">
                  <c:v>15774.3</c:v>
                </c:pt>
                <c:pt idx="1363">
                  <c:v>15785.9</c:v>
                </c:pt>
                <c:pt idx="1364">
                  <c:v>15797.5</c:v>
                </c:pt>
                <c:pt idx="1365">
                  <c:v>15809</c:v>
                </c:pt>
                <c:pt idx="1366">
                  <c:v>15820.6</c:v>
                </c:pt>
                <c:pt idx="1367">
                  <c:v>15832.2</c:v>
                </c:pt>
                <c:pt idx="1368">
                  <c:v>15843.8</c:v>
                </c:pt>
                <c:pt idx="1369">
                  <c:v>15855.3</c:v>
                </c:pt>
                <c:pt idx="1370">
                  <c:v>15866.9</c:v>
                </c:pt>
                <c:pt idx="1371">
                  <c:v>15878.5</c:v>
                </c:pt>
                <c:pt idx="1372">
                  <c:v>15890</c:v>
                </c:pt>
                <c:pt idx="1373">
                  <c:v>15901.6</c:v>
                </c:pt>
                <c:pt idx="1374">
                  <c:v>15913.2</c:v>
                </c:pt>
                <c:pt idx="1375">
                  <c:v>15924.8</c:v>
                </c:pt>
                <c:pt idx="1376">
                  <c:v>15936.3</c:v>
                </c:pt>
                <c:pt idx="1377">
                  <c:v>15947.9</c:v>
                </c:pt>
                <c:pt idx="1378">
                  <c:v>15959.5</c:v>
                </c:pt>
                <c:pt idx="1379">
                  <c:v>15971.1</c:v>
                </c:pt>
                <c:pt idx="1380">
                  <c:v>15982.6</c:v>
                </c:pt>
                <c:pt idx="1381">
                  <c:v>15994.2</c:v>
                </c:pt>
                <c:pt idx="1382">
                  <c:v>16005.8</c:v>
                </c:pt>
                <c:pt idx="1383">
                  <c:v>16017.4</c:v>
                </c:pt>
                <c:pt idx="1384">
                  <c:v>16028.9</c:v>
                </c:pt>
                <c:pt idx="1385">
                  <c:v>16040.5</c:v>
                </c:pt>
                <c:pt idx="1386">
                  <c:v>16052.1</c:v>
                </c:pt>
                <c:pt idx="1387">
                  <c:v>16063.7</c:v>
                </c:pt>
                <c:pt idx="1388">
                  <c:v>16075.2</c:v>
                </c:pt>
                <c:pt idx="1389">
                  <c:v>16086.8</c:v>
                </c:pt>
                <c:pt idx="1390">
                  <c:v>16098.4</c:v>
                </c:pt>
                <c:pt idx="1391">
                  <c:v>16110</c:v>
                </c:pt>
                <c:pt idx="1392">
                  <c:v>16121.5</c:v>
                </c:pt>
                <c:pt idx="1393">
                  <c:v>16133.1</c:v>
                </c:pt>
                <c:pt idx="1394">
                  <c:v>16144.7</c:v>
                </c:pt>
                <c:pt idx="1395">
                  <c:v>16156.3</c:v>
                </c:pt>
                <c:pt idx="1396">
                  <c:v>16167.8</c:v>
                </c:pt>
                <c:pt idx="1397">
                  <c:v>16179.4</c:v>
                </c:pt>
                <c:pt idx="1398">
                  <c:v>16191</c:v>
                </c:pt>
                <c:pt idx="1399">
                  <c:v>16202.5</c:v>
                </c:pt>
                <c:pt idx="1400">
                  <c:v>16214.1</c:v>
                </c:pt>
                <c:pt idx="1401">
                  <c:v>16225.7</c:v>
                </c:pt>
                <c:pt idx="1402">
                  <c:v>16237.3</c:v>
                </c:pt>
                <c:pt idx="1403">
                  <c:v>16248.8</c:v>
                </c:pt>
                <c:pt idx="1404">
                  <c:v>16260.4</c:v>
                </c:pt>
                <c:pt idx="1405">
                  <c:v>16272</c:v>
                </c:pt>
                <c:pt idx="1406">
                  <c:v>16283.6</c:v>
                </c:pt>
                <c:pt idx="1407">
                  <c:v>16295.1</c:v>
                </c:pt>
                <c:pt idx="1408">
                  <c:v>16306.7</c:v>
                </c:pt>
                <c:pt idx="1409">
                  <c:v>16318.3</c:v>
                </c:pt>
                <c:pt idx="1410">
                  <c:v>16329.9</c:v>
                </c:pt>
                <c:pt idx="1411">
                  <c:v>16341.4</c:v>
                </c:pt>
                <c:pt idx="1412">
                  <c:v>16353</c:v>
                </c:pt>
                <c:pt idx="1413">
                  <c:v>16364.6</c:v>
                </c:pt>
                <c:pt idx="1414">
                  <c:v>16376.2</c:v>
                </c:pt>
                <c:pt idx="1415">
                  <c:v>16387.7</c:v>
                </c:pt>
                <c:pt idx="1416">
                  <c:v>16399.3</c:v>
                </c:pt>
                <c:pt idx="1417">
                  <c:v>16410.900000000001</c:v>
                </c:pt>
                <c:pt idx="1418">
                  <c:v>16422.5</c:v>
                </c:pt>
                <c:pt idx="1419">
                  <c:v>16434</c:v>
                </c:pt>
                <c:pt idx="1420">
                  <c:v>16445.599999999999</c:v>
                </c:pt>
                <c:pt idx="1421">
                  <c:v>16457.2</c:v>
                </c:pt>
                <c:pt idx="1422">
                  <c:v>16468.8</c:v>
                </c:pt>
                <c:pt idx="1423">
                  <c:v>16480.3</c:v>
                </c:pt>
                <c:pt idx="1424">
                  <c:v>16491.900000000001</c:v>
                </c:pt>
                <c:pt idx="1425">
                  <c:v>16503.5</c:v>
                </c:pt>
                <c:pt idx="1426">
                  <c:v>16515</c:v>
                </c:pt>
                <c:pt idx="1427">
                  <c:v>16526.599999999999</c:v>
                </c:pt>
                <c:pt idx="1428">
                  <c:v>16538.2</c:v>
                </c:pt>
                <c:pt idx="1429">
                  <c:v>16549.8</c:v>
                </c:pt>
                <c:pt idx="1430">
                  <c:v>16561.3</c:v>
                </c:pt>
                <c:pt idx="1431">
                  <c:v>16572.900000000001</c:v>
                </c:pt>
                <c:pt idx="1432">
                  <c:v>16584.5</c:v>
                </c:pt>
                <c:pt idx="1433">
                  <c:v>16596.099999999999</c:v>
                </c:pt>
                <c:pt idx="1434">
                  <c:v>16607.599999999999</c:v>
                </c:pt>
                <c:pt idx="1435">
                  <c:v>16619.2</c:v>
                </c:pt>
                <c:pt idx="1436">
                  <c:v>16630.8</c:v>
                </c:pt>
                <c:pt idx="1437">
                  <c:v>16642.400000000001</c:v>
                </c:pt>
                <c:pt idx="1438">
                  <c:v>16653.900000000001</c:v>
                </c:pt>
                <c:pt idx="1439">
                  <c:v>16665.5</c:v>
                </c:pt>
                <c:pt idx="1440">
                  <c:v>16677.099999999999</c:v>
                </c:pt>
                <c:pt idx="1441">
                  <c:v>16688.7</c:v>
                </c:pt>
                <c:pt idx="1442">
                  <c:v>16700.2</c:v>
                </c:pt>
                <c:pt idx="1443">
                  <c:v>16711.8</c:v>
                </c:pt>
                <c:pt idx="1444">
                  <c:v>16723.400000000001</c:v>
                </c:pt>
                <c:pt idx="1445">
                  <c:v>16735</c:v>
                </c:pt>
                <c:pt idx="1446">
                  <c:v>16746.5</c:v>
                </c:pt>
                <c:pt idx="1447">
                  <c:v>16758.099999999999</c:v>
                </c:pt>
                <c:pt idx="1448">
                  <c:v>16769.7</c:v>
                </c:pt>
                <c:pt idx="1449">
                  <c:v>16781.3</c:v>
                </c:pt>
                <c:pt idx="1450">
                  <c:v>16792.8</c:v>
                </c:pt>
                <c:pt idx="1451">
                  <c:v>16804.400000000001</c:v>
                </c:pt>
                <c:pt idx="1452">
                  <c:v>16816</c:v>
                </c:pt>
                <c:pt idx="1453">
                  <c:v>16827.5</c:v>
                </c:pt>
                <c:pt idx="1454">
                  <c:v>16839.099999999999</c:v>
                </c:pt>
                <c:pt idx="1455">
                  <c:v>16850.7</c:v>
                </c:pt>
                <c:pt idx="1456">
                  <c:v>16862.3</c:v>
                </c:pt>
                <c:pt idx="1457">
                  <c:v>16873.8</c:v>
                </c:pt>
                <c:pt idx="1458">
                  <c:v>16885.400000000001</c:v>
                </c:pt>
                <c:pt idx="1459">
                  <c:v>16897</c:v>
                </c:pt>
                <c:pt idx="1460">
                  <c:v>16908.599999999999</c:v>
                </c:pt>
                <c:pt idx="1461">
                  <c:v>16920.099999999999</c:v>
                </c:pt>
                <c:pt idx="1462">
                  <c:v>16931.7</c:v>
                </c:pt>
                <c:pt idx="1463">
                  <c:v>16943.3</c:v>
                </c:pt>
                <c:pt idx="1464">
                  <c:v>16954.900000000001</c:v>
                </c:pt>
                <c:pt idx="1465">
                  <c:v>16966.400000000001</c:v>
                </c:pt>
                <c:pt idx="1466">
                  <c:v>16978</c:v>
                </c:pt>
                <c:pt idx="1467">
                  <c:v>16989.599999999999</c:v>
                </c:pt>
                <c:pt idx="1468">
                  <c:v>17001.2</c:v>
                </c:pt>
                <c:pt idx="1469">
                  <c:v>17012.7</c:v>
                </c:pt>
                <c:pt idx="1470">
                  <c:v>17024.3</c:v>
                </c:pt>
                <c:pt idx="1471">
                  <c:v>17035.900000000001</c:v>
                </c:pt>
                <c:pt idx="1472">
                  <c:v>17047.5</c:v>
                </c:pt>
                <c:pt idx="1473">
                  <c:v>17059</c:v>
                </c:pt>
                <c:pt idx="1474">
                  <c:v>17070.599999999999</c:v>
                </c:pt>
                <c:pt idx="1475">
                  <c:v>17082.2</c:v>
                </c:pt>
                <c:pt idx="1476">
                  <c:v>17093.8</c:v>
                </c:pt>
                <c:pt idx="1477">
                  <c:v>17105.3</c:v>
                </c:pt>
                <c:pt idx="1478">
                  <c:v>17116.900000000001</c:v>
                </c:pt>
                <c:pt idx="1479">
                  <c:v>17128.5</c:v>
                </c:pt>
                <c:pt idx="1480">
                  <c:v>17140</c:v>
                </c:pt>
                <c:pt idx="1481">
                  <c:v>17151.599999999999</c:v>
                </c:pt>
                <c:pt idx="1482">
                  <c:v>17163.2</c:v>
                </c:pt>
                <c:pt idx="1483">
                  <c:v>17174.8</c:v>
                </c:pt>
                <c:pt idx="1484">
                  <c:v>17186.3</c:v>
                </c:pt>
                <c:pt idx="1485">
                  <c:v>17197.900000000001</c:v>
                </c:pt>
                <c:pt idx="1486">
                  <c:v>17209.5</c:v>
                </c:pt>
                <c:pt idx="1487">
                  <c:v>17221.099999999999</c:v>
                </c:pt>
                <c:pt idx="1488">
                  <c:v>17232.599999999999</c:v>
                </c:pt>
                <c:pt idx="1489">
                  <c:v>17244.2</c:v>
                </c:pt>
                <c:pt idx="1490">
                  <c:v>17255.8</c:v>
                </c:pt>
                <c:pt idx="1491">
                  <c:v>17267.400000000001</c:v>
                </c:pt>
                <c:pt idx="1492">
                  <c:v>17278.900000000001</c:v>
                </c:pt>
                <c:pt idx="1493">
                  <c:v>17290.5</c:v>
                </c:pt>
                <c:pt idx="1494">
                  <c:v>17302.099999999999</c:v>
                </c:pt>
                <c:pt idx="1495">
                  <c:v>17313.7</c:v>
                </c:pt>
                <c:pt idx="1496">
                  <c:v>17325.2</c:v>
                </c:pt>
                <c:pt idx="1497">
                  <c:v>17336.8</c:v>
                </c:pt>
                <c:pt idx="1498">
                  <c:v>17348.400000000001</c:v>
                </c:pt>
                <c:pt idx="1499">
                  <c:v>17360</c:v>
                </c:pt>
                <c:pt idx="1500">
                  <c:v>17371.5</c:v>
                </c:pt>
                <c:pt idx="1501">
                  <c:v>17383.099999999999</c:v>
                </c:pt>
                <c:pt idx="1502">
                  <c:v>17394.7</c:v>
                </c:pt>
                <c:pt idx="1503">
                  <c:v>17406.3</c:v>
                </c:pt>
                <c:pt idx="1504">
                  <c:v>17417.8</c:v>
                </c:pt>
                <c:pt idx="1505">
                  <c:v>17429.400000000001</c:v>
                </c:pt>
                <c:pt idx="1506">
                  <c:v>17441</c:v>
                </c:pt>
                <c:pt idx="1507">
                  <c:v>17452.5</c:v>
                </c:pt>
                <c:pt idx="1508">
                  <c:v>17464.099999999999</c:v>
                </c:pt>
                <c:pt idx="1509">
                  <c:v>17475.7</c:v>
                </c:pt>
                <c:pt idx="1510">
                  <c:v>17487.3</c:v>
                </c:pt>
                <c:pt idx="1511">
                  <c:v>17498.8</c:v>
                </c:pt>
                <c:pt idx="1512">
                  <c:v>17510.400000000001</c:v>
                </c:pt>
                <c:pt idx="1513">
                  <c:v>17522</c:v>
                </c:pt>
                <c:pt idx="1514">
                  <c:v>17533.599999999999</c:v>
                </c:pt>
                <c:pt idx="1515">
                  <c:v>17545.099999999999</c:v>
                </c:pt>
                <c:pt idx="1516">
                  <c:v>17556.7</c:v>
                </c:pt>
                <c:pt idx="1517">
                  <c:v>17568.3</c:v>
                </c:pt>
                <c:pt idx="1518">
                  <c:v>17579.900000000001</c:v>
                </c:pt>
                <c:pt idx="1519">
                  <c:v>17591.400000000001</c:v>
                </c:pt>
                <c:pt idx="1520">
                  <c:v>17603</c:v>
                </c:pt>
                <c:pt idx="1521">
                  <c:v>17614.599999999999</c:v>
                </c:pt>
                <c:pt idx="1522">
                  <c:v>17626.2</c:v>
                </c:pt>
                <c:pt idx="1523">
                  <c:v>17637.7</c:v>
                </c:pt>
                <c:pt idx="1524">
                  <c:v>17649.3</c:v>
                </c:pt>
                <c:pt idx="1525">
                  <c:v>17660.900000000001</c:v>
                </c:pt>
                <c:pt idx="1526">
                  <c:v>17672.5</c:v>
                </c:pt>
                <c:pt idx="1527">
                  <c:v>17684</c:v>
                </c:pt>
                <c:pt idx="1528">
                  <c:v>17695.599999999999</c:v>
                </c:pt>
                <c:pt idx="1529">
                  <c:v>17707.2</c:v>
                </c:pt>
                <c:pt idx="1530">
                  <c:v>17718.8</c:v>
                </c:pt>
                <c:pt idx="1531">
                  <c:v>17730.3</c:v>
                </c:pt>
                <c:pt idx="1532">
                  <c:v>17741.900000000001</c:v>
                </c:pt>
                <c:pt idx="1533">
                  <c:v>17753.5</c:v>
                </c:pt>
                <c:pt idx="1534">
                  <c:v>17765</c:v>
                </c:pt>
                <c:pt idx="1535">
                  <c:v>17776.599999999999</c:v>
                </c:pt>
                <c:pt idx="1536">
                  <c:v>17788.2</c:v>
                </c:pt>
                <c:pt idx="1537">
                  <c:v>17799.8</c:v>
                </c:pt>
                <c:pt idx="1538">
                  <c:v>17811.3</c:v>
                </c:pt>
                <c:pt idx="1539">
                  <c:v>17822.900000000001</c:v>
                </c:pt>
                <c:pt idx="1540">
                  <c:v>17834.5</c:v>
                </c:pt>
                <c:pt idx="1541">
                  <c:v>17846.099999999999</c:v>
                </c:pt>
                <c:pt idx="1542">
                  <c:v>17857.599999999999</c:v>
                </c:pt>
                <c:pt idx="1543">
                  <c:v>17869.2</c:v>
                </c:pt>
                <c:pt idx="1544">
                  <c:v>17880.8</c:v>
                </c:pt>
                <c:pt idx="1545">
                  <c:v>17892.400000000001</c:v>
                </c:pt>
                <c:pt idx="1546">
                  <c:v>17903.900000000001</c:v>
                </c:pt>
                <c:pt idx="1547">
                  <c:v>17915.5</c:v>
                </c:pt>
                <c:pt idx="1548">
                  <c:v>17927.099999999999</c:v>
                </c:pt>
                <c:pt idx="1549">
                  <c:v>17938.7</c:v>
                </c:pt>
                <c:pt idx="1550">
                  <c:v>17950.2</c:v>
                </c:pt>
                <c:pt idx="1551">
                  <c:v>17961.8</c:v>
                </c:pt>
                <c:pt idx="1552">
                  <c:v>17973.400000000001</c:v>
                </c:pt>
                <c:pt idx="1553">
                  <c:v>17985</c:v>
                </c:pt>
                <c:pt idx="1554">
                  <c:v>17996.5</c:v>
                </c:pt>
                <c:pt idx="1555">
                  <c:v>18008.099999999999</c:v>
                </c:pt>
                <c:pt idx="1556">
                  <c:v>18019.7</c:v>
                </c:pt>
                <c:pt idx="1557">
                  <c:v>18031.3</c:v>
                </c:pt>
                <c:pt idx="1558">
                  <c:v>18042.8</c:v>
                </c:pt>
                <c:pt idx="1559">
                  <c:v>18054.400000000001</c:v>
                </c:pt>
                <c:pt idx="1560">
                  <c:v>18066</c:v>
                </c:pt>
                <c:pt idx="1561">
                  <c:v>18077.5</c:v>
                </c:pt>
                <c:pt idx="1562">
                  <c:v>18089.099999999999</c:v>
                </c:pt>
                <c:pt idx="1563">
                  <c:v>18100.7</c:v>
                </c:pt>
                <c:pt idx="1564">
                  <c:v>18112.3</c:v>
                </c:pt>
                <c:pt idx="1565">
                  <c:v>18123.8</c:v>
                </c:pt>
                <c:pt idx="1566">
                  <c:v>18135.400000000001</c:v>
                </c:pt>
                <c:pt idx="1567">
                  <c:v>18147</c:v>
                </c:pt>
                <c:pt idx="1568">
                  <c:v>18158.599999999999</c:v>
                </c:pt>
                <c:pt idx="1569">
                  <c:v>18170.099999999999</c:v>
                </c:pt>
                <c:pt idx="1570">
                  <c:v>18181.7</c:v>
                </c:pt>
                <c:pt idx="1571">
                  <c:v>18193.3</c:v>
                </c:pt>
                <c:pt idx="1572">
                  <c:v>18204.900000000001</c:v>
                </c:pt>
                <c:pt idx="1573">
                  <c:v>18216.400000000001</c:v>
                </c:pt>
                <c:pt idx="1574">
                  <c:v>18228</c:v>
                </c:pt>
                <c:pt idx="1575">
                  <c:v>18239.599999999999</c:v>
                </c:pt>
                <c:pt idx="1576">
                  <c:v>18251.2</c:v>
                </c:pt>
                <c:pt idx="1577">
                  <c:v>18262.7</c:v>
                </c:pt>
                <c:pt idx="1578">
                  <c:v>18274.3</c:v>
                </c:pt>
                <c:pt idx="1579">
                  <c:v>18285.900000000001</c:v>
                </c:pt>
                <c:pt idx="1580">
                  <c:v>18297.5</c:v>
                </c:pt>
                <c:pt idx="1581">
                  <c:v>18309</c:v>
                </c:pt>
                <c:pt idx="1582">
                  <c:v>18320.599999999999</c:v>
                </c:pt>
                <c:pt idx="1583">
                  <c:v>18332.2</c:v>
                </c:pt>
                <c:pt idx="1584">
                  <c:v>18343.8</c:v>
                </c:pt>
                <c:pt idx="1585">
                  <c:v>18355.3</c:v>
                </c:pt>
                <c:pt idx="1586">
                  <c:v>18366.900000000001</c:v>
                </c:pt>
                <c:pt idx="1587">
                  <c:v>18378.5</c:v>
                </c:pt>
                <c:pt idx="1588">
                  <c:v>18390</c:v>
                </c:pt>
                <c:pt idx="1589">
                  <c:v>18401.599999999999</c:v>
                </c:pt>
                <c:pt idx="1590">
                  <c:v>18413.2</c:v>
                </c:pt>
                <c:pt idx="1591">
                  <c:v>18424.8</c:v>
                </c:pt>
                <c:pt idx="1592">
                  <c:v>18436.3</c:v>
                </c:pt>
                <c:pt idx="1593">
                  <c:v>18447.900000000001</c:v>
                </c:pt>
                <c:pt idx="1594">
                  <c:v>18459.5</c:v>
                </c:pt>
                <c:pt idx="1595">
                  <c:v>18471.099999999999</c:v>
                </c:pt>
                <c:pt idx="1596">
                  <c:v>18482.599999999999</c:v>
                </c:pt>
                <c:pt idx="1597">
                  <c:v>18494.2</c:v>
                </c:pt>
                <c:pt idx="1598">
                  <c:v>18505.8</c:v>
                </c:pt>
                <c:pt idx="1599">
                  <c:v>18517.400000000001</c:v>
                </c:pt>
                <c:pt idx="1600">
                  <c:v>18528.900000000001</c:v>
                </c:pt>
                <c:pt idx="1601">
                  <c:v>18540.5</c:v>
                </c:pt>
                <c:pt idx="1602">
                  <c:v>18552.099999999999</c:v>
                </c:pt>
                <c:pt idx="1603">
                  <c:v>18563.7</c:v>
                </c:pt>
                <c:pt idx="1604">
                  <c:v>18575.2</c:v>
                </c:pt>
                <c:pt idx="1605">
                  <c:v>18586.8</c:v>
                </c:pt>
                <c:pt idx="1606">
                  <c:v>18598.400000000001</c:v>
                </c:pt>
                <c:pt idx="1607">
                  <c:v>18610</c:v>
                </c:pt>
                <c:pt idx="1608">
                  <c:v>18621.5</c:v>
                </c:pt>
                <c:pt idx="1609">
                  <c:v>18633.099999999999</c:v>
                </c:pt>
                <c:pt idx="1610">
                  <c:v>18644.7</c:v>
                </c:pt>
                <c:pt idx="1611">
                  <c:v>18656.3</c:v>
                </c:pt>
                <c:pt idx="1612">
                  <c:v>18667.8</c:v>
                </c:pt>
                <c:pt idx="1613">
                  <c:v>18679.400000000001</c:v>
                </c:pt>
                <c:pt idx="1614">
                  <c:v>18691</c:v>
                </c:pt>
                <c:pt idx="1615">
                  <c:v>18702.5</c:v>
                </c:pt>
                <c:pt idx="1616">
                  <c:v>18714.099999999999</c:v>
                </c:pt>
                <c:pt idx="1617">
                  <c:v>18725.7</c:v>
                </c:pt>
                <c:pt idx="1618">
                  <c:v>18737.3</c:v>
                </c:pt>
                <c:pt idx="1619">
                  <c:v>18748.8</c:v>
                </c:pt>
                <c:pt idx="1620">
                  <c:v>18760.400000000001</c:v>
                </c:pt>
                <c:pt idx="1621">
                  <c:v>18772</c:v>
                </c:pt>
                <c:pt idx="1622">
                  <c:v>18783.599999999999</c:v>
                </c:pt>
                <c:pt idx="1623">
                  <c:v>18795.099999999999</c:v>
                </c:pt>
                <c:pt idx="1624">
                  <c:v>18806.7</c:v>
                </c:pt>
                <c:pt idx="1625">
                  <c:v>18818.3</c:v>
                </c:pt>
                <c:pt idx="1626">
                  <c:v>18829.900000000001</c:v>
                </c:pt>
                <c:pt idx="1627">
                  <c:v>18841.400000000001</c:v>
                </c:pt>
                <c:pt idx="1628">
                  <c:v>18853</c:v>
                </c:pt>
                <c:pt idx="1629">
                  <c:v>18864.599999999999</c:v>
                </c:pt>
                <c:pt idx="1630">
                  <c:v>18876.2</c:v>
                </c:pt>
                <c:pt idx="1631">
                  <c:v>18887.7</c:v>
                </c:pt>
                <c:pt idx="1632">
                  <c:v>18899.3</c:v>
                </c:pt>
                <c:pt idx="1633">
                  <c:v>18910.900000000001</c:v>
                </c:pt>
                <c:pt idx="1634">
                  <c:v>18922.5</c:v>
                </c:pt>
                <c:pt idx="1635">
                  <c:v>18934</c:v>
                </c:pt>
                <c:pt idx="1636">
                  <c:v>18945.599999999999</c:v>
                </c:pt>
                <c:pt idx="1637">
                  <c:v>18957.2</c:v>
                </c:pt>
                <c:pt idx="1638">
                  <c:v>18968.8</c:v>
                </c:pt>
                <c:pt idx="1639">
                  <c:v>18980.3</c:v>
                </c:pt>
                <c:pt idx="1640">
                  <c:v>18991.900000000001</c:v>
                </c:pt>
                <c:pt idx="1641">
                  <c:v>19003.5</c:v>
                </c:pt>
                <c:pt idx="1642">
                  <c:v>19015</c:v>
                </c:pt>
                <c:pt idx="1643">
                  <c:v>19026.599999999999</c:v>
                </c:pt>
                <c:pt idx="1644">
                  <c:v>19038.2</c:v>
                </c:pt>
                <c:pt idx="1645">
                  <c:v>19049.8</c:v>
                </c:pt>
                <c:pt idx="1646">
                  <c:v>19061.3</c:v>
                </c:pt>
                <c:pt idx="1647">
                  <c:v>19072.900000000001</c:v>
                </c:pt>
                <c:pt idx="1648">
                  <c:v>19084.5</c:v>
                </c:pt>
                <c:pt idx="1649">
                  <c:v>19096.099999999999</c:v>
                </c:pt>
                <c:pt idx="1650">
                  <c:v>19107.599999999999</c:v>
                </c:pt>
                <c:pt idx="1651">
                  <c:v>19119.2</c:v>
                </c:pt>
                <c:pt idx="1652">
                  <c:v>19130.8</c:v>
                </c:pt>
                <c:pt idx="1653">
                  <c:v>19142.400000000001</c:v>
                </c:pt>
                <c:pt idx="1654">
                  <c:v>19153.900000000001</c:v>
                </c:pt>
                <c:pt idx="1655">
                  <c:v>19165.5</c:v>
                </c:pt>
                <c:pt idx="1656">
                  <c:v>19177.099999999999</c:v>
                </c:pt>
                <c:pt idx="1657">
                  <c:v>19188.7</c:v>
                </c:pt>
                <c:pt idx="1658">
                  <c:v>19200.2</c:v>
                </c:pt>
                <c:pt idx="1659">
                  <c:v>19211.8</c:v>
                </c:pt>
                <c:pt idx="1660">
                  <c:v>19223.400000000001</c:v>
                </c:pt>
                <c:pt idx="1661">
                  <c:v>19235</c:v>
                </c:pt>
                <c:pt idx="1662">
                  <c:v>19246.5</c:v>
                </c:pt>
                <c:pt idx="1663">
                  <c:v>19258.099999999999</c:v>
                </c:pt>
                <c:pt idx="1664">
                  <c:v>19269.7</c:v>
                </c:pt>
                <c:pt idx="1665">
                  <c:v>19281.3</c:v>
                </c:pt>
                <c:pt idx="1666">
                  <c:v>19292.8</c:v>
                </c:pt>
                <c:pt idx="1667">
                  <c:v>19304.400000000001</c:v>
                </c:pt>
                <c:pt idx="1668">
                  <c:v>19316</c:v>
                </c:pt>
                <c:pt idx="1669">
                  <c:v>19327.5</c:v>
                </c:pt>
                <c:pt idx="1670">
                  <c:v>19339.099999999999</c:v>
                </c:pt>
                <c:pt idx="1671">
                  <c:v>19350.7</c:v>
                </c:pt>
                <c:pt idx="1672">
                  <c:v>19362.3</c:v>
                </c:pt>
                <c:pt idx="1673">
                  <c:v>19373.8</c:v>
                </c:pt>
                <c:pt idx="1674">
                  <c:v>19385.400000000001</c:v>
                </c:pt>
                <c:pt idx="1675">
                  <c:v>19397</c:v>
                </c:pt>
                <c:pt idx="1676">
                  <c:v>19408.599999999999</c:v>
                </c:pt>
                <c:pt idx="1677">
                  <c:v>19420.099999999999</c:v>
                </c:pt>
                <c:pt idx="1678">
                  <c:v>19431.7</c:v>
                </c:pt>
                <c:pt idx="1679">
                  <c:v>19443.3</c:v>
                </c:pt>
                <c:pt idx="1680">
                  <c:v>19454.900000000001</c:v>
                </c:pt>
                <c:pt idx="1681">
                  <c:v>19466.400000000001</c:v>
                </c:pt>
                <c:pt idx="1682">
                  <c:v>19478</c:v>
                </c:pt>
                <c:pt idx="1683">
                  <c:v>19489.599999999999</c:v>
                </c:pt>
                <c:pt idx="1684">
                  <c:v>19501.2</c:v>
                </c:pt>
                <c:pt idx="1685">
                  <c:v>19512.7</c:v>
                </c:pt>
                <c:pt idx="1686">
                  <c:v>19524.3</c:v>
                </c:pt>
                <c:pt idx="1687">
                  <c:v>19535.900000000001</c:v>
                </c:pt>
                <c:pt idx="1688">
                  <c:v>19547.5</c:v>
                </c:pt>
                <c:pt idx="1689">
                  <c:v>19559</c:v>
                </c:pt>
                <c:pt idx="1690">
                  <c:v>19570.599999999999</c:v>
                </c:pt>
                <c:pt idx="1691">
                  <c:v>19582.2</c:v>
                </c:pt>
                <c:pt idx="1692">
                  <c:v>19593.8</c:v>
                </c:pt>
                <c:pt idx="1693">
                  <c:v>19605.3</c:v>
                </c:pt>
                <c:pt idx="1694">
                  <c:v>19616.900000000001</c:v>
                </c:pt>
                <c:pt idx="1695">
                  <c:v>19628.5</c:v>
                </c:pt>
                <c:pt idx="1696">
                  <c:v>19640</c:v>
                </c:pt>
                <c:pt idx="1697">
                  <c:v>19651.599999999999</c:v>
                </c:pt>
                <c:pt idx="1698">
                  <c:v>19663.2</c:v>
                </c:pt>
                <c:pt idx="1699">
                  <c:v>19674.8</c:v>
                </c:pt>
                <c:pt idx="1700">
                  <c:v>19686.3</c:v>
                </c:pt>
                <c:pt idx="1701">
                  <c:v>19697.900000000001</c:v>
                </c:pt>
                <c:pt idx="1702">
                  <c:v>19709.5</c:v>
                </c:pt>
                <c:pt idx="1703">
                  <c:v>19721.099999999999</c:v>
                </c:pt>
                <c:pt idx="1704">
                  <c:v>19732.599999999999</c:v>
                </c:pt>
                <c:pt idx="1705">
                  <c:v>19744.2</c:v>
                </c:pt>
                <c:pt idx="1706">
                  <c:v>19755.8</c:v>
                </c:pt>
                <c:pt idx="1707">
                  <c:v>19767.400000000001</c:v>
                </c:pt>
                <c:pt idx="1708">
                  <c:v>19778.900000000001</c:v>
                </c:pt>
                <c:pt idx="1709">
                  <c:v>19790.5</c:v>
                </c:pt>
                <c:pt idx="1710">
                  <c:v>19802.099999999999</c:v>
                </c:pt>
                <c:pt idx="1711">
                  <c:v>19813.7</c:v>
                </c:pt>
                <c:pt idx="1712">
                  <c:v>19825.2</c:v>
                </c:pt>
                <c:pt idx="1713">
                  <c:v>19836.8</c:v>
                </c:pt>
                <c:pt idx="1714">
                  <c:v>19848.400000000001</c:v>
                </c:pt>
                <c:pt idx="1715">
                  <c:v>19860</c:v>
                </c:pt>
                <c:pt idx="1716">
                  <c:v>19871.5</c:v>
                </c:pt>
                <c:pt idx="1717">
                  <c:v>19883.099999999999</c:v>
                </c:pt>
                <c:pt idx="1718">
                  <c:v>19894.7</c:v>
                </c:pt>
                <c:pt idx="1719">
                  <c:v>19906.3</c:v>
                </c:pt>
                <c:pt idx="1720">
                  <c:v>19917.8</c:v>
                </c:pt>
                <c:pt idx="1721">
                  <c:v>19929.400000000001</c:v>
                </c:pt>
                <c:pt idx="1722">
                  <c:v>19941</c:v>
                </c:pt>
                <c:pt idx="1723">
                  <c:v>19952.5</c:v>
                </c:pt>
                <c:pt idx="1724">
                  <c:v>19964.099999999999</c:v>
                </c:pt>
                <c:pt idx="1725">
                  <c:v>19975.7</c:v>
                </c:pt>
                <c:pt idx="1726">
                  <c:v>19987.3</c:v>
                </c:pt>
                <c:pt idx="1727">
                  <c:v>19998.8</c:v>
                </c:pt>
                <c:pt idx="1728">
                  <c:v>20010.400000000001</c:v>
                </c:pt>
                <c:pt idx="1729">
                  <c:v>20022</c:v>
                </c:pt>
                <c:pt idx="1730">
                  <c:v>20033.599999999999</c:v>
                </c:pt>
                <c:pt idx="1731">
                  <c:v>20045.099999999999</c:v>
                </c:pt>
                <c:pt idx="1732">
                  <c:v>20056.7</c:v>
                </c:pt>
                <c:pt idx="1733">
                  <c:v>20068.3</c:v>
                </c:pt>
                <c:pt idx="1734">
                  <c:v>20079.900000000001</c:v>
                </c:pt>
                <c:pt idx="1735">
                  <c:v>20091.400000000001</c:v>
                </c:pt>
                <c:pt idx="1736">
                  <c:v>20103</c:v>
                </c:pt>
                <c:pt idx="1737">
                  <c:v>20114.599999999999</c:v>
                </c:pt>
                <c:pt idx="1738">
                  <c:v>20126.2</c:v>
                </c:pt>
                <c:pt idx="1739">
                  <c:v>20137.7</c:v>
                </c:pt>
                <c:pt idx="1740">
                  <c:v>20149.3</c:v>
                </c:pt>
                <c:pt idx="1741">
                  <c:v>20160.900000000001</c:v>
                </c:pt>
                <c:pt idx="1742">
                  <c:v>20172.5</c:v>
                </c:pt>
                <c:pt idx="1743">
                  <c:v>20184</c:v>
                </c:pt>
                <c:pt idx="1744">
                  <c:v>20195.599999999999</c:v>
                </c:pt>
                <c:pt idx="1745">
                  <c:v>20207.2</c:v>
                </c:pt>
                <c:pt idx="1746">
                  <c:v>20218.8</c:v>
                </c:pt>
                <c:pt idx="1747">
                  <c:v>20230.3</c:v>
                </c:pt>
                <c:pt idx="1748">
                  <c:v>20241.900000000001</c:v>
                </c:pt>
                <c:pt idx="1749">
                  <c:v>20253.5</c:v>
                </c:pt>
                <c:pt idx="1750">
                  <c:v>20265</c:v>
                </c:pt>
                <c:pt idx="1751">
                  <c:v>20276.599999999999</c:v>
                </c:pt>
                <c:pt idx="1752">
                  <c:v>20288.2</c:v>
                </c:pt>
                <c:pt idx="1753">
                  <c:v>20299.8</c:v>
                </c:pt>
                <c:pt idx="1754">
                  <c:v>20311.3</c:v>
                </c:pt>
                <c:pt idx="1755">
                  <c:v>20322.900000000001</c:v>
                </c:pt>
                <c:pt idx="1756">
                  <c:v>20334.5</c:v>
                </c:pt>
                <c:pt idx="1757">
                  <c:v>20346.099999999999</c:v>
                </c:pt>
                <c:pt idx="1758">
                  <c:v>20357.599999999999</c:v>
                </c:pt>
                <c:pt idx="1759">
                  <c:v>20369.2</c:v>
                </c:pt>
                <c:pt idx="1760">
                  <c:v>20380.8</c:v>
                </c:pt>
                <c:pt idx="1761">
                  <c:v>20392.400000000001</c:v>
                </c:pt>
                <c:pt idx="1762">
                  <c:v>20403.900000000001</c:v>
                </c:pt>
                <c:pt idx="1763">
                  <c:v>20415.5</c:v>
                </c:pt>
                <c:pt idx="1764">
                  <c:v>20427.099999999999</c:v>
                </c:pt>
                <c:pt idx="1765">
                  <c:v>20438.7</c:v>
                </c:pt>
                <c:pt idx="1766">
                  <c:v>20450.2</c:v>
                </c:pt>
                <c:pt idx="1767">
                  <c:v>20461.8</c:v>
                </c:pt>
                <c:pt idx="1768">
                  <c:v>20473.400000000001</c:v>
                </c:pt>
                <c:pt idx="1769">
                  <c:v>20485</c:v>
                </c:pt>
                <c:pt idx="1770">
                  <c:v>20496.5</c:v>
                </c:pt>
                <c:pt idx="1771">
                  <c:v>20508.099999999999</c:v>
                </c:pt>
                <c:pt idx="1772">
                  <c:v>20519.7</c:v>
                </c:pt>
                <c:pt idx="1773">
                  <c:v>20531.3</c:v>
                </c:pt>
                <c:pt idx="1774">
                  <c:v>20542.8</c:v>
                </c:pt>
                <c:pt idx="1775">
                  <c:v>20554.400000000001</c:v>
                </c:pt>
                <c:pt idx="1776">
                  <c:v>20566</c:v>
                </c:pt>
                <c:pt idx="1777">
                  <c:v>20577.5</c:v>
                </c:pt>
                <c:pt idx="1778">
                  <c:v>20589.099999999999</c:v>
                </c:pt>
                <c:pt idx="1779">
                  <c:v>20600.7</c:v>
                </c:pt>
                <c:pt idx="1780">
                  <c:v>20612.3</c:v>
                </c:pt>
                <c:pt idx="1781">
                  <c:v>20623.8</c:v>
                </c:pt>
                <c:pt idx="1782">
                  <c:v>20635.400000000001</c:v>
                </c:pt>
                <c:pt idx="1783">
                  <c:v>20647</c:v>
                </c:pt>
                <c:pt idx="1784">
                  <c:v>20658.599999999999</c:v>
                </c:pt>
                <c:pt idx="1785">
                  <c:v>20670.099999999999</c:v>
                </c:pt>
                <c:pt idx="1786">
                  <c:v>20681.7</c:v>
                </c:pt>
                <c:pt idx="1787">
                  <c:v>20693.3</c:v>
                </c:pt>
                <c:pt idx="1788">
                  <c:v>20704.900000000001</c:v>
                </c:pt>
                <c:pt idx="1789">
                  <c:v>20716.400000000001</c:v>
                </c:pt>
                <c:pt idx="1790">
                  <c:v>20728</c:v>
                </c:pt>
                <c:pt idx="1791">
                  <c:v>20739.599999999999</c:v>
                </c:pt>
                <c:pt idx="1792">
                  <c:v>20751.2</c:v>
                </c:pt>
                <c:pt idx="1793">
                  <c:v>20762.7</c:v>
                </c:pt>
                <c:pt idx="1794">
                  <c:v>20774.3</c:v>
                </c:pt>
                <c:pt idx="1795">
                  <c:v>20785.900000000001</c:v>
                </c:pt>
                <c:pt idx="1796">
                  <c:v>20797.5</c:v>
                </c:pt>
                <c:pt idx="1797">
                  <c:v>20809</c:v>
                </c:pt>
                <c:pt idx="1798">
                  <c:v>20820.599999999999</c:v>
                </c:pt>
                <c:pt idx="1799">
                  <c:v>20832.2</c:v>
                </c:pt>
                <c:pt idx="1800">
                  <c:v>20843.8</c:v>
                </c:pt>
                <c:pt idx="1801">
                  <c:v>20855.3</c:v>
                </c:pt>
                <c:pt idx="1802">
                  <c:v>20866.900000000001</c:v>
                </c:pt>
                <c:pt idx="1803">
                  <c:v>20878.5</c:v>
                </c:pt>
                <c:pt idx="1804">
                  <c:v>20890</c:v>
                </c:pt>
                <c:pt idx="1805">
                  <c:v>20901.599999999999</c:v>
                </c:pt>
                <c:pt idx="1806">
                  <c:v>20913.2</c:v>
                </c:pt>
                <c:pt idx="1807">
                  <c:v>20924.8</c:v>
                </c:pt>
                <c:pt idx="1808">
                  <c:v>20936.3</c:v>
                </c:pt>
                <c:pt idx="1809">
                  <c:v>20947.900000000001</c:v>
                </c:pt>
                <c:pt idx="1810">
                  <c:v>20959.5</c:v>
                </c:pt>
                <c:pt idx="1811">
                  <c:v>20971.099999999999</c:v>
                </c:pt>
                <c:pt idx="1812">
                  <c:v>20982.6</c:v>
                </c:pt>
                <c:pt idx="1813">
                  <c:v>20994.2</c:v>
                </c:pt>
                <c:pt idx="1814">
                  <c:v>21005.8</c:v>
                </c:pt>
                <c:pt idx="1815">
                  <c:v>21017.4</c:v>
                </c:pt>
                <c:pt idx="1816">
                  <c:v>21028.9</c:v>
                </c:pt>
                <c:pt idx="1817">
                  <c:v>21040.5</c:v>
                </c:pt>
                <c:pt idx="1818">
                  <c:v>21052.1</c:v>
                </c:pt>
                <c:pt idx="1819">
                  <c:v>21063.7</c:v>
                </c:pt>
                <c:pt idx="1820">
                  <c:v>21075.200000000001</c:v>
                </c:pt>
                <c:pt idx="1821">
                  <c:v>21086.799999999999</c:v>
                </c:pt>
                <c:pt idx="1822">
                  <c:v>21098.400000000001</c:v>
                </c:pt>
                <c:pt idx="1823">
                  <c:v>21110</c:v>
                </c:pt>
                <c:pt idx="1824">
                  <c:v>21121.5</c:v>
                </c:pt>
                <c:pt idx="1825">
                  <c:v>21133.1</c:v>
                </c:pt>
                <c:pt idx="1826">
                  <c:v>21144.7</c:v>
                </c:pt>
                <c:pt idx="1827">
                  <c:v>21156.3</c:v>
                </c:pt>
                <c:pt idx="1828">
                  <c:v>21167.8</c:v>
                </c:pt>
                <c:pt idx="1829">
                  <c:v>21179.4</c:v>
                </c:pt>
                <c:pt idx="1830">
                  <c:v>21191</c:v>
                </c:pt>
                <c:pt idx="1831">
                  <c:v>21202.5</c:v>
                </c:pt>
                <c:pt idx="1832">
                  <c:v>21214.1</c:v>
                </c:pt>
                <c:pt idx="1833">
                  <c:v>21225.7</c:v>
                </c:pt>
                <c:pt idx="1834">
                  <c:v>21237.3</c:v>
                </c:pt>
                <c:pt idx="1835">
                  <c:v>21248.799999999999</c:v>
                </c:pt>
                <c:pt idx="1836">
                  <c:v>21260.400000000001</c:v>
                </c:pt>
                <c:pt idx="1837">
                  <c:v>21272</c:v>
                </c:pt>
                <c:pt idx="1838">
                  <c:v>21283.599999999999</c:v>
                </c:pt>
                <c:pt idx="1839">
                  <c:v>21295.1</c:v>
                </c:pt>
                <c:pt idx="1840">
                  <c:v>21306.7</c:v>
                </c:pt>
                <c:pt idx="1841">
                  <c:v>21318.3</c:v>
                </c:pt>
                <c:pt idx="1842">
                  <c:v>21329.9</c:v>
                </c:pt>
                <c:pt idx="1843">
                  <c:v>21341.4</c:v>
                </c:pt>
                <c:pt idx="1844">
                  <c:v>21353</c:v>
                </c:pt>
                <c:pt idx="1845">
                  <c:v>21364.6</c:v>
                </c:pt>
                <c:pt idx="1846">
                  <c:v>21376.2</c:v>
                </c:pt>
                <c:pt idx="1847">
                  <c:v>21387.7</c:v>
                </c:pt>
                <c:pt idx="1848">
                  <c:v>21399.3</c:v>
                </c:pt>
                <c:pt idx="1849">
                  <c:v>21410.9</c:v>
                </c:pt>
                <c:pt idx="1850">
                  <c:v>21422.5</c:v>
                </c:pt>
                <c:pt idx="1851">
                  <c:v>21434</c:v>
                </c:pt>
                <c:pt idx="1852">
                  <c:v>21445.599999999999</c:v>
                </c:pt>
                <c:pt idx="1853">
                  <c:v>21457.200000000001</c:v>
                </c:pt>
                <c:pt idx="1854">
                  <c:v>21468.799999999999</c:v>
                </c:pt>
                <c:pt idx="1855">
                  <c:v>21480.3</c:v>
                </c:pt>
                <c:pt idx="1856">
                  <c:v>21491.9</c:v>
                </c:pt>
                <c:pt idx="1857">
                  <c:v>21503.5</c:v>
                </c:pt>
                <c:pt idx="1858">
                  <c:v>21515</c:v>
                </c:pt>
                <c:pt idx="1859">
                  <c:v>21526.6</c:v>
                </c:pt>
                <c:pt idx="1860">
                  <c:v>21538.2</c:v>
                </c:pt>
                <c:pt idx="1861">
                  <c:v>21549.8</c:v>
                </c:pt>
                <c:pt idx="1862">
                  <c:v>21561.3</c:v>
                </c:pt>
                <c:pt idx="1863">
                  <c:v>21572.9</c:v>
                </c:pt>
                <c:pt idx="1864">
                  <c:v>21584.5</c:v>
                </c:pt>
                <c:pt idx="1865">
                  <c:v>21596.1</c:v>
                </c:pt>
                <c:pt idx="1866">
                  <c:v>21607.599999999999</c:v>
                </c:pt>
                <c:pt idx="1867">
                  <c:v>21619.200000000001</c:v>
                </c:pt>
                <c:pt idx="1868">
                  <c:v>21630.799999999999</c:v>
                </c:pt>
                <c:pt idx="1869">
                  <c:v>21642.400000000001</c:v>
                </c:pt>
                <c:pt idx="1870">
                  <c:v>21653.9</c:v>
                </c:pt>
                <c:pt idx="1871">
                  <c:v>21665.5</c:v>
                </c:pt>
                <c:pt idx="1872">
                  <c:v>21677.1</c:v>
                </c:pt>
                <c:pt idx="1873">
                  <c:v>21688.7</c:v>
                </c:pt>
                <c:pt idx="1874">
                  <c:v>21700.2</c:v>
                </c:pt>
                <c:pt idx="1875">
                  <c:v>21711.8</c:v>
                </c:pt>
                <c:pt idx="1876">
                  <c:v>21723.4</c:v>
                </c:pt>
                <c:pt idx="1877">
                  <c:v>21735</c:v>
                </c:pt>
                <c:pt idx="1878">
                  <c:v>21746.5</c:v>
                </c:pt>
                <c:pt idx="1879">
                  <c:v>21758.1</c:v>
                </c:pt>
                <c:pt idx="1880">
                  <c:v>21769.7</c:v>
                </c:pt>
                <c:pt idx="1881">
                  <c:v>21781.3</c:v>
                </c:pt>
                <c:pt idx="1882">
                  <c:v>21792.799999999999</c:v>
                </c:pt>
                <c:pt idx="1883">
                  <c:v>21804.400000000001</c:v>
                </c:pt>
                <c:pt idx="1884">
                  <c:v>21816</c:v>
                </c:pt>
                <c:pt idx="1885">
                  <c:v>21827.5</c:v>
                </c:pt>
                <c:pt idx="1886">
                  <c:v>21839.1</c:v>
                </c:pt>
                <c:pt idx="1887">
                  <c:v>21850.7</c:v>
                </c:pt>
                <c:pt idx="1888">
                  <c:v>21862.3</c:v>
                </c:pt>
                <c:pt idx="1889">
                  <c:v>21873.8</c:v>
                </c:pt>
                <c:pt idx="1890">
                  <c:v>21885.4</c:v>
                </c:pt>
                <c:pt idx="1891">
                  <c:v>21897</c:v>
                </c:pt>
                <c:pt idx="1892">
                  <c:v>21908.6</c:v>
                </c:pt>
                <c:pt idx="1893">
                  <c:v>21920.1</c:v>
                </c:pt>
                <c:pt idx="1894">
                  <c:v>21931.7</c:v>
                </c:pt>
                <c:pt idx="1895">
                  <c:v>21943.3</c:v>
                </c:pt>
                <c:pt idx="1896">
                  <c:v>21954.9</c:v>
                </c:pt>
                <c:pt idx="1897">
                  <c:v>21966.400000000001</c:v>
                </c:pt>
                <c:pt idx="1898">
                  <c:v>21978</c:v>
                </c:pt>
                <c:pt idx="1899">
                  <c:v>21989.599999999999</c:v>
                </c:pt>
                <c:pt idx="1900">
                  <c:v>22001.200000000001</c:v>
                </c:pt>
                <c:pt idx="1901">
                  <c:v>22012.7</c:v>
                </c:pt>
                <c:pt idx="1902">
                  <c:v>22024.3</c:v>
                </c:pt>
                <c:pt idx="1903">
                  <c:v>22035.9</c:v>
                </c:pt>
                <c:pt idx="1904">
                  <c:v>22047.5</c:v>
                </c:pt>
                <c:pt idx="1905">
                  <c:v>22059</c:v>
                </c:pt>
                <c:pt idx="1906">
                  <c:v>22070.6</c:v>
                </c:pt>
                <c:pt idx="1907">
                  <c:v>22082.2</c:v>
                </c:pt>
                <c:pt idx="1908">
                  <c:v>22093.8</c:v>
                </c:pt>
                <c:pt idx="1909">
                  <c:v>22105.3</c:v>
                </c:pt>
                <c:pt idx="1910">
                  <c:v>22116.9</c:v>
                </c:pt>
                <c:pt idx="1911">
                  <c:v>22128.5</c:v>
                </c:pt>
                <c:pt idx="1912">
                  <c:v>22140</c:v>
                </c:pt>
                <c:pt idx="1913">
                  <c:v>22151.599999999999</c:v>
                </c:pt>
                <c:pt idx="1914">
                  <c:v>22163.200000000001</c:v>
                </c:pt>
                <c:pt idx="1915">
                  <c:v>22174.799999999999</c:v>
                </c:pt>
                <c:pt idx="1916">
                  <c:v>22186.3</c:v>
                </c:pt>
                <c:pt idx="1917">
                  <c:v>22197.9</c:v>
                </c:pt>
                <c:pt idx="1918">
                  <c:v>22209.5</c:v>
                </c:pt>
                <c:pt idx="1919">
                  <c:v>22221.1</c:v>
                </c:pt>
                <c:pt idx="1920">
                  <c:v>22232.6</c:v>
                </c:pt>
                <c:pt idx="1921">
                  <c:v>22244.2</c:v>
                </c:pt>
                <c:pt idx="1922">
                  <c:v>22255.8</c:v>
                </c:pt>
                <c:pt idx="1923">
                  <c:v>22267.4</c:v>
                </c:pt>
                <c:pt idx="1924">
                  <c:v>22278.9</c:v>
                </c:pt>
                <c:pt idx="1925">
                  <c:v>22290.5</c:v>
                </c:pt>
                <c:pt idx="1926">
                  <c:v>22302.1</c:v>
                </c:pt>
                <c:pt idx="1927">
                  <c:v>22313.7</c:v>
                </c:pt>
              </c:numCache>
            </c:numRef>
          </c:xVal>
          <c:yVal>
            <c:numRef>
              <c:f>mass_breakthroughs!$G$4:$G$3859</c:f>
              <c:numCache>
                <c:formatCode>General</c:formatCode>
                <c:ptCount val="3856"/>
                <c:pt idx="0">
                  <c:v>0</c:v>
                </c:pt>
                <c:pt idx="1">
                  <c:v>7.0902272727272481E-5</c:v>
                </c:pt>
                <c:pt idx="2">
                  <c:v>-4.7268181818181871E-5</c:v>
                </c:pt>
                <c:pt idx="3">
                  <c:v>1.1817045454545457E-4</c:v>
                </c:pt>
                <c:pt idx="4">
                  <c:v>4.7268181818181654E-5</c:v>
                </c:pt>
                <c:pt idx="5">
                  <c:v>2.3634090909090892E-4</c:v>
                </c:pt>
                <c:pt idx="6">
                  <c:v>7.0902272727272481E-5</c:v>
                </c:pt>
                <c:pt idx="7">
                  <c:v>-2.3634090909091044E-5</c:v>
                </c:pt>
                <c:pt idx="8">
                  <c:v>-4.7268181818181871E-5</c:v>
                </c:pt>
                <c:pt idx="9">
                  <c:v>2.3634090909090827E-5</c:v>
                </c:pt>
                <c:pt idx="10">
                  <c:v>-4.7268181818181871E-5</c:v>
                </c:pt>
                <c:pt idx="11">
                  <c:v>0</c:v>
                </c:pt>
                <c:pt idx="12">
                  <c:v>0</c:v>
                </c:pt>
                <c:pt idx="13">
                  <c:v>-2.3634090909091044E-5</c:v>
                </c:pt>
                <c:pt idx="14">
                  <c:v>0</c:v>
                </c:pt>
                <c:pt idx="15">
                  <c:v>2.3634090909090827E-5</c:v>
                </c:pt>
                <c:pt idx="16">
                  <c:v>-4.7268181818181871E-5</c:v>
                </c:pt>
                <c:pt idx="17">
                  <c:v>-2.3634090909091044E-5</c:v>
                </c:pt>
                <c:pt idx="18">
                  <c:v>7.0902272727272481E-5</c:v>
                </c:pt>
                <c:pt idx="19">
                  <c:v>-4.7268181818181871E-5</c:v>
                </c:pt>
                <c:pt idx="20">
                  <c:v>7.0902272727272481E-5</c:v>
                </c:pt>
                <c:pt idx="21">
                  <c:v>-4.7268181818181871E-5</c:v>
                </c:pt>
                <c:pt idx="22">
                  <c:v>9.4536363636363308E-5</c:v>
                </c:pt>
                <c:pt idx="23">
                  <c:v>-2.3634090909091044E-5</c:v>
                </c:pt>
                <c:pt idx="24">
                  <c:v>-7.0902272727272697E-5</c:v>
                </c:pt>
                <c:pt idx="25">
                  <c:v>7.0902272727272481E-5</c:v>
                </c:pt>
                <c:pt idx="26">
                  <c:v>1.4180454545454539E-4</c:v>
                </c:pt>
                <c:pt idx="27">
                  <c:v>2.3634090909090827E-5</c:v>
                </c:pt>
                <c:pt idx="28">
                  <c:v>7.0902272727272481E-5</c:v>
                </c:pt>
                <c:pt idx="29">
                  <c:v>-2.3634090909091044E-5</c:v>
                </c:pt>
                <c:pt idx="30">
                  <c:v>2.3634090909090827E-5</c:v>
                </c:pt>
                <c:pt idx="31">
                  <c:v>1.1817045454545457E-4</c:v>
                </c:pt>
                <c:pt idx="32">
                  <c:v>0</c:v>
                </c:pt>
                <c:pt idx="33">
                  <c:v>-2.3634090909091044E-5</c:v>
                </c:pt>
                <c:pt idx="34">
                  <c:v>0</c:v>
                </c:pt>
                <c:pt idx="35">
                  <c:v>-2.3634090909091044E-5</c:v>
                </c:pt>
                <c:pt idx="36">
                  <c:v>4.7268181818181654E-5</c:v>
                </c:pt>
                <c:pt idx="37">
                  <c:v>2.3634090909090827E-5</c:v>
                </c:pt>
                <c:pt idx="38">
                  <c:v>1.4180454545454539E-4</c:v>
                </c:pt>
                <c:pt idx="39">
                  <c:v>0</c:v>
                </c:pt>
                <c:pt idx="40">
                  <c:v>-4.7268181818181871E-5</c:v>
                </c:pt>
                <c:pt idx="41">
                  <c:v>0</c:v>
                </c:pt>
                <c:pt idx="42">
                  <c:v>-4.7268181818181871E-5</c:v>
                </c:pt>
                <c:pt idx="43">
                  <c:v>-4.7268181818181871E-5</c:v>
                </c:pt>
                <c:pt idx="44">
                  <c:v>-2.3634090909091044E-5</c:v>
                </c:pt>
                <c:pt idx="45">
                  <c:v>1.4180454545454539E-4</c:v>
                </c:pt>
                <c:pt idx="46">
                  <c:v>-2.3634090909091044E-5</c:v>
                </c:pt>
                <c:pt idx="47">
                  <c:v>-7.0902272727272697E-5</c:v>
                </c:pt>
                <c:pt idx="48">
                  <c:v>-4.7268181818181871E-5</c:v>
                </c:pt>
                <c:pt idx="49">
                  <c:v>-7.0902272727272697E-5</c:v>
                </c:pt>
                <c:pt idx="50">
                  <c:v>-9.4536363636363958E-5</c:v>
                </c:pt>
                <c:pt idx="51">
                  <c:v>2.3634090909090827E-5</c:v>
                </c:pt>
                <c:pt idx="52">
                  <c:v>-7.0902272727272697E-5</c:v>
                </c:pt>
                <c:pt idx="53">
                  <c:v>4.7268181818181654E-5</c:v>
                </c:pt>
                <c:pt idx="54">
                  <c:v>0</c:v>
                </c:pt>
                <c:pt idx="55">
                  <c:v>-2.3634090909091044E-5</c:v>
                </c:pt>
                <c:pt idx="56">
                  <c:v>0</c:v>
                </c:pt>
                <c:pt idx="57">
                  <c:v>0</c:v>
                </c:pt>
                <c:pt idx="58">
                  <c:v>-9.4536363636363958E-5</c:v>
                </c:pt>
                <c:pt idx="59">
                  <c:v>2.3634090909090827E-5</c:v>
                </c:pt>
                <c:pt idx="60">
                  <c:v>-4.7268181818181871E-5</c:v>
                </c:pt>
                <c:pt idx="61">
                  <c:v>0</c:v>
                </c:pt>
                <c:pt idx="62">
                  <c:v>0</c:v>
                </c:pt>
                <c:pt idx="63">
                  <c:v>-7.0902272727272697E-5</c:v>
                </c:pt>
                <c:pt idx="64">
                  <c:v>-2.3634090909091044E-5</c:v>
                </c:pt>
                <c:pt idx="65">
                  <c:v>0</c:v>
                </c:pt>
                <c:pt idx="66">
                  <c:v>-7.0902272727272697E-5</c:v>
                </c:pt>
                <c:pt idx="67">
                  <c:v>-7.0902272727272697E-5</c:v>
                </c:pt>
                <c:pt idx="68">
                  <c:v>-4.7268181818181871E-5</c:v>
                </c:pt>
                <c:pt idx="69">
                  <c:v>-4.7268181818181871E-5</c:v>
                </c:pt>
                <c:pt idx="70">
                  <c:v>-9.4536363636363958E-5</c:v>
                </c:pt>
                <c:pt idx="71">
                  <c:v>-9.4536363636363958E-5</c:v>
                </c:pt>
                <c:pt idx="72">
                  <c:v>-7.0902272727272697E-5</c:v>
                </c:pt>
                <c:pt idx="73">
                  <c:v>-7.0902272727272697E-5</c:v>
                </c:pt>
                <c:pt idx="74">
                  <c:v>0</c:v>
                </c:pt>
                <c:pt idx="75">
                  <c:v>-2.3634090909091044E-5</c:v>
                </c:pt>
                <c:pt idx="76">
                  <c:v>0</c:v>
                </c:pt>
                <c:pt idx="77">
                  <c:v>2.3634090909090827E-5</c:v>
                </c:pt>
                <c:pt idx="78">
                  <c:v>-4.7268181818181871E-5</c:v>
                </c:pt>
                <c:pt idx="79">
                  <c:v>-1.1817045454545478E-4</c:v>
                </c:pt>
                <c:pt idx="80">
                  <c:v>-2.3634090909091044E-5</c:v>
                </c:pt>
                <c:pt idx="81">
                  <c:v>-7.0902272727272697E-5</c:v>
                </c:pt>
                <c:pt idx="82">
                  <c:v>-2.3634090909091044E-5</c:v>
                </c:pt>
                <c:pt idx="83">
                  <c:v>0</c:v>
                </c:pt>
                <c:pt idx="84">
                  <c:v>-4.7268181818181871E-5</c:v>
                </c:pt>
                <c:pt idx="85">
                  <c:v>7.0902272727272481E-5</c:v>
                </c:pt>
                <c:pt idx="86">
                  <c:v>2.3634090909090827E-5</c:v>
                </c:pt>
                <c:pt idx="87">
                  <c:v>-2.3634090909091044E-5</c:v>
                </c:pt>
                <c:pt idx="88">
                  <c:v>2.3634090909090827E-5</c:v>
                </c:pt>
                <c:pt idx="89">
                  <c:v>-2.3634090909091044E-5</c:v>
                </c:pt>
                <c:pt idx="90">
                  <c:v>-2.3634090909091044E-5</c:v>
                </c:pt>
                <c:pt idx="91">
                  <c:v>2.3634090909090827E-5</c:v>
                </c:pt>
                <c:pt idx="92">
                  <c:v>-4.7268181818181871E-5</c:v>
                </c:pt>
                <c:pt idx="93">
                  <c:v>2.3634090909090827E-5</c:v>
                </c:pt>
                <c:pt idx="94">
                  <c:v>-4.7268181818181871E-5</c:v>
                </c:pt>
                <c:pt idx="95">
                  <c:v>2.3634090909090827E-5</c:v>
                </c:pt>
                <c:pt idx="96">
                  <c:v>-4.7268181818181871E-5</c:v>
                </c:pt>
                <c:pt idx="97">
                  <c:v>-2.3634090909091044E-5</c:v>
                </c:pt>
                <c:pt idx="98">
                  <c:v>2.3634090909090827E-5</c:v>
                </c:pt>
                <c:pt idx="99">
                  <c:v>-4.7268181818181871E-5</c:v>
                </c:pt>
                <c:pt idx="100">
                  <c:v>-2.3634090909091044E-5</c:v>
                </c:pt>
                <c:pt idx="101">
                  <c:v>-9.4536363636363958E-5</c:v>
                </c:pt>
                <c:pt idx="102">
                  <c:v>0</c:v>
                </c:pt>
                <c:pt idx="103">
                  <c:v>0</c:v>
                </c:pt>
                <c:pt idx="104">
                  <c:v>-2.3634090909091044E-5</c:v>
                </c:pt>
                <c:pt idx="105">
                  <c:v>-4.7268181818181871E-5</c:v>
                </c:pt>
                <c:pt idx="106">
                  <c:v>0</c:v>
                </c:pt>
                <c:pt idx="107">
                  <c:v>-7.0902272727272697E-5</c:v>
                </c:pt>
                <c:pt idx="108">
                  <c:v>-7.0902272727272697E-5</c:v>
                </c:pt>
                <c:pt idx="109">
                  <c:v>-4.7268181818181871E-5</c:v>
                </c:pt>
                <c:pt idx="110">
                  <c:v>4.7268181818181654E-5</c:v>
                </c:pt>
                <c:pt idx="111">
                  <c:v>-4.7268181818181871E-5</c:v>
                </c:pt>
                <c:pt idx="112">
                  <c:v>-4.7268181818181871E-5</c:v>
                </c:pt>
                <c:pt idx="113">
                  <c:v>4.7268181818181654E-5</c:v>
                </c:pt>
                <c:pt idx="114">
                  <c:v>-9.4536363636363958E-5</c:v>
                </c:pt>
                <c:pt idx="115">
                  <c:v>-2.3634090909091044E-5</c:v>
                </c:pt>
                <c:pt idx="116">
                  <c:v>-1.1817045454545478E-4</c:v>
                </c:pt>
                <c:pt idx="117">
                  <c:v>-1.1817045454545478E-4</c:v>
                </c:pt>
                <c:pt idx="118">
                  <c:v>0</c:v>
                </c:pt>
                <c:pt idx="119">
                  <c:v>-9.4536363636363958E-5</c:v>
                </c:pt>
                <c:pt idx="120">
                  <c:v>-2.3634090909091044E-5</c:v>
                </c:pt>
                <c:pt idx="121">
                  <c:v>-7.0902272727272697E-5</c:v>
                </c:pt>
                <c:pt idx="122">
                  <c:v>-7.0902272727272697E-5</c:v>
                </c:pt>
                <c:pt idx="123">
                  <c:v>-4.7268181818181871E-5</c:v>
                </c:pt>
                <c:pt idx="124">
                  <c:v>-9.4536363636363958E-5</c:v>
                </c:pt>
                <c:pt idx="125">
                  <c:v>-7.0902272727272697E-5</c:v>
                </c:pt>
                <c:pt idx="126">
                  <c:v>-4.7268181818181871E-5</c:v>
                </c:pt>
                <c:pt idx="127">
                  <c:v>-7.0902272727272697E-5</c:v>
                </c:pt>
                <c:pt idx="128">
                  <c:v>-7.0902272727272697E-5</c:v>
                </c:pt>
                <c:pt idx="129">
                  <c:v>-7.0902272727272697E-5</c:v>
                </c:pt>
                <c:pt idx="130">
                  <c:v>-4.7268181818181871E-5</c:v>
                </c:pt>
                <c:pt idx="131">
                  <c:v>-7.0902272727272697E-5</c:v>
                </c:pt>
                <c:pt idx="132">
                  <c:v>-2.3634090909091044E-5</c:v>
                </c:pt>
                <c:pt idx="133">
                  <c:v>0</c:v>
                </c:pt>
                <c:pt idx="134">
                  <c:v>-7.0902272727272697E-5</c:v>
                </c:pt>
                <c:pt idx="135">
                  <c:v>-7.0902272727272697E-5</c:v>
                </c:pt>
                <c:pt idx="136">
                  <c:v>-4.7268181818181871E-5</c:v>
                </c:pt>
                <c:pt idx="137">
                  <c:v>-7.0902272727272697E-5</c:v>
                </c:pt>
                <c:pt idx="138">
                  <c:v>-9.4536363636363958E-5</c:v>
                </c:pt>
                <c:pt idx="139">
                  <c:v>-7.0902272727272697E-5</c:v>
                </c:pt>
                <c:pt idx="140">
                  <c:v>-7.0902272727272697E-5</c:v>
                </c:pt>
                <c:pt idx="141">
                  <c:v>-7.0902272727272697E-5</c:v>
                </c:pt>
                <c:pt idx="142">
                  <c:v>-7.0902272727272697E-5</c:v>
                </c:pt>
                <c:pt idx="143">
                  <c:v>0</c:v>
                </c:pt>
                <c:pt idx="144">
                  <c:v>-1.4180454545454561E-4</c:v>
                </c:pt>
                <c:pt idx="145">
                  <c:v>-1.4180454545454561E-4</c:v>
                </c:pt>
                <c:pt idx="146">
                  <c:v>-1.4180454545454561E-4</c:v>
                </c:pt>
                <c:pt idx="147">
                  <c:v>-1.1817045454545478E-4</c:v>
                </c:pt>
                <c:pt idx="148">
                  <c:v>-9.4536363636363958E-5</c:v>
                </c:pt>
                <c:pt idx="149">
                  <c:v>-1.1817045454545478E-4</c:v>
                </c:pt>
                <c:pt idx="150">
                  <c:v>-9.4536363636363958E-5</c:v>
                </c:pt>
                <c:pt idx="151">
                  <c:v>-1.1817045454545478E-4</c:v>
                </c:pt>
                <c:pt idx="152">
                  <c:v>-1.1817045454545478E-4</c:v>
                </c:pt>
                <c:pt idx="153">
                  <c:v>-9.4536363636363958E-5</c:v>
                </c:pt>
                <c:pt idx="154">
                  <c:v>-1.6543863636363666E-4</c:v>
                </c:pt>
                <c:pt idx="155">
                  <c:v>-1.6543863636363666E-4</c:v>
                </c:pt>
                <c:pt idx="156">
                  <c:v>-1.4180454545454561E-4</c:v>
                </c:pt>
                <c:pt idx="157">
                  <c:v>-1.4180454545454561E-4</c:v>
                </c:pt>
                <c:pt idx="158">
                  <c:v>-1.6543863636363666E-4</c:v>
                </c:pt>
                <c:pt idx="159">
                  <c:v>-2.3634090909091044E-5</c:v>
                </c:pt>
                <c:pt idx="160">
                  <c:v>-1.6543863636363666E-4</c:v>
                </c:pt>
                <c:pt idx="161">
                  <c:v>-1.1817045454545478E-4</c:v>
                </c:pt>
                <c:pt idx="162">
                  <c:v>-1.1817045454545478E-4</c:v>
                </c:pt>
                <c:pt idx="163">
                  <c:v>-1.1817045454545478E-4</c:v>
                </c:pt>
                <c:pt idx="164">
                  <c:v>-9.4536363636363958E-5</c:v>
                </c:pt>
                <c:pt idx="165">
                  <c:v>-1.4180454545454561E-4</c:v>
                </c:pt>
                <c:pt idx="166">
                  <c:v>-1.4180454545454561E-4</c:v>
                </c:pt>
                <c:pt idx="167">
                  <c:v>-1.4180454545454561E-4</c:v>
                </c:pt>
                <c:pt idx="168">
                  <c:v>-1.4180454545454561E-4</c:v>
                </c:pt>
                <c:pt idx="169">
                  <c:v>-1.6543863636363666E-4</c:v>
                </c:pt>
                <c:pt idx="170">
                  <c:v>-2.1270681818181809E-4</c:v>
                </c:pt>
                <c:pt idx="171">
                  <c:v>-1.6543863636363666E-4</c:v>
                </c:pt>
                <c:pt idx="172">
                  <c:v>-1.4180454545454561E-4</c:v>
                </c:pt>
                <c:pt idx="173">
                  <c:v>-9.4536363636363958E-5</c:v>
                </c:pt>
                <c:pt idx="174">
                  <c:v>-1.6543863636363666E-4</c:v>
                </c:pt>
                <c:pt idx="175">
                  <c:v>-1.4180454545454561E-4</c:v>
                </c:pt>
                <c:pt idx="176">
                  <c:v>-1.6543863636363666E-4</c:v>
                </c:pt>
                <c:pt idx="177">
                  <c:v>-9.4536363636363958E-5</c:v>
                </c:pt>
                <c:pt idx="178">
                  <c:v>-1.8907272727272727E-4</c:v>
                </c:pt>
                <c:pt idx="179">
                  <c:v>-1.6543863636363666E-4</c:v>
                </c:pt>
                <c:pt idx="180">
                  <c:v>-9.4536363636363958E-5</c:v>
                </c:pt>
                <c:pt idx="181">
                  <c:v>-1.1817045454545478E-4</c:v>
                </c:pt>
                <c:pt idx="182">
                  <c:v>-4.7268181818181871E-5</c:v>
                </c:pt>
                <c:pt idx="183">
                  <c:v>-9.4536363636363958E-5</c:v>
                </c:pt>
                <c:pt idx="184">
                  <c:v>-2.1270681818181809E-4</c:v>
                </c:pt>
                <c:pt idx="185">
                  <c:v>-1.8907272727272727E-4</c:v>
                </c:pt>
                <c:pt idx="186">
                  <c:v>-2.1270681818181809E-4</c:v>
                </c:pt>
                <c:pt idx="187">
                  <c:v>-1.6543863636363666E-4</c:v>
                </c:pt>
                <c:pt idx="188">
                  <c:v>-2.3634090909091044E-5</c:v>
                </c:pt>
                <c:pt idx="189">
                  <c:v>-1.6543863636363666E-4</c:v>
                </c:pt>
                <c:pt idx="190">
                  <c:v>-9.4536363636363958E-5</c:v>
                </c:pt>
                <c:pt idx="191">
                  <c:v>-4.7268181818181871E-5</c:v>
                </c:pt>
                <c:pt idx="192">
                  <c:v>-1.1817045454545478E-4</c:v>
                </c:pt>
                <c:pt idx="193">
                  <c:v>-1.4180454545454561E-4</c:v>
                </c:pt>
                <c:pt idx="194">
                  <c:v>-1.4180454545454561E-4</c:v>
                </c:pt>
                <c:pt idx="195">
                  <c:v>-1.8907272727272727E-4</c:v>
                </c:pt>
                <c:pt idx="196">
                  <c:v>-9.4536363636363958E-5</c:v>
                </c:pt>
                <c:pt idx="197">
                  <c:v>-1.8907272727272727E-4</c:v>
                </c:pt>
                <c:pt idx="198">
                  <c:v>-4.7268181818181871E-5</c:v>
                </c:pt>
                <c:pt idx="199">
                  <c:v>-1.6543863636363666E-4</c:v>
                </c:pt>
                <c:pt idx="200">
                  <c:v>-2.3634090909090935E-4</c:v>
                </c:pt>
                <c:pt idx="201">
                  <c:v>-1.6543863636363666E-4</c:v>
                </c:pt>
                <c:pt idx="202">
                  <c:v>-2.1270681818181809E-4</c:v>
                </c:pt>
                <c:pt idx="203">
                  <c:v>-1.8907272727272727E-4</c:v>
                </c:pt>
                <c:pt idx="204">
                  <c:v>-9.4536363636363958E-5</c:v>
                </c:pt>
                <c:pt idx="205">
                  <c:v>-1.1817045454545478E-4</c:v>
                </c:pt>
                <c:pt idx="206">
                  <c:v>-2.5997500000000007E-4</c:v>
                </c:pt>
                <c:pt idx="207">
                  <c:v>-9.4536363636363958E-5</c:v>
                </c:pt>
                <c:pt idx="208">
                  <c:v>-1.4180454545454561E-4</c:v>
                </c:pt>
                <c:pt idx="209">
                  <c:v>-1.8907272727272727E-4</c:v>
                </c:pt>
                <c:pt idx="210">
                  <c:v>-1.1817045454545478E-4</c:v>
                </c:pt>
                <c:pt idx="211">
                  <c:v>-1.4180454545454561E-4</c:v>
                </c:pt>
                <c:pt idx="212">
                  <c:v>-1.6543863636363666E-4</c:v>
                </c:pt>
                <c:pt idx="213">
                  <c:v>-1.6543863636363666E-4</c:v>
                </c:pt>
                <c:pt idx="214">
                  <c:v>-1.4180454545454561E-4</c:v>
                </c:pt>
                <c:pt idx="215">
                  <c:v>-1.1817045454545478E-4</c:v>
                </c:pt>
                <c:pt idx="216">
                  <c:v>-1.6543863636363666E-4</c:v>
                </c:pt>
                <c:pt idx="217">
                  <c:v>-2.1270681818181809E-4</c:v>
                </c:pt>
                <c:pt idx="218">
                  <c:v>-1.8907272727272727E-4</c:v>
                </c:pt>
                <c:pt idx="219">
                  <c:v>-1.8907272727272727E-4</c:v>
                </c:pt>
                <c:pt idx="220">
                  <c:v>-1.1817045454545478E-4</c:v>
                </c:pt>
                <c:pt idx="221">
                  <c:v>-1.1817045454545478E-4</c:v>
                </c:pt>
                <c:pt idx="222">
                  <c:v>-2.1270681818181809E-4</c:v>
                </c:pt>
                <c:pt idx="223">
                  <c:v>-1.8907272727272727E-4</c:v>
                </c:pt>
                <c:pt idx="224">
                  <c:v>-1.6543863636363666E-4</c:v>
                </c:pt>
                <c:pt idx="225">
                  <c:v>-1.8907272727272727E-4</c:v>
                </c:pt>
                <c:pt idx="226">
                  <c:v>-1.4180454545454561E-4</c:v>
                </c:pt>
                <c:pt idx="227">
                  <c:v>-9.4536363636363958E-5</c:v>
                </c:pt>
                <c:pt idx="228">
                  <c:v>-9.4536363636363958E-5</c:v>
                </c:pt>
                <c:pt idx="229">
                  <c:v>-1.6543863636363666E-4</c:v>
                </c:pt>
                <c:pt idx="230">
                  <c:v>-1.1817045454545478E-4</c:v>
                </c:pt>
                <c:pt idx="231">
                  <c:v>-2.3634090909090935E-4</c:v>
                </c:pt>
                <c:pt idx="232">
                  <c:v>-1.1817045454545478E-4</c:v>
                </c:pt>
                <c:pt idx="233">
                  <c:v>-1.6543863636363666E-4</c:v>
                </c:pt>
                <c:pt idx="234">
                  <c:v>-9.4536363636363958E-5</c:v>
                </c:pt>
                <c:pt idx="235">
                  <c:v>-2.5997500000000007E-4</c:v>
                </c:pt>
                <c:pt idx="236">
                  <c:v>-1.8907272727272727E-4</c:v>
                </c:pt>
                <c:pt idx="237">
                  <c:v>-1.6543863636363666E-4</c:v>
                </c:pt>
                <c:pt idx="238">
                  <c:v>-9.4536363636363958E-5</c:v>
                </c:pt>
                <c:pt idx="239">
                  <c:v>-2.3634090909090935E-4</c:v>
                </c:pt>
                <c:pt idx="240">
                  <c:v>-1.6543863636363666E-4</c:v>
                </c:pt>
                <c:pt idx="241">
                  <c:v>-1.1817045454545478E-4</c:v>
                </c:pt>
                <c:pt idx="242">
                  <c:v>-1.1817045454545478E-4</c:v>
                </c:pt>
                <c:pt idx="243">
                  <c:v>-7.0902272727272697E-5</c:v>
                </c:pt>
                <c:pt idx="244">
                  <c:v>-2.3634090909090935E-4</c:v>
                </c:pt>
                <c:pt idx="245">
                  <c:v>-2.5997500000000007E-4</c:v>
                </c:pt>
                <c:pt idx="246">
                  <c:v>-1.8907272727272727E-4</c:v>
                </c:pt>
                <c:pt idx="247">
                  <c:v>-1.6543863636363666E-4</c:v>
                </c:pt>
                <c:pt idx="248">
                  <c:v>-1.8907272727272727E-4</c:v>
                </c:pt>
                <c:pt idx="249">
                  <c:v>-2.5997500000000007E-4</c:v>
                </c:pt>
                <c:pt idx="250">
                  <c:v>-1.8907272727272727E-4</c:v>
                </c:pt>
                <c:pt idx="251">
                  <c:v>-9.4536363636363958E-5</c:v>
                </c:pt>
                <c:pt idx="252">
                  <c:v>-1.6543863636363666E-4</c:v>
                </c:pt>
                <c:pt idx="253">
                  <c:v>-1.8907272727272727E-4</c:v>
                </c:pt>
                <c:pt idx="254">
                  <c:v>-1.6543863636363666E-4</c:v>
                </c:pt>
                <c:pt idx="255">
                  <c:v>-1.4180454545454561E-4</c:v>
                </c:pt>
                <c:pt idx="256">
                  <c:v>-1.4180454545454561E-4</c:v>
                </c:pt>
                <c:pt idx="257">
                  <c:v>-1.8907272727272727E-4</c:v>
                </c:pt>
                <c:pt idx="258">
                  <c:v>-1.8907272727272727E-4</c:v>
                </c:pt>
                <c:pt idx="259">
                  <c:v>-1.6543863636363666E-4</c:v>
                </c:pt>
                <c:pt idx="260">
                  <c:v>-1.4180454545454561E-4</c:v>
                </c:pt>
                <c:pt idx="261">
                  <c:v>-1.4180454545454561E-4</c:v>
                </c:pt>
                <c:pt idx="262">
                  <c:v>-1.1817045454545478E-4</c:v>
                </c:pt>
                <c:pt idx="263">
                  <c:v>-1.6543863636363666E-4</c:v>
                </c:pt>
                <c:pt idx="264">
                  <c:v>-2.1270681818181809E-4</c:v>
                </c:pt>
                <c:pt idx="265">
                  <c:v>-1.6543863636363666E-4</c:v>
                </c:pt>
                <c:pt idx="266">
                  <c:v>-1.4180454545454561E-4</c:v>
                </c:pt>
                <c:pt idx="267">
                  <c:v>-1.6543863636363666E-4</c:v>
                </c:pt>
                <c:pt idx="268">
                  <c:v>-1.4180454545454561E-4</c:v>
                </c:pt>
                <c:pt idx="269">
                  <c:v>-1.1817045454545478E-4</c:v>
                </c:pt>
                <c:pt idx="270">
                  <c:v>-1.8907272727272727E-4</c:v>
                </c:pt>
                <c:pt idx="271">
                  <c:v>-1.1817045454545478E-4</c:v>
                </c:pt>
                <c:pt idx="272">
                  <c:v>-1.6543863636363666E-4</c:v>
                </c:pt>
                <c:pt idx="273">
                  <c:v>-1.4180454545454561E-4</c:v>
                </c:pt>
                <c:pt idx="274">
                  <c:v>-1.1817045454545478E-4</c:v>
                </c:pt>
                <c:pt idx="275">
                  <c:v>-1.6543863636363666E-4</c:v>
                </c:pt>
                <c:pt idx="276">
                  <c:v>-1.4180454545454561E-4</c:v>
                </c:pt>
                <c:pt idx="277">
                  <c:v>-1.4180454545454561E-4</c:v>
                </c:pt>
                <c:pt idx="278">
                  <c:v>-1.4180454545454561E-4</c:v>
                </c:pt>
                <c:pt idx="279">
                  <c:v>-1.6543863636363666E-4</c:v>
                </c:pt>
                <c:pt idx="280">
                  <c:v>-2.3634090909090935E-4</c:v>
                </c:pt>
                <c:pt idx="281">
                  <c:v>-1.6543863636363666E-4</c:v>
                </c:pt>
                <c:pt idx="282">
                  <c:v>-1.6543863636363666E-4</c:v>
                </c:pt>
                <c:pt idx="283">
                  <c:v>-2.1270681818181809E-4</c:v>
                </c:pt>
                <c:pt idx="284">
                  <c:v>-1.6543863636363666E-4</c:v>
                </c:pt>
                <c:pt idx="285">
                  <c:v>-1.8907272727272727E-4</c:v>
                </c:pt>
                <c:pt idx="286">
                  <c:v>-1.4180454545454561E-4</c:v>
                </c:pt>
                <c:pt idx="287">
                  <c:v>-1.8907272727272727E-4</c:v>
                </c:pt>
                <c:pt idx="288">
                  <c:v>-1.4180454545454561E-4</c:v>
                </c:pt>
                <c:pt idx="289">
                  <c:v>-1.8907272727272727E-4</c:v>
                </c:pt>
                <c:pt idx="290">
                  <c:v>-1.4180454545454561E-4</c:v>
                </c:pt>
                <c:pt idx="291">
                  <c:v>-1.1817045454545478E-4</c:v>
                </c:pt>
                <c:pt idx="292">
                  <c:v>-2.1270681818181809E-4</c:v>
                </c:pt>
                <c:pt idx="293">
                  <c:v>-1.4180454545454561E-4</c:v>
                </c:pt>
                <c:pt idx="294">
                  <c:v>-2.3634090909090935E-4</c:v>
                </c:pt>
                <c:pt idx="295">
                  <c:v>-1.8907272727272727E-4</c:v>
                </c:pt>
                <c:pt idx="296">
                  <c:v>-2.1270681818181809E-4</c:v>
                </c:pt>
                <c:pt idx="297">
                  <c:v>-1.8907272727272727E-4</c:v>
                </c:pt>
                <c:pt idx="298">
                  <c:v>-2.3634090909091044E-5</c:v>
                </c:pt>
                <c:pt idx="299">
                  <c:v>-2.1270681818181809E-4</c:v>
                </c:pt>
                <c:pt idx="300">
                  <c:v>0</c:v>
                </c:pt>
                <c:pt idx="301">
                  <c:v>-9.4536363636363958E-5</c:v>
                </c:pt>
                <c:pt idx="302">
                  <c:v>-9.4536363636363958E-5</c:v>
                </c:pt>
                <c:pt idx="303">
                  <c:v>-9.4536363636363958E-5</c:v>
                </c:pt>
                <c:pt idx="304">
                  <c:v>-2.1270681818181809E-4</c:v>
                </c:pt>
                <c:pt idx="305">
                  <c:v>-2.3634090909090935E-4</c:v>
                </c:pt>
                <c:pt idx="306">
                  <c:v>-2.1270681818181809E-4</c:v>
                </c:pt>
                <c:pt idx="307">
                  <c:v>-1.6543863636363666E-4</c:v>
                </c:pt>
                <c:pt idx="308">
                  <c:v>-2.3634090909090935E-4</c:v>
                </c:pt>
                <c:pt idx="309">
                  <c:v>-1.4180454545454561E-4</c:v>
                </c:pt>
                <c:pt idx="310">
                  <c:v>-1.4180454545454561E-4</c:v>
                </c:pt>
                <c:pt idx="311">
                  <c:v>-2.836090909090909E-4</c:v>
                </c:pt>
                <c:pt idx="312">
                  <c:v>-1.4180454545454561E-4</c:v>
                </c:pt>
                <c:pt idx="313">
                  <c:v>-1.4180454545454561E-4</c:v>
                </c:pt>
                <c:pt idx="314">
                  <c:v>-1.6543863636363666E-4</c:v>
                </c:pt>
                <c:pt idx="315">
                  <c:v>-1.1817045454545478E-4</c:v>
                </c:pt>
                <c:pt idx="316">
                  <c:v>-2.1270681818181809E-4</c:v>
                </c:pt>
                <c:pt idx="317">
                  <c:v>-1.8907272727272727E-4</c:v>
                </c:pt>
                <c:pt idx="318">
                  <c:v>-2.3634090909090935E-4</c:v>
                </c:pt>
                <c:pt idx="319">
                  <c:v>-1.8907272727272727E-4</c:v>
                </c:pt>
                <c:pt idx="320">
                  <c:v>-2.1270681818181809E-4</c:v>
                </c:pt>
                <c:pt idx="321">
                  <c:v>-7.0902272727272697E-5</c:v>
                </c:pt>
                <c:pt idx="322">
                  <c:v>-2.1270681818181809E-4</c:v>
                </c:pt>
                <c:pt idx="323">
                  <c:v>-1.1817045454545478E-4</c:v>
                </c:pt>
                <c:pt idx="324">
                  <c:v>-2.1270681818181809E-4</c:v>
                </c:pt>
                <c:pt idx="325">
                  <c:v>-1.6543863636363666E-4</c:v>
                </c:pt>
                <c:pt idx="326">
                  <c:v>-1.6543863636363666E-4</c:v>
                </c:pt>
                <c:pt idx="327">
                  <c:v>-1.4180454545454561E-4</c:v>
                </c:pt>
                <c:pt idx="328">
                  <c:v>-2.3634090909090935E-4</c:v>
                </c:pt>
                <c:pt idx="329">
                  <c:v>-1.1817045454545478E-4</c:v>
                </c:pt>
                <c:pt idx="330">
                  <c:v>-2.1270681818181809E-4</c:v>
                </c:pt>
                <c:pt idx="331">
                  <c:v>-2.3634090909090935E-4</c:v>
                </c:pt>
                <c:pt idx="332">
                  <c:v>-1.8907272727272727E-4</c:v>
                </c:pt>
                <c:pt idx="333">
                  <c:v>-1.8907272727272727E-4</c:v>
                </c:pt>
                <c:pt idx="334">
                  <c:v>-2.1270681818181809E-4</c:v>
                </c:pt>
                <c:pt idx="335">
                  <c:v>-2.3634090909090935E-4</c:v>
                </c:pt>
                <c:pt idx="336">
                  <c:v>-2.836090909090909E-4</c:v>
                </c:pt>
                <c:pt idx="337">
                  <c:v>-2.5997500000000007E-4</c:v>
                </c:pt>
                <c:pt idx="338">
                  <c:v>-2.1270681818181809E-4</c:v>
                </c:pt>
                <c:pt idx="339">
                  <c:v>-1.8907272727272727E-4</c:v>
                </c:pt>
                <c:pt idx="340">
                  <c:v>-2.1270681818181809E-4</c:v>
                </c:pt>
                <c:pt idx="341">
                  <c:v>-2.3634090909090935E-4</c:v>
                </c:pt>
                <c:pt idx="342">
                  <c:v>-2.1270681818181809E-4</c:v>
                </c:pt>
                <c:pt idx="343">
                  <c:v>-1.6543863636363666E-4</c:v>
                </c:pt>
                <c:pt idx="344">
                  <c:v>-1.4180454545454561E-4</c:v>
                </c:pt>
                <c:pt idx="345">
                  <c:v>-1.8907272727272727E-4</c:v>
                </c:pt>
                <c:pt idx="346">
                  <c:v>-2.1270681818181809E-4</c:v>
                </c:pt>
                <c:pt idx="347">
                  <c:v>-2.3634090909090935E-4</c:v>
                </c:pt>
                <c:pt idx="348">
                  <c:v>-1.1817045454545478E-4</c:v>
                </c:pt>
                <c:pt idx="349">
                  <c:v>-9.4536363636363958E-5</c:v>
                </c:pt>
                <c:pt idx="350">
                  <c:v>-2.1270681818181809E-4</c:v>
                </c:pt>
                <c:pt idx="351">
                  <c:v>-2.5997500000000007E-4</c:v>
                </c:pt>
                <c:pt idx="352">
                  <c:v>-1.4180454545454561E-4</c:v>
                </c:pt>
                <c:pt idx="353">
                  <c:v>-2.3634090909090935E-4</c:v>
                </c:pt>
                <c:pt idx="354">
                  <c:v>-2.3634090909090935E-4</c:v>
                </c:pt>
                <c:pt idx="355">
                  <c:v>-2.5997500000000007E-4</c:v>
                </c:pt>
                <c:pt idx="356">
                  <c:v>-1.8907272727272727E-4</c:v>
                </c:pt>
                <c:pt idx="357">
                  <c:v>-1.6543863636363666E-4</c:v>
                </c:pt>
                <c:pt idx="358">
                  <c:v>-1.4180454545454561E-4</c:v>
                </c:pt>
                <c:pt idx="359">
                  <c:v>-2.3634090909090935E-4</c:v>
                </c:pt>
                <c:pt idx="360">
                  <c:v>-2.3634090909090935E-4</c:v>
                </c:pt>
                <c:pt idx="361">
                  <c:v>-2.3634090909090935E-4</c:v>
                </c:pt>
                <c:pt idx="362">
                  <c:v>-1.8907272727272727E-4</c:v>
                </c:pt>
                <c:pt idx="363">
                  <c:v>-2.3634090909090935E-4</c:v>
                </c:pt>
                <c:pt idx="364">
                  <c:v>-1.8907272727272727E-4</c:v>
                </c:pt>
                <c:pt idx="365">
                  <c:v>-1.8907272727272727E-4</c:v>
                </c:pt>
                <c:pt idx="366">
                  <c:v>-1.8907272727272727E-4</c:v>
                </c:pt>
                <c:pt idx="367">
                  <c:v>-2.1270681818181809E-4</c:v>
                </c:pt>
                <c:pt idx="368">
                  <c:v>-2.5997500000000007E-4</c:v>
                </c:pt>
                <c:pt idx="369">
                  <c:v>-1.6543863636363666E-4</c:v>
                </c:pt>
                <c:pt idx="370">
                  <c:v>-1.6543863636363666E-4</c:v>
                </c:pt>
                <c:pt idx="371">
                  <c:v>-2.1270681818181809E-4</c:v>
                </c:pt>
                <c:pt idx="372">
                  <c:v>-2.5997500000000007E-4</c:v>
                </c:pt>
                <c:pt idx="373">
                  <c:v>-7.0902272727272697E-5</c:v>
                </c:pt>
                <c:pt idx="374">
                  <c:v>-9.4536363636363958E-5</c:v>
                </c:pt>
                <c:pt idx="375">
                  <c:v>-2.3634090909090935E-4</c:v>
                </c:pt>
                <c:pt idx="376">
                  <c:v>-1.4180454545454561E-4</c:v>
                </c:pt>
                <c:pt idx="377">
                  <c:v>-1.6543863636363666E-4</c:v>
                </c:pt>
                <c:pt idx="378">
                  <c:v>-2.1270681818181809E-4</c:v>
                </c:pt>
                <c:pt idx="379">
                  <c:v>-2.3634090909090935E-4</c:v>
                </c:pt>
                <c:pt idx="380">
                  <c:v>0</c:v>
                </c:pt>
                <c:pt idx="381">
                  <c:v>-2.5997500000000007E-4</c:v>
                </c:pt>
                <c:pt idx="382">
                  <c:v>-2.5997500000000007E-4</c:v>
                </c:pt>
                <c:pt idx="383">
                  <c:v>-2.1270681818181809E-4</c:v>
                </c:pt>
                <c:pt idx="384">
                  <c:v>-1.4180454545454561E-4</c:v>
                </c:pt>
                <c:pt idx="385">
                  <c:v>-1.6543863636363666E-4</c:v>
                </c:pt>
                <c:pt idx="386">
                  <c:v>-1.4180454545454561E-4</c:v>
                </c:pt>
                <c:pt idx="387">
                  <c:v>-1.6543863636363666E-4</c:v>
                </c:pt>
                <c:pt idx="388">
                  <c:v>-1.8907272727272727E-4</c:v>
                </c:pt>
                <c:pt idx="389">
                  <c:v>-2.1270681818181809E-4</c:v>
                </c:pt>
                <c:pt idx="390">
                  <c:v>-1.1817045454545478E-4</c:v>
                </c:pt>
                <c:pt idx="391">
                  <c:v>-2.3634090909090935E-4</c:v>
                </c:pt>
                <c:pt idx="392">
                  <c:v>-1.1817045454545478E-4</c:v>
                </c:pt>
                <c:pt idx="393">
                  <c:v>-1.8907272727272727E-4</c:v>
                </c:pt>
                <c:pt idx="394">
                  <c:v>-2.5997500000000007E-4</c:v>
                </c:pt>
                <c:pt idx="395">
                  <c:v>-2.3634090909090935E-4</c:v>
                </c:pt>
                <c:pt idx="396">
                  <c:v>-1.8907272727272727E-4</c:v>
                </c:pt>
                <c:pt idx="397">
                  <c:v>-1.1817045454545478E-4</c:v>
                </c:pt>
                <c:pt idx="398">
                  <c:v>-2.1270681818181809E-4</c:v>
                </c:pt>
                <c:pt idx="399">
                  <c:v>-2.5997500000000007E-4</c:v>
                </c:pt>
                <c:pt idx="400">
                  <c:v>-1.4180454545454561E-4</c:v>
                </c:pt>
                <c:pt idx="401">
                  <c:v>-9.4536363636363958E-5</c:v>
                </c:pt>
                <c:pt idx="402">
                  <c:v>2.3634090909090827E-5</c:v>
                </c:pt>
                <c:pt idx="403">
                  <c:v>-7.0902272727272697E-5</c:v>
                </c:pt>
                <c:pt idx="404">
                  <c:v>-1.4180454545454561E-4</c:v>
                </c:pt>
                <c:pt idx="405">
                  <c:v>-1.8907272727272727E-4</c:v>
                </c:pt>
                <c:pt idx="406">
                  <c:v>-7.0902272727272697E-5</c:v>
                </c:pt>
                <c:pt idx="407">
                  <c:v>-2.1270681818181809E-4</c:v>
                </c:pt>
                <c:pt idx="408">
                  <c:v>-2.3634090909091044E-5</c:v>
                </c:pt>
                <c:pt idx="409">
                  <c:v>-1.8907272727272727E-4</c:v>
                </c:pt>
                <c:pt idx="410">
                  <c:v>-4.7268181818181871E-5</c:v>
                </c:pt>
                <c:pt idx="411">
                  <c:v>-1.4180454545454561E-4</c:v>
                </c:pt>
                <c:pt idx="412">
                  <c:v>-7.0902272727272697E-5</c:v>
                </c:pt>
                <c:pt idx="413">
                  <c:v>-7.0902272727272697E-5</c:v>
                </c:pt>
                <c:pt idx="414">
                  <c:v>-4.7268181818181871E-5</c:v>
                </c:pt>
                <c:pt idx="415">
                  <c:v>1.8907272727272705E-4</c:v>
                </c:pt>
                <c:pt idx="416">
                  <c:v>-1.6543863636363666E-4</c:v>
                </c:pt>
                <c:pt idx="417">
                  <c:v>-1.1817045454545478E-4</c:v>
                </c:pt>
                <c:pt idx="418">
                  <c:v>4.7268181818181654E-5</c:v>
                </c:pt>
                <c:pt idx="419">
                  <c:v>4.7268181818181654E-5</c:v>
                </c:pt>
                <c:pt idx="420">
                  <c:v>2.3634090909090827E-5</c:v>
                </c:pt>
                <c:pt idx="421">
                  <c:v>-1.4180454545454561E-4</c:v>
                </c:pt>
                <c:pt idx="422">
                  <c:v>-4.7268181818181871E-5</c:v>
                </c:pt>
                <c:pt idx="423">
                  <c:v>-9.4536363636363958E-5</c:v>
                </c:pt>
                <c:pt idx="424">
                  <c:v>4.7268181818181654E-5</c:v>
                </c:pt>
                <c:pt idx="425">
                  <c:v>-2.3634090909091044E-5</c:v>
                </c:pt>
                <c:pt idx="426">
                  <c:v>1.4180454545454539E-4</c:v>
                </c:pt>
                <c:pt idx="427">
                  <c:v>2.1270681818181809E-4</c:v>
                </c:pt>
                <c:pt idx="428">
                  <c:v>3.0724318181818162E-4</c:v>
                </c:pt>
                <c:pt idx="429">
                  <c:v>7.0902272727272481E-5</c:v>
                </c:pt>
                <c:pt idx="430">
                  <c:v>1.1817045454545457E-4</c:v>
                </c:pt>
                <c:pt idx="431">
                  <c:v>-1.6543863636363666E-4</c:v>
                </c:pt>
                <c:pt idx="432">
                  <c:v>2.5997499999999975E-4</c:v>
                </c:pt>
                <c:pt idx="433">
                  <c:v>-2.3634090909091044E-5</c:v>
                </c:pt>
                <c:pt idx="434">
                  <c:v>2.1270681818181809E-4</c:v>
                </c:pt>
                <c:pt idx="435">
                  <c:v>3.3087727272727266E-4</c:v>
                </c:pt>
                <c:pt idx="436">
                  <c:v>1.6543863636363622E-4</c:v>
                </c:pt>
                <c:pt idx="437">
                  <c:v>-2.3634090909091044E-5</c:v>
                </c:pt>
                <c:pt idx="438">
                  <c:v>-1.4180454545454561E-4</c:v>
                </c:pt>
                <c:pt idx="439">
                  <c:v>2.8360909090909101E-4</c:v>
                </c:pt>
                <c:pt idx="440">
                  <c:v>1.6543863636363622E-4</c:v>
                </c:pt>
                <c:pt idx="441">
                  <c:v>-1.6543863636363666E-4</c:v>
                </c:pt>
                <c:pt idx="442">
                  <c:v>4.7268181818181654E-5</c:v>
                </c:pt>
                <c:pt idx="443">
                  <c:v>2.3634090909090892E-4</c:v>
                </c:pt>
                <c:pt idx="444">
                  <c:v>-9.4536363636363958E-5</c:v>
                </c:pt>
                <c:pt idx="445">
                  <c:v>1.6543863636363622E-4</c:v>
                </c:pt>
                <c:pt idx="446">
                  <c:v>3.3087727272727266E-4</c:v>
                </c:pt>
                <c:pt idx="447">
                  <c:v>4.9631590909090888E-4</c:v>
                </c:pt>
                <c:pt idx="448">
                  <c:v>2.3634090909090827E-5</c:v>
                </c:pt>
                <c:pt idx="449">
                  <c:v>1.1817045454545457E-4</c:v>
                </c:pt>
                <c:pt idx="450">
                  <c:v>3.5451136363636349E-4</c:v>
                </c:pt>
                <c:pt idx="451">
                  <c:v>2.3634090909090892E-4</c:v>
                </c:pt>
                <c:pt idx="452">
                  <c:v>3.5451136363636349E-4</c:v>
                </c:pt>
                <c:pt idx="453">
                  <c:v>5.4358409090909075E-4</c:v>
                </c:pt>
                <c:pt idx="454">
                  <c:v>-4.7268181818181871E-5</c:v>
                </c:pt>
                <c:pt idx="455">
                  <c:v>4.2541363636363618E-4</c:v>
                </c:pt>
                <c:pt idx="456">
                  <c:v>1.536215909090909E-3</c:v>
                </c:pt>
                <c:pt idx="457">
                  <c:v>1.3235090909090906E-3</c:v>
                </c:pt>
                <c:pt idx="458">
                  <c:v>7.0902272727272719E-4</c:v>
                </c:pt>
                <c:pt idx="459">
                  <c:v>2.3634090909090892E-4</c:v>
                </c:pt>
                <c:pt idx="460">
                  <c:v>1.4416795454545456E-3</c:v>
                </c:pt>
                <c:pt idx="461">
                  <c:v>8.2719318181818154E-4</c:v>
                </c:pt>
                <c:pt idx="462">
                  <c:v>2.0561659090909084E-3</c:v>
                </c:pt>
                <c:pt idx="463">
                  <c:v>1.2998749999999998E-3</c:v>
                </c:pt>
                <c:pt idx="464">
                  <c:v>6.8538863636363593E-4</c:v>
                </c:pt>
                <c:pt idx="465">
                  <c:v>2.1507022727272726E-3</c:v>
                </c:pt>
                <c:pt idx="466">
                  <c:v>1.1344363636363636E-3</c:v>
                </c:pt>
                <c:pt idx="467">
                  <c:v>3.4978454545454545E-3</c:v>
                </c:pt>
                <c:pt idx="468">
                  <c:v>1.0635340909090907E-3</c:v>
                </c:pt>
                <c:pt idx="469">
                  <c:v>1.985263636363636E-3</c:v>
                </c:pt>
                <c:pt idx="470">
                  <c:v>1.3235090909090906E-3</c:v>
                </c:pt>
                <c:pt idx="471">
                  <c:v>2.1270681818181822E-3</c:v>
                </c:pt>
                <c:pt idx="472">
                  <c:v>1.8670931818181818E-3</c:v>
                </c:pt>
                <c:pt idx="473">
                  <c:v>3.6396499999999995E-3</c:v>
                </c:pt>
                <c:pt idx="474">
                  <c:v>2.2688727272727272E-3</c:v>
                </c:pt>
                <c:pt idx="475">
                  <c:v>5.0340613636363626E-3</c:v>
                </c:pt>
                <c:pt idx="476">
                  <c:v>2.1034340909090905E-3</c:v>
                </c:pt>
                <c:pt idx="477">
                  <c:v>2.9542613636363629E-3</c:v>
                </c:pt>
                <c:pt idx="478">
                  <c:v>3.6396499999999995E-3</c:v>
                </c:pt>
                <c:pt idx="479">
                  <c:v>1.6780204545454543E-3</c:v>
                </c:pt>
                <c:pt idx="480">
                  <c:v>3.0724318181818179E-3</c:v>
                </c:pt>
                <c:pt idx="481">
                  <c:v>3.9705272727272719E-3</c:v>
                </c:pt>
                <c:pt idx="482">
                  <c:v>3.2142363636363629E-3</c:v>
                </c:pt>
                <c:pt idx="483">
                  <c:v>4.821354545454546E-3</c:v>
                </c:pt>
                <c:pt idx="484">
                  <c:v>4.3959409090909094E-3</c:v>
                </c:pt>
                <c:pt idx="485">
                  <c:v>2.1034340909090905E-3</c:v>
                </c:pt>
                <c:pt idx="486">
                  <c:v>7.4683727272727264E-3</c:v>
                </c:pt>
                <c:pt idx="487">
                  <c:v>5.7667181818181817E-3</c:v>
                </c:pt>
                <c:pt idx="488">
                  <c:v>5.0104272727272726E-3</c:v>
                </c:pt>
                <c:pt idx="489">
                  <c:v>4.821354545454546E-3</c:v>
                </c:pt>
                <c:pt idx="490">
                  <c:v>3.1433340909090904E-3</c:v>
                </c:pt>
                <c:pt idx="491">
                  <c:v>6.0739613636363633E-3</c:v>
                </c:pt>
                <c:pt idx="492">
                  <c:v>7.2792999999999981E-3</c:v>
                </c:pt>
                <c:pt idx="493">
                  <c:v>4.7504522727272727E-3</c:v>
                </c:pt>
                <c:pt idx="494">
                  <c:v>4.6086477272727269E-3</c:v>
                </c:pt>
                <c:pt idx="495">
                  <c:v>4.2777704545454544E-3</c:v>
                </c:pt>
                <c:pt idx="496">
                  <c:v>4.1832340909090911E-3</c:v>
                </c:pt>
                <c:pt idx="497">
                  <c:v>1.2786043181818179E-2</c:v>
                </c:pt>
                <c:pt idx="498">
                  <c:v>8.8864181818181821E-3</c:v>
                </c:pt>
                <c:pt idx="499">
                  <c:v>4.6322818181818177E-3</c:v>
                </c:pt>
                <c:pt idx="500">
                  <c:v>9.8790500000000003E-3</c:v>
                </c:pt>
                <c:pt idx="501">
                  <c:v>7.7519818181818181E-3</c:v>
                </c:pt>
                <c:pt idx="502">
                  <c:v>1.8198249999999999E-2</c:v>
                </c:pt>
                <c:pt idx="503">
                  <c:v>1.1580704545454543E-2</c:v>
                </c:pt>
                <c:pt idx="504">
                  <c:v>9.926318181818182E-3</c:v>
                </c:pt>
                <c:pt idx="505">
                  <c:v>2.7888227272727271E-3</c:v>
                </c:pt>
                <c:pt idx="506">
                  <c:v>4.5377454545454544E-3</c:v>
                </c:pt>
                <c:pt idx="507">
                  <c:v>5.1994999999999993E-3</c:v>
                </c:pt>
                <c:pt idx="508">
                  <c:v>1.3613236363636361E-2</c:v>
                </c:pt>
                <c:pt idx="509">
                  <c:v>9.4772704545454528E-3</c:v>
                </c:pt>
                <c:pt idx="510">
                  <c:v>9.1227590909090904E-3</c:v>
                </c:pt>
                <c:pt idx="511">
                  <c:v>1.6236620454545457E-2</c:v>
                </c:pt>
                <c:pt idx="512">
                  <c:v>9.5954409090909104E-3</c:v>
                </c:pt>
                <c:pt idx="513">
                  <c:v>6.3339363636363642E-3</c:v>
                </c:pt>
                <c:pt idx="514">
                  <c:v>4.1123318181818186E-3</c:v>
                </c:pt>
                <c:pt idx="515">
                  <c:v>1.016265909090909E-2</c:v>
                </c:pt>
                <c:pt idx="516">
                  <c:v>7.4683727272727264E-3</c:v>
                </c:pt>
                <c:pt idx="517">
                  <c:v>2.4343113636363635E-2</c:v>
                </c:pt>
                <c:pt idx="518">
                  <c:v>2.1672461363636361E-2</c:v>
                </c:pt>
                <c:pt idx="519">
                  <c:v>1.101348636363636E-2</c:v>
                </c:pt>
                <c:pt idx="520">
                  <c:v>1.5456695454545453E-2</c:v>
                </c:pt>
                <c:pt idx="521">
                  <c:v>1.1509802272727271E-2</c:v>
                </c:pt>
                <c:pt idx="522">
                  <c:v>1.0588072727272725E-2</c:v>
                </c:pt>
                <c:pt idx="523">
                  <c:v>1.3093286363636363E-2</c:v>
                </c:pt>
                <c:pt idx="524">
                  <c:v>1.5740304545454546E-2</c:v>
                </c:pt>
                <c:pt idx="525">
                  <c:v>2.505213636363636E-2</c:v>
                </c:pt>
                <c:pt idx="526">
                  <c:v>1.4180454545454545E-2</c:v>
                </c:pt>
                <c:pt idx="527">
                  <c:v>7.9410545454545456E-3</c:v>
                </c:pt>
                <c:pt idx="528">
                  <c:v>2.3019604545454545E-2</c:v>
                </c:pt>
                <c:pt idx="529">
                  <c:v>9.5245386363636345E-3</c:v>
                </c:pt>
                <c:pt idx="530">
                  <c:v>9.4772704545454528E-3</c:v>
                </c:pt>
                <c:pt idx="531">
                  <c:v>1.1982484090909091E-2</c:v>
                </c:pt>
                <c:pt idx="532">
                  <c:v>1.6496595454545453E-2</c:v>
                </c:pt>
                <c:pt idx="533">
                  <c:v>1.3353261363636366E-2</c:v>
                </c:pt>
                <c:pt idx="534">
                  <c:v>7.0429590909090916E-3</c:v>
                </c:pt>
                <c:pt idx="535">
                  <c:v>1.1651606818181816E-2</c:v>
                </c:pt>
                <c:pt idx="536">
                  <c:v>1.0044488636363636E-2</c:v>
                </c:pt>
                <c:pt idx="537">
                  <c:v>1.2124288636363636E-2</c:v>
                </c:pt>
                <c:pt idx="538">
                  <c:v>1.1840679545454546E-2</c:v>
                </c:pt>
                <c:pt idx="539">
                  <c:v>1.7796470454545455E-2</c:v>
                </c:pt>
                <c:pt idx="540">
                  <c:v>1.0989852272727273E-2</c:v>
                </c:pt>
                <c:pt idx="541">
                  <c:v>1.4747672727272728E-2</c:v>
                </c:pt>
                <c:pt idx="542">
                  <c:v>1.2053386363636363E-2</c:v>
                </c:pt>
                <c:pt idx="543">
                  <c:v>1.4204088636363636E-2</c:v>
                </c:pt>
                <c:pt idx="544">
                  <c:v>1.3282359090909093E-2</c:v>
                </c:pt>
                <c:pt idx="545">
                  <c:v>3.6821913636363633E-2</c:v>
                </c:pt>
                <c:pt idx="546">
                  <c:v>1.3920479545454546E-2</c:v>
                </c:pt>
                <c:pt idx="547">
                  <c:v>2.9424443181818184E-2</c:v>
                </c:pt>
                <c:pt idx="548">
                  <c:v>2.171972954545455E-2</c:v>
                </c:pt>
                <c:pt idx="549">
                  <c:v>2.8809956818181815E-2</c:v>
                </c:pt>
                <c:pt idx="550">
                  <c:v>3.424579772727273E-2</c:v>
                </c:pt>
                <c:pt idx="551">
                  <c:v>1.1226193181818181E-2</c:v>
                </c:pt>
                <c:pt idx="552">
                  <c:v>2.8242738636363635E-2</c:v>
                </c:pt>
                <c:pt idx="553">
                  <c:v>1.5433061363636362E-2</c:v>
                </c:pt>
                <c:pt idx="554">
                  <c:v>2.448491818181818E-2</c:v>
                </c:pt>
                <c:pt idx="555">
                  <c:v>2.7013765909090905E-2</c:v>
                </c:pt>
                <c:pt idx="556">
                  <c:v>2.1105243181818181E-2</c:v>
                </c:pt>
                <c:pt idx="557">
                  <c:v>1.7985543181818178E-2</c:v>
                </c:pt>
                <c:pt idx="558">
                  <c:v>9.1463931818181812E-3</c:v>
                </c:pt>
                <c:pt idx="559">
                  <c:v>2.0065343181818181E-2</c:v>
                </c:pt>
                <c:pt idx="560">
                  <c:v>4.9395249999999995E-2</c:v>
                </c:pt>
                <c:pt idx="561">
                  <c:v>1.536215909090909E-2</c:v>
                </c:pt>
                <c:pt idx="562">
                  <c:v>1.8198249999999999E-2</c:v>
                </c:pt>
                <c:pt idx="563">
                  <c:v>4.7409986363636358E-2</c:v>
                </c:pt>
                <c:pt idx="564">
                  <c:v>4.3533995454545449E-2</c:v>
                </c:pt>
                <c:pt idx="565">
                  <c:v>2.108160909090909E-2</c:v>
                </c:pt>
                <c:pt idx="566">
                  <c:v>3.0937024999999996E-2</c:v>
                </c:pt>
                <c:pt idx="567">
                  <c:v>3.3016824999999993E-2</c:v>
                </c:pt>
                <c:pt idx="568">
                  <c:v>1.8032811363636367E-2</c:v>
                </c:pt>
                <c:pt idx="569">
                  <c:v>5.6083697727272716E-2</c:v>
                </c:pt>
                <c:pt idx="570">
                  <c:v>2.5312111363636362E-2</c:v>
                </c:pt>
                <c:pt idx="571">
                  <c:v>2.2357849999999999E-2</c:v>
                </c:pt>
                <c:pt idx="572">
                  <c:v>2.8904493181818178E-2</c:v>
                </c:pt>
                <c:pt idx="573">
                  <c:v>1.8127347727272727E-2</c:v>
                </c:pt>
                <c:pt idx="574">
                  <c:v>2.8668152272727274E-2</c:v>
                </c:pt>
                <c:pt idx="575">
                  <c:v>2.6352011363636362E-2</c:v>
                </c:pt>
                <c:pt idx="576">
                  <c:v>3.7412765909090907E-2</c:v>
                </c:pt>
                <c:pt idx="577">
                  <c:v>3.1078829545454548E-2</c:v>
                </c:pt>
                <c:pt idx="578">
                  <c:v>2.2735995454545455E-2</c:v>
                </c:pt>
                <c:pt idx="579">
                  <c:v>2.0278049999999999E-2</c:v>
                </c:pt>
                <c:pt idx="580">
                  <c:v>3.0038929545454545E-2</c:v>
                </c:pt>
                <c:pt idx="581">
                  <c:v>3.4033090909090902E-2</c:v>
                </c:pt>
                <c:pt idx="582">
                  <c:v>6.8704302272727266E-2</c:v>
                </c:pt>
                <c:pt idx="583">
                  <c:v>3.7720009090909085E-2</c:v>
                </c:pt>
                <c:pt idx="584">
                  <c:v>3.9965247727272724E-2</c:v>
                </c:pt>
                <c:pt idx="585">
                  <c:v>4.7102743181818174E-2</c:v>
                </c:pt>
                <c:pt idx="586">
                  <c:v>6.1850415909090913E-2</c:v>
                </c:pt>
                <c:pt idx="587">
                  <c:v>3.3158629545454531E-2</c:v>
                </c:pt>
                <c:pt idx="588">
                  <c:v>2.9282638636363632E-2</c:v>
                </c:pt>
                <c:pt idx="589">
                  <c:v>3.3371336363636359E-2</c:v>
                </c:pt>
                <c:pt idx="590">
                  <c:v>3.807452045454545E-2</c:v>
                </c:pt>
                <c:pt idx="591">
                  <c:v>5.9936054545454538E-2</c:v>
                </c:pt>
                <c:pt idx="592">
                  <c:v>3.3394970454545446E-2</c:v>
                </c:pt>
                <c:pt idx="593">
                  <c:v>2.7250106818181817E-2</c:v>
                </c:pt>
                <c:pt idx="594">
                  <c:v>4.2399559090909082E-2</c:v>
                </c:pt>
                <c:pt idx="595">
                  <c:v>1.7087447727272727E-2</c:v>
                </c:pt>
                <c:pt idx="596">
                  <c:v>4.7882668181818189E-2</c:v>
                </c:pt>
                <c:pt idx="597">
                  <c:v>3.0795220454545458E-2</c:v>
                </c:pt>
                <c:pt idx="598">
                  <c:v>4.868622727272727E-2</c:v>
                </c:pt>
                <c:pt idx="599">
                  <c:v>2.4839429545454546E-2</c:v>
                </c:pt>
                <c:pt idx="600">
                  <c:v>3.3867652272727269E-2</c:v>
                </c:pt>
                <c:pt idx="601">
                  <c:v>2.751008181818182E-2</c:v>
                </c:pt>
                <c:pt idx="602">
                  <c:v>4.0201588636363632E-2</c:v>
                </c:pt>
                <c:pt idx="603">
                  <c:v>1.0729877272727274E-2</c:v>
                </c:pt>
                <c:pt idx="604">
                  <c:v>3.6301963636363635E-2</c:v>
                </c:pt>
                <c:pt idx="605">
                  <c:v>9.6828870454545468E-2</c:v>
                </c:pt>
                <c:pt idx="606">
                  <c:v>2.8668152272727274E-2</c:v>
                </c:pt>
                <c:pt idx="607">
                  <c:v>2.6541084090909092E-2</c:v>
                </c:pt>
                <c:pt idx="608">
                  <c:v>2.3657724999999998E-2</c:v>
                </c:pt>
                <c:pt idx="609">
                  <c:v>6.1850415909090913E-2</c:v>
                </c:pt>
                <c:pt idx="610">
                  <c:v>4.1950511363636353E-2</c:v>
                </c:pt>
                <c:pt idx="611">
                  <c:v>1.5645768181818179E-2</c:v>
                </c:pt>
                <c:pt idx="612">
                  <c:v>3.9799809090909091E-2</c:v>
                </c:pt>
                <c:pt idx="613">
                  <c:v>4.7859034090909087E-2</c:v>
                </c:pt>
                <c:pt idx="614">
                  <c:v>4.908800681818181E-2</c:v>
                </c:pt>
                <c:pt idx="615">
                  <c:v>2.6777424999999997E-2</c:v>
                </c:pt>
                <c:pt idx="616">
                  <c:v>3.8594470454545456E-2</c:v>
                </c:pt>
                <c:pt idx="617">
                  <c:v>7.6763527272727269E-2</c:v>
                </c:pt>
                <c:pt idx="618">
                  <c:v>6.2228561363636366E-2</c:v>
                </c:pt>
                <c:pt idx="619">
                  <c:v>2.7746422727272724E-2</c:v>
                </c:pt>
                <c:pt idx="620">
                  <c:v>3.5782013636363623E-2</c:v>
                </c:pt>
                <c:pt idx="621">
                  <c:v>4.2305022727272726E-2</c:v>
                </c:pt>
                <c:pt idx="622">
                  <c:v>1.9852636363636364E-2</c:v>
                </c:pt>
                <c:pt idx="623">
                  <c:v>5.2727656818181812E-2</c:v>
                </c:pt>
                <c:pt idx="624">
                  <c:v>3.5522038636363627E-2</c:v>
                </c:pt>
                <c:pt idx="625">
                  <c:v>3.5427502272727264E-2</c:v>
                </c:pt>
                <c:pt idx="626">
                  <c:v>2.2499654545454547E-2</c:v>
                </c:pt>
                <c:pt idx="627">
                  <c:v>3.4600309090909089E-2</c:v>
                </c:pt>
                <c:pt idx="628">
                  <c:v>2.8124568181818181E-2</c:v>
                </c:pt>
                <c:pt idx="629">
                  <c:v>2.3988602272727273E-2</c:v>
                </c:pt>
                <c:pt idx="630">
                  <c:v>3.1764218181818175E-2</c:v>
                </c:pt>
                <c:pt idx="631">
                  <c:v>3.3584043181818173E-2</c:v>
                </c:pt>
                <c:pt idx="632">
                  <c:v>2.0396220454545453E-2</c:v>
                </c:pt>
                <c:pt idx="633">
                  <c:v>4.0886977272727269E-2</c:v>
                </c:pt>
                <c:pt idx="634">
                  <c:v>3.9705272727272721E-2</c:v>
                </c:pt>
                <c:pt idx="635">
                  <c:v>2.715557045454545E-2</c:v>
                </c:pt>
                <c:pt idx="636">
                  <c:v>1.8032811363636367E-2</c:v>
                </c:pt>
                <c:pt idx="637">
                  <c:v>3.9185322727272723E-2</c:v>
                </c:pt>
                <c:pt idx="638">
                  <c:v>3.5711111363636361E-2</c:v>
                </c:pt>
                <c:pt idx="639">
                  <c:v>2.8857224999999997E-2</c:v>
                </c:pt>
                <c:pt idx="640">
                  <c:v>1.3258724999999999E-2</c:v>
                </c:pt>
                <c:pt idx="641">
                  <c:v>2.7486447727272722E-2</c:v>
                </c:pt>
                <c:pt idx="642">
                  <c:v>1.3778674999999997E-2</c:v>
                </c:pt>
                <c:pt idx="643">
                  <c:v>4.3226752272727265E-2</c:v>
                </c:pt>
                <c:pt idx="644">
                  <c:v>3.6160159090909083E-2</c:v>
                </c:pt>
                <c:pt idx="645">
                  <c:v>4.0697904545454543E-2</c:v>
                </c:pt>
                <c:pt idx="646">
                  <c:v>2.2499654545454547E-2</c:v>
                </c:pt>
                <c:pt idx="647">
                  <c:v>1.7985543181818178E-2</c:v>
                </c:pt>
                <c:pt idx="648">
                  <c:v>4.0343393181818177E-2</c:v>
                </c:pt>
                <c:pt idx="649">
                  <c:v>3.2024193181818171E-2</c:v>
                </c:pt>
                <c:pt idx="650">
                  <c:v>1.6922009090909088E-2</c:v>
                </c:pt>
                <c:pt idx="651">
                  <c:v>4.8780763636363633E-2</c:v>
                </c:pt>
                <c:pt idx="652">
                  <c:v>3.5569306818181809E-2</c:v>
                </c:pt>
                <c:pt idx="653">
                  <c:v>3.0842488636363633E-2</c:v>
                </c:pt>
                <c:pt idx="654">
                  <c:v>2.1388852272727271E-2</c:v>
                </c:pt>
                <c:pt idx="655">
                  <c:v>5.1664122727272721E-2</c:v>
                </c:pt>
                <c:pt idx="656">
                  <c:v>3.4742113636363627E-2</c:v>
                </c:pt>
                <c:pt idx="657">
                  <c:v>3.4931186363636353E-2</c:v>
                </c:pt>
                <c:pt idx="658">
                  <c:v>2.9377175000000002E-2</c:v>
                </c:pt>
                <c:pt idx="659">
                  <c:v>3.3324068181818187E-3</c:v>
                </c:pt>
                <c:pt idx="660">
                  <c:v>2.0821634090909088E-2</c:v>
                </c:pt>
                <c:pt idx="661">
                  <c:v>3.1882388636363633E-2</c:v>
                </c:pt>
                <c:pt idx="662">
                  <c:v>1.252606818181818E-2</c:v>
                </c:pt>
                <c:pt idx="663">
                  <c:v>2.8715420454545455E-2</c:v>
                </c:pt>
                <c:pt idx="664">
                  <c:v>1.7418324999999998E-2</c:v>
                </c:pt>
                <c:pt idx="665">
                  <c:v>3.6396499999999998E-2</c:v>
                </c:pt>
                <c:pt idx="666">
                  <c:v>3.5143893181818174E-2</c:v>
                </c:pt>
                <c:pt idx="667">
                  <c:v>3.5829281818181818E-2</c:v>
                </c:pt>
                <c:pt idx="668">
                  <c:v>3.6963718181818178E-2</c:v>
                </c:pt>
                <c:pt idx="669">
                  <c:v>1.9758099999999997E-2</c:v>
                </c:pt>
                <c:pt idx="670">
                  <c:v>1.5007647727272727E-2</c:v>
                </c:pt>
                <c:pt idx="671">
                  <c:v>4.0343393181818177E-2</c:v>
                </c:pt>
                <c:pt idx="672">
                  <c:v>2.2357849999999999E-2</c:v>
                </c:pt>
                <c:pt idx="673">
                  <c:v>8.5555409090909071E-3</c:v>
                </c:pt>
                <c:pt idx="674">
                  <c:v>3.9539834090909075E-2</c:v>
                </c:pt>
                <c:pt idx="675">
                  <c:v>4.5306552272727271E-2</c:v>
                </c:pt>
                <c:pt idx="676">
                  <c:v>2.4697625000000001E-2</c:v>
                </c:pt>
                <c:pt idx="677">
                  <c:v>5.6627281818181809E-2</c:v>
                </c:pt>
                <c:pt idx="678">
                  <c:v>5.9108861363636363E-2</c:v>
                </c:pt>
                <c:pt idx="679">
                  <c:v>4.1336024999999998E-2</c:v>
                </c:pt>
                <c:pt idx="680">
                  <c:v>1.2927847727272727E-2</c:v>
                </c:pt>
                <c:pt idx="681">
                  <c:v>3.1551511363636355E-2</c:v>
                </c:pt>
                <c:pt idx="682">
                  <c:v>2.117614545454545E-2</c:v>
                </c:pt>
                <c:pt idx="683">
                  <c:v>1.7867372727272728E-2</c:v>
                </c:pt>
                <c:pt idx="684">
                  <c:v>2.8408177272727278E-2</c:v>
                </c:pt>
                <c:pt idx="685">
                  <c:v>2.706103409090909E-2</c:v>
                </c:pt>
                <c:pt idx="686">
                  <c:v>2.0987072727272727E-2</c:v>
                </c:pt>
                <c:pt idx="687">
                  <c:v>2.7557349999999998E-2</c:v>
                </c:pt>
                <c:pt idx="688">
                  <c:v>5.4831090909090918E-3</c:v>
                </c:pt>
                <c:pt idx="689">
                  <c:v>2.5855695454545451E-2</c:v>
                </c:pt>
                <c:pt idx="690">
                  <c:v>3.2520509090909082E-2</c:v>
                </c:pt>
                <c:pt idx="691">
                  <c:v>2.7202838636363635E-2</c:v>
                </c:pt>
                <c:pt idx="692">
                  <c:v>4.1336024999999998E-2</c:v>
                </c:pt>
                <c:pt idx="693">
                  <c:v>9.4536363636363654E-3</c:v>
                </c:pt>
                <c:pt idx="694">
                  <c:v>3.880717727272727E-2</c:v>
                </c:pt>
                <c:pt idx="695">
                  <c:v>4.7906302272727269E-2</c:v>
                </c:pt>
                <c:pt idx="696">
                  <c:v>2.7013765909090905E-2</c:v>
                </c:pt>
                <c:pt idx="697">
                  <c:v>2.6304743181818181E-2</c:v>
                </c:pt>
                <c:pt idx="698">
                  <c:v>1.3164188636363636E-2</c:v>
                </c:pt>
                <c:pt idx="699">
                  <c:v>4.2139584090909087E-2</c:v>
                </c:pt>
                <c:pt idx="700">
                  <c:v>2.2334215909090911E-2</c:v>
                </c:pt>
                <c:pt idx="701">
                  <c:v>1.6685668181818183E-2</c:v>
                </c:pt>
                <c:pt idx="702">
                  <c:v>1.8529127272727271E-2</c:v>
                </c:pt>
                <c:pt idx="703">
                  <c:v>1.4416795454545453E-2</c:v>
                </c:pt>
                <c:pt idx="704">
                  <c:v>1.7725568181818183E-2</c:v>
                </c:pt>
                <c:pt idx="705">
                  <c:v>3.9279859090909086E-2</c:v>
                </c:pt>
                <c:pt idx="706">
                  <c:v>3.3229531818181814E-2</c:v>
                </c:pt>
                <c:pt idx="707">
                  <c:v>2.0538025000000001E-2</c:v>
                </c:pt>
                <c:pt idx="708">
                  <c:v>1.8930906818181822E-2</c:v>
                </c:pt>
                <c:pt idx="709">
                  <c:v>2.1152511363636363E-2</c:v>
                </c:pt>
                <c:pt idx="710">
                  <c:v>6.9484227272727265E-3</c:v>
                </c:pt>
                <c:pt idx="711">
                  <c:v>1.4889477272727273E-2</c:v>
                </c:pt>
                <c:pt idx="712">
                  <c:v>2.0183513636363636E-2</c:v>
                </c:pt>
                <c:pt idx="713">
                  <c:v>1.6236620454545457E-2</c:v>
                </c:pt>
                <c:pt idx="714">
                  <c:v>1.4534965909090907E-2</c:v>
                </c:pt>
                <c:pt idx="715">
                  <c:v>1.8741834090909092E-2</c:v>
                </c:pt>
                <c:pt idx="716">
                  <c:v>1.9947172727272724E-2</c:v>
                </c:pt>
                <c:pt idx="717">
                  <c:v>1.5291256818181817E-2</c:v>
                </c:pt>
                <c:pt idx="718">
                  <c:v>1.8363688636363638E-2</c:v>
                </c:pt>
                <c:pt idx="719">
                  <c:v>3.2449606818181813E-2</c:v>
                </c:pt>
                <c:pt idx="720">
                  <c:v>3.0700684090909088E-2</c:v>
                </c:pt>
                <c:pt idx="721">
                  <c:v>1.3707772727272728E-2</c:v>
                </c:pt>
                <c:pt idx="722">
                  <c:v>1.8600029545454547E-2</c:v>
                </c:pt>
                <c:pt idx="723">
                  <c:v>1.6851106818181815E-2</c:v>
                </c:pt>
                <c:pt idx="724">
                  <c:v>1.3518699999999995E-2</c:v>
                </c:pt>
                <c:pt idx="725">
                  <c:v>2.2854165909090909E-2</c:v>
                </c:pt>
                <c:pt idx="726">
                  <c:v>1.7796470454545455E-2</c:v>
                </c:pt>
                <c:pt idx="727">
                  <c:v>6.7357159090909091E-3</c:v>
                </c:pt>
                <c:pt idx="728">
                  <c:v>1.8954540909090909E-2</c:v>
                </c:pt>
                <c:pt idx="729">
                  <c:v>2.1766997727272724E-2</c:v>
                </c:pt>
                <c:pt idx="730">
                  <c:v>5.6958159090909084E-3</c:v>
                </c:pt>
                <c:pt idx="731">
                  <c:v>1.6898375E-2</c:v>
                </c:pt>
                <c:pt idx="732">
                  <c:v>2.8242738636363635E-2</c:v>
                </c:pt>
                <c:pt idx="733">
                  <c:v>1.3660504545454543E-2</c:v>
                </c:pt>
                <c:pt idx="734">
                  <c:v>1.6591131818181819E-2</c:v>
                </c:pt>
                <c:pt idx="735">
                  <c:v>2.2570556818181816E-2</c:v>
                </c:pt>
                <c:pt idx="736">
                  <c:v>1.4629502272727274E-2</c:v>
                </c:pt>
                <c:pt idx="737">
                  <c:v>1.8127347727272727E-2</c:v>
                </c:pt>
                <c:pt idx="738">
                  <c:v>1.3329627272727271E-2</c:v>
                </c:pt>
                <c:pt idx="739">
                  <c:v>1.3589602272727274E-2</c:v>
                </c:pt>
                <c:pt idx="740">
                  <c:v>7.2083977272727256E-3</c:v>
                </c:pt>
                <c:pt idx="741">
                  <c:v>1.7961909090909087E-2</c:v>
                </c:pt>
                <c:pt idx="742">
                  <c:v>1.3518699999999995E-2</c:v>
                </c:pt>
                <c:pt idx="743">
                  <c:v>1.1297095454545453E-2</c:v>
                </c:pt>
                <c:pt idx="744">
                  <c:v>2.1672461363636361E-2</c:v>
                </c:pt>
                <c:pt idx="745">
                  <c:v>1.1084388636363636E-2</c:v>
                </c:pt>
                <c:pt idx="746">
                  <c:v>1.9238149999999999E-2</c:v>
                </c:pt>
                <c:pt idx="747">
                  <c:v>1.1746143181818179E-2</c:v>
                </c:pt>
                <c:pt idx="748">
                  <c:v>1.5196720454545457E-2</c:v>
                </c:pt>
                <c:pt idx="749">
                  <c:v>1.0895315909090909E-2</c:v>
                </c:pt>
                <c:pt idx="750">
                  <c:v>1.2171556818181817E-2</c:v>
                </c:pt>
                <c:pt idx="751">
                  <c:v>1.8954540909090909E-2</c:v>
                </c:pt>
                <c:pt idx="752">
                  <c:v>1.1060754545454545E-2</c:v>
                </c:pt>
                <c:pt idx="753">
                  <c:v>7.7283477272727273E-3</c:v>
                </c:pt>
                <c:pt idx="754">
                  <c:v>1.1249827272727272E-2</c:v>
                </c:pt>
                <c:pt idx="755">
                  <c:v>1.0942584090909088E-2</c:v>
                </c:pt>
                <c:pt idx="756">
                  <c:v>1.2147922727272727E-2</c:v>
                </c:pt>
                <c:pt idx="757">
                  <c:v>1.1486168181818183E-2</c:v>
                </c:pt>
                <c:pt idx="758">
                  <c:v>1.5929377272727273E-2</c:v>
                </c:pt>
                <c:pt idx="759">
                  <c:v>7.9174204545454513E-3</c:v>
                </c:pt>
                <c:pt idx="760">
                  <c:v>6.1684977272727266E-3</c:v>
                </c:pt>
                <c:pt idx="761">
                  <c:v>5.1285977272727276E-3</c:v>
                </c:pt>
                <c:pt idx="762">
                  <c:v>7.2320318181818164E-3</c:v>
                </c:pt>
                <c:pt idx="763">
                  <c:v>6.9247886363636357E-3</c:v>
                </c:pt>
                <c:pt idx="764">
                  <c:v>1.5645768181818179E-2</c:v>
                </c:pt>
                <c:pt idx="765">
                  <c:v>1.0895315909090909E-2</c:v>
                </c:pt>
                <c:pt idx="766">
                  <c:v>1.063534090909091E-2</c:v>
                </c:pt>
                <c:pt idx="767">
                  <c:v>2.5595720454545452E-2</c:v>
                </c:pt>
                <c:pt idx="768">
                  <c:v>1.5882109090909095E-2</c:v>
                </c:pt>
                <c:pt idx="769">
                  <c:v>7.4447386363636374E-3</c:v>
                </c:pt>
                <c:pt idx="770">
                  <c:v>8.8627840909090913E-3</c:v>
                </c:pt>
                <c:pt idx="771">
                  <c:v>1.3211456818181817E-2</c:v>
                </c:pt>
                <c:pt idx="772">
                  <c:v>8.3901022727272748E-3</c:v>
                </c:pt>
                <c:pt idx="773">
                  <c:v>1.2218824999999999E-2</c:v>
                </c:pt>
                <c:pt idx="774">
                  <c:v>5.5540113636363634E-3</c:v>
                </c:pt>
                <c:pt idx="775">
                  <c:v>5.7194499999999992E-3</c:v>
                </c:pt>
                <c:pt idx="776">
                  <c:v>4.8686227272727268E-3</c:v>
                </c:pt>
                <c:pt idx="777">
                  <c:v>1.3258724999999999E-2</c:v>
                </c:pt>
                <c:pt idx="778">
                  <c:v>4.9395249999999993E-3</c:v>
                </c:pt>
                <c:pt idx="779">
                  <c:v>1.4204088636363636E-2</c:v>
                </c:pt>
                <c:pt idx="780">
                  <c:v>9.9026840909090912E-3</c:v>
                </c:pt>
                <c:pt idx="781">
                  <c:v>3.686918181818182E-3</c:v>
                </c:pt>
                <c:pt idx="782">
                  <c:v>6.0739613636363633E-3</c:v>
                </c:pt>
                <c:pt idx="783">
                  <c:v>6.2866681818181816E-3</c:v>
                </c:pt>
                <c:pt idx="784">
                  <c:v>1.1698875000000001E-2</c:v>
                </c:pt>
                <c:pt idx="785">
                  <c:v>8.1301272727272722E-3</c:v>
                </c:pt>
                <c:pt idx="786">
                  <c:v>9.1936613636363629E-3</c:v>
                </c:pt>
                <c:pt idx="787">
                  <c:v>8.2482977272727263E-3</c:v>
                </c:pt>
                <c:pt idx="788">
                  <c:v>3.828722727272727E-3</c:v>
                </c:pt>
                <c:pt idx="789">
                  <c:v>9.0282227272727271E-3</c:v>
                </c:pt>
                <c:pt idx="790">
                  <c:v>3.4978454545454545E-3</c:v>
                </c:pt>
                <c:pt idx="791">
                  <c:v>1.1297095454545453E-2</c:v>
                </c:pt>
                <c:pt idx="792">
                  <c:v>1.4369527272727271E-2</c:v>
                </c:pt>
                <c:pt idx="793">
                  <c:v>1.4534965909090907E-2</c:v>
                </c:pt>
                <c:pt idx="794">
                  <c:v>3.828722727272727E-3</c:v>
                </c:pt>
                <c:pt idx="795">
                  <c:v>1.2431531818181817E-2</c:v>
                </c:pt>
                <c:pt idx="796">
                  <c:v>6.3339363636363642E-3</c:v>
                </c:pt>
                <c:pt idx="797">
                  <c:v>2.7651886363636363E-3</c:v>
                </c:pt>
                <c:pt idx="798">
                  <c:v>1.0020854545454545E-2</c:v>
                </c:pt>
                <c:pt idx="799">
                  <c:v>1.4298624999999995E-2</c:v>
                </c:pt>
                <c:pt idx="800">
                  <c:v>4.8686227272727268E-3</c:v>
                </c:pt>
                <c:pt idx="801">
                  <c:v>4.3014045454545452E-3</c:v>
                </c:pt>
                <c:pt idx="802">
                  <c:v>1.1438899999999998E-2</c:v>
                </c:pt>
                <c:pt idx="803">
                  <c:v>4.7977204545454535E-3</c:v>
                </c:pt>
                <c:pt idx="804">
                  <c:v>4.9395249999999993E-3</c:v>
                </c:pt>
                <c:pt idx="805">
                  <c:v>6.8538863636363632E-3</c:v>
                </c:pt>
                <c:pt idx="806">
                  <c:v>4.4668431818181819E-3</c:v>
                </c:pt>
                <c:pt idx="807">
                  <c:v>2.6233840909090905E-3</c:v>
                </c:pt>
                <c:pt idx="808">
                  <c:v>4.9158909090909085E-3</c:v>
                </c:pt>
                <c:pt idx="809">
                  <c:v>4.8922568181818168E-3</c:v>
                </c:pt>
                <c:pt idx="810">
                  <c:v>5.1758659090909084E-3</c:v>
                </c:pt>
                <c:pt idx="811">
                  <c:v>6.00305909090909E-3</c:v>
                </c:pt>
                <c:pt idx="812">
                  <c:v>2.8833590909090904E-3</c:v>
                </c:pt>
                <c:pt idx="813">
                  <c:v>2.0325318181818176E-3</c:v>
                </c:pt>
                <c:pt idx="814">
                  <c:v>1.0469902272727271E-2</c:v>
                </c:pt>
                <c:pt idx="815">
                  <c:v>4.4432090909090902E-3</c:v>
                </c:pt>
                <c:pt idx="816">
                  <c:v>8.4610045454545438E-3</c:v>
                </c:pt>
                <c:pt idx="817">
                  <c:v>2.3634090909090909E-3</c:v>
                </c:pt>
                <c:pt idx="818">
                  <c:v>4.0414295454545453E-3</c:v>
                </c:pt>
                <c:pt idx="819">
                  <c:v>2.0561659090909084E-3</c:v>
                </c:pt>
                <c:pt idx="820">
                  <c:v>2.8833590909090904E-3</c:v>
                </c:pt>
                <c:pt idx="821">
                  <c:v>9.7136113636363611E-3</c:v>
                </c:pt>
                <c:pt idx="822">
                  <c:v>1.7961909090909093E-3</c:v>
                </c:pt>
                <c:pt idx="823">
                  <c:v>7.7756159090909089E-3</c:v>
                </c:pt>
                <c:pt idx="824">
                  <c:v>4.2777704545454544E-3</c:v>
                </c:pt>
                <c:pt idx="825">
                  <c:v>2.9542613636363629E-3</c:v>
                </c:pt>
                <c:pt idx="826">
                  <c:v>1.9616295454545451E-3</c:v>
                </c:pt>
                <c:pt idx="827">
                  <c:v>2.4815795454545446E-3</c:v>
                </c:pt>
                <c:pt idx="828">
                  <c:v>1.8670931818181818E-3</c:v>
                </c:pt>
                <c:pt idx="829">
                  <c:v>2.8360909090909096E-3</c:v>
                </c:pt>
                <c:pt idx="830">
                  <c:v>4.0177954545454536E-3</c:v>
                </c:pt>
                <c:pt idx="831">
                  <c:v>9.4536363636363611E-4</c:v>
                </c:pt>
                <c:pt idx="832">
                  <c:v>1.276240909090909E-3</c:v>
                </c:pt>
                <c:pt idx="833">
                  <c:v>2.0088977272727268E-3</c:v>
                </c:pt>
                <c:pt idx="834">
                  <c:v>1.985263636363636E-3</c:v>
                </c:pt>
                <c:pt idx="835">
                  <c:v>7.0902272727272732E-3</c:v>
                </c:pt>
                <c:pt idx="836">
                  <c:v>3.828722727272727E-3</c:v>
                </c:pt>
                <c:pt idx="837">
                  <c:v>4.963159090909091E-3</c:v>
                </c:pt>
                <c:pt idx="838">
                  <c:v>2.5524818181818184E-3</c:v>
                </c:pt>
                <c:pt idx="839">
                  <c:v>5.7194499999999992E-3</c:v>
                </c:pt>
                <c:pt idx="840">
                  <c:v>3.686918181818182E-3</c:v>
                </c:pt>
                <c:pt idx="841">
                  <c:v>5.1994999999999993E-4</c:v>
                </c:pt>
                <c:pt idx="842">
                  <c:v>2.9542613636363629E-3</c:v>
                </c:pt>
                <c:pt idx="843">
                  <c:v>3.2142363636363629E-3</c:v>
                </c:pt>
                <c:pt idx="844">
                  <c:v>4.1596000000000003E-3</c:v>
                </c:pt>
                <c:pt idx="845">
                  <c:v>2.2216045454545451E-3</c:v>
                </c:pt>
                <c:pt idx="846">
                  <c:v>7.8937863636363639E-3</c:v>
                </c:pt>
                <c:pt idx="847">
                  <c:v>2.3161409090909088E-3</c:v>
                </c:pt>
                <c:pt idx="848">
                  <c:v>2.7651886363636363E-3</c:v>
                </c:pt>
                <c:pt idx="849">
                  <c:v>6.2157659090909083E-3</c:v>
                </c:pt>
                <c:pt idx="850">
                  <c:v>2.4106772727272726E-3</c:v>
                </c:pt>
                <c:pt idx="851">
                  <c:v>2.0325318181818176E-3</c:v>
                </c:pt>
                <c:pt idx="852">
                  <c:v>1.9379954545454543E-3</c:v>
                </c:pt>
                <c:pt idx="853">
                  <c:v>4.5141113636363635E-3</c:v>
                </c:pt>
                <c:pt idx="854">
                  <c:v>3.2378704545454546E-3</c:v>
                </c:pt>
                <c:pt idx="855">
                  <c:v>4.1123318181818186E-3</c:v>
                </c:pt>
                <c:pt idx="856">
                  <c:v>2.2216045454545451E-3</c:v>
                </c:pt>
                <c:pt idx="857">
                  <c:v>3.6160159090909087E-3</c:v>
                </c:pt>
                <c:pt idx="858">
                  <c:v>5.2467681818181809E-3</c:v>
                </c:pt>
                <c:pt idx="859">
                  <c:v>1.3471431818181815E-3</c:v>
                </c:pt>
                <c:pt idx="860">
                  <c:v>5.5540113636363634E-3</c:v>
                </c:pt>
                <c:pt idx="861">
                  <c:v>3.2851386363636362E-3</c:v>
                </c:pt>
                <c:pt idx="862">
                  <c:v>2.9069931818181821E-3</c:v>
                </c:pt>
                <c:pt idx="863">
                  <c:v>5.5303772727272726E-3</c:v>
                </c:pt>
                <c:pt idx="864">
                  <c:v>3.7341863636363637E-3</c:v>
                </c:pt>
                <c:pt idx="865">
                  <c:v>3.0724318181818179E-3</c:v>
                </c:pt>
                <c:pt idx="866">
                  <c:v>1.4180454545454539E-3</c:v>
                </c:pt>
                <c:pt idx="867">
                  <c:v>2.2688727272727272E-3</c:v>
                </c:pt>
                <c:pt idx="868">
                  <c:v>7.5629090909090863E-4</c:v>
                </c:pt>
                <c:pt idx="869">
                  <c:v>7.7992499999999989E-4</c:v>
                </c:pt>
                <c:pt idx="870">
                  <c:v>2.3870431818181813E-3</c:v>
                </c:pt>
                <c:pt idx="871">
                  <c:v>3.0015295454545446E-3</c:v>
                </c:pt>
                <c:pt idx="872">
                  <c:v>2.5288477272727271E-3</c:v>
                </c:pt>
                <c:pt idx="873">
                  <c:v>2.0561659090909084E-3</c:v>
                </c:pt>
                <c:pt idx="874">
                  <c:v>1.6071181818181814E-3</c:v>
                </c:pt>
                <c:pt idx="875">
                  <c:v>2.9542613636363629E-3</c:v>
                </c:pt>
                <c:pt idx="876">
                  <c:v>2.9306272727272729E-3</c:v>
                </c:pt>
                <c:pt idx="877">
                  <c:v>2.8597249999999996E-3</c:v>
                </c:pt>
                <c:pt idx="878">
                  <c:v>1.4180454545454539E-3</c:v>
                </c:pt>
                <c:pt idx="879">
                  <c:v>3.1906022727272729E-3</c:v>
                </c:pt>
                <c:pt idx="880">
                  <c:v>2.0325318181818176E-3</c:v>
                </c:pt>
                <c:pt idx="881">
                  <c:v>2.8833590909090904E-3</c:v>
                </c:pt>
                <c:pt idx="882">
                  <c:v>1.3235090909090906E-3</c:v>
                </c:pt>
                <c:pt idx="883">
                  <c:v>2.5524818181818184E-3</c:v>
                </c:pt>
                <c:pt idx="884">
                  <c:v>2.7415545454545446E-3</c:v>
                </c:pt>
                <c:pt idx="885">
                  <c:v>1.8670931818181818E-3</c:v>
                </c:pt>
                <c:pt idx="886">
                  <c:v>1.9379954545454543E-3</c:v>
                </c:pt>
                <c:pt idx="887">
                  <c:v>9.2172954545454528E-4</c:v>
                </c:pt>
                <c:pt idx="888">
                  <c:v>2.6942863636363638E-3</c:v>
                </c:pt>
                <c:pt idx="889">
                  <c:v>2.3397749999999997E-3</c:v>
                </c:pt>
                <c:pt idx="890">
                  <c:v>1.6307522727272723E-3</c:v>
                </c:pt>
                <c:pt idx="891">
                  <c:v>1.536215909090909E-3</c:v>
                </c:pt>
                <c:pt idx="892">
                  <c:v>1.1817045454545452E-3</c:v>
                </c:pt>
                <c:pt idx="893">
                  <c:v>1.2526068181818182E-3</c:v>
                </c:pt>
                <c:pt idx="894">
                  <c:v>2.1743363636363634E-3</c:v>
                </c:pt>
                <c:pt idx="895">
                  <c:v>1.0398999999999994E-3</c:v>
                </c:pt>
                <c:pt idx="896">
                  <c:v>1.6307522727272723E-3</c:v>
                </c:pt>
                <c:pt idx="897">
                  <c:v>1.9616295454545451E-3</c:v>
                </c:pt>
                <c:pt idx="898">
                  <c:v>8.9809545454545402E-4</c:v>
                </c:pt>
                <c:pt idx="899">
                  <c:v>2.5524818181818184E-3</c:v>
                </c:pt>
                <c:pt idx="900">
                  <c:v>7.3265681818181824E-4</c:v>
                </c:pt>
                <c:pt idx="901">
                  <c:v>2.7179204545454546E-3</c:v>
                </c:pt>
                <c:pt idx="902">
                  <c:v>2.1507022727272726E-3</c:v>
                </c:pt>
                <c:pt idx="903">
                  <c:v>1.0635340909090907E-3</c:v>
                </c:pt>
                <c:pt idx="904">
                  <c:v>1.3235090909090906E-3</c:v>
                </c:pt>
                <c:pt idx="905">
                  <c:v>1.7016545454545452E-3</c:v>
                </c:pt>
                <c:pt idx="906">
                  <c:v>8.7446136363636363E-4</c:v>
                </c:pt>
                <c:pt idx="907">
                  <c:v>3.5451136363636349E-4</c:v>
                </c:pt>
                <c:pt idx="908">
                  <c:v>1.4653136363636365E-3</c:v>
                </c:pt>
                <c:pt idx="909">
                  <c:v>3.0724318181818162E-4</c:v>
                </c:pt>
                <c:pt idx="910">
                  <c:v>1.7016545454545452E-3</c:v>
                </c:pt>
                <c:pt idx="911">
                  <c:v>1.583484090909091E-3</c:v>
                </c:pt>
                <c:pt idx="912">
                  <c:v>1.0871681818181819E-3</c:v>
                </c:pt>
                <c:pt idx="913">
                  <c:v>1.1108022727272728E-3</c:v>
                </c:pt>
                <c:pt idx="914">
                  <c:v>3.8523568181818178E-3</c:v>
                </c:pt>
                <c:pt idx="915">
                  <c:v>1.2289727272727273E-3</c:v>
                </c:pt>
                <c:pt idx="916">
                  <c:v>1.3707772727272723E-3</c:v>
                </c:pt>
                <c:pt idx="917">
                  <c:v>1.0635340909090907E-3</c:v>
                </c:pt>
                <c:pt idx="918">
                  <c:v>1.0871681818181819E-3</c:v>
                </c:pt>
                <c:pt idx="919">
                  <c:v>1.6780204545454543E-3</c:v>
                </c:pt>
                <c:pt idx="920">
                  <c:v>1.6780204545454543E-3</c:v>
                </c:pt>
                <c:pt idx="921">
                  <c:v>9.689977272727265E-4</c:v>
                </c:pt>
                <c:pt idx="922">
                  <c:v>1.2998749999999998E-3</c:v>
                </c:pt>
                <c:pt idx="923">
                  <c:v>7.5629090909090863E-4</c:v>
                </c:pt>
                <c:pt idx="924">
                  <c:v>1.4416795454545456E-3</c:v>
                </c:pt>
                <c:pt idx="925">
                  <c:v>1.2998749999999998E-3</c:v>
                </c:pt>
                <c:pt idx="926">
                  <c:v>3.3087727272727266E-4</c:v>
                </c:pt>
                <c:pt idx="927">
                  <c:v>2.1034340909090905E-3</c:v>
                </c:pt>
                <c:pt idx="928">
                  <c:v>1.0635340909090907E-3</c:v>
                </c:pt>
                <c:pt idx="929">
                  <c:v>1.8907272727272705E-4</c:v>
                </c:pt>
                <c:pt idx="930">
                  <c:v>1.7725568181818177E-3</c:v>
                </c:pt>
                <c:pt idx="931">
                  <c:v>8.0355909090909115E-4</c:v>
                </c:pt>
                <c:pt idx="932">
                  <c:v>2.4106772727272726E-3</c:v>
                </c:pt>
                <c:pt idx="933">
                  <c:v>2.0088977272727268E-3</c:v>
                </c:pt>
                <c:pt idx="934">
                  <c:v>8.7446136363636363E-4</c:v>
                </c:pt>
                <c:pt idx="935">
                  <c:v>1.4416795454545456E-3</c:v>
                </c:pt>
                <c:pt idx="936">
                  <c:v>8.9809545454545402E-4</c:v>
                </c:pt>
                <c:pt idx="937">
                  <c:v>2.5997499999999975E-4</c:v>
                </c:pt>
                <c:pt idx="938">
                  <c:v>3.2378704545454546E-3</c:v>
                </c:pt>
                <c:pt idx="939">
                  <c:v>3.5451136363636349E-4</c:v>
                </c:pt>
                <c:pt idx="940">
                  <c:v>1.4889477272727273E-3</c:v>
                </c:pt>
                <c:pt idx="941">
                  <c:v>2.2688727272727272E-3</c:v>
                </c:pt>
                <c:pt idx="942">
                  <c:v>9.4536363636363611E-4</c:v>
                </c:pt>
                <c:pt idx="943">
                  <c:v>5.9085227272727262E-4</c:v>
                </c:pt>
                <c:pt idx="944">
                  <c:v>8.0355909090909115E-4</c:v>
                </c:pt>
                <c:pt idx="945">
                  <c:v>1.1344363636363636E-3</c:v>
                </c:pt>
                <c:pt idx="946">
                  <c:v>1.2053386363636361E-3</c:v>
                </c:pt>
                <c:pt idx="947">
                  <c:v>1.7725568181818177E-3</c:v>
                </c:pt>
                <c:pt idx="948">
                  <c:v>2.1270681818181822E-3</c:v>
                </c:pt>
                <c:pt idx="949">
                  <c:v>6.6175454545454554E-4</c:v>
                </c:pt>
                <c:pt idx="950">
                  <c:v>7.3265681818181824E-4</c:v>
                </c:pt>
                <c:pt idx="951">
                  <c:v>6.6175454545454554E-4</c:v>
                </c:pt>
                <c:pt idx="952">
                  <c:v>4.9631590909090888E-4</c:v>
                </c:pt>
                <c:pt idx="953">
                  <c:v>7.5629090909090863E-4</c:v>
                </c:pt>
                <c:pt idx="954">
                  <c:v>5.4358409090909075E-4</c:v>
                </c:pt>
                <c:pt idx="955">
                  <c:v>2.2688727272727272E-3</c:v>
                </c:pt>
                <c:pt idx="956">
                  <c:v>7.5629090909090863E-4</c:v>
                </c:pt>
                <c:pt idx="957">
                  <c:v>3.5451136363636349E-4</c:v>
                </c:pt>
                <c:pt idx="958">
                  <c:v>1.8907272727272705E-4</c:v>
                </c:pt>
                <c:pt idx="959">
                  <c:v>1.1817045454545452E-3</c:v>
                </c:pt>
                <c:pt idx="960">
                  <c:v>4.9631590909090888E-4</c:v>
                </c:pt>
                <c:pt idx="961">
                  <c:v>1.8907272727272727E-3</c:v>
                </c:pt>
                <c:pt idx="962">
                  <c:v>4.9631590909090888E-4</c:v>
                </c:pt>
                <c:pt idx="963">
                  <c:v>7.7992499999999989E-4</c:v>
                </c:pt>
                <c:pt idx="964">
                  <c:v>9.9263181818181776E-4</c:v>
                </c:pt>
                <c:pt idx="965">
                  <c:v>1.1817045454545452E-3</c:v>
                </c:pt>
                <c:pt idx="966">
                  <c:v>4.9631590909090888E-4</c:v>
                </c:pt>
                <c:pt idx="967">
                  <c:v>1.4653136363636365E-3</c:v>
                </c:pt>
                <c:pt idx="968">
                  <c:v>7.7992499999999989E-4</c:v>
                </c:pt>
                <c:pt idx="969">
                  <c:v>1.6543863636363635E-3</c:v>
                </c:pt>
                <c:pt idx="970">
                  <c:v>9.4536363636363611E-4</c:v>
                </c:pt>
                <c:pt idx="971">
                  <c:v>4.4904772727272745E-4</c:v>
                </c:pt>
                <c:pt idx="972">
                  <c:v>1.4889477272727273E-3</c:v>
                </c:pt>
                <c:pt idx="973">
                  <c:v>9.9263181818181776E-4</c:v>
                </c:pt>
                <c:pt idx="974">
                  <c:v>1.4889477272727273E-3</c:v>
                </c:pt>
                <c:pt idx="975">
                  <c:v>1.536215909090909E-3</c:v>
                </c:pt>
                <c:pt idx="976">
                  <c:v>1.016265909090909E-3</c:v>
                </c:pt>
                <c:pt idx="977">
                  <c:v>2.8360909090909096E-3</c:v>
                </c:pt>
                <c:pt idx="978">
                  <c:v>1.3471431818181815E-3</c:v>
                </c:pt>
                <c:pt idx="979">
                  <c:v>7.3265681818181824E-4</c:v>
                </c:pt>
                <c:pt idx="980">
                  <c:v>7.7992499999999989E-4</c:v>
                </c:pt>
                <c:pt idx="981">
                  <c:v>4.9631590909090888E-4</c:v>
                </c:pt>
                <c:pt idx="982">
                  <c:v>5.9085227272727262E-4</c:v>
                </c:pt>
                <c:pt idx="983">
                  <c:v>1.1108022727272728E-3</c:v>
                </c:pt>
                <c:pt idx="984">
                  <c:v>1.1580704545454544E-3</c:v>
                </c:pt>
                <c:pt idx="985">
                  <c:v>3.0724318181818162E-4</c:v>
                </c:pt>
                <c:pt idx="986">
                  <c:v>6.6175454545454554E-4</c:v>
                </c:pt>
                <c:pt idx="987">
                  <c:v>7.0902272727272719E-4</c:v>
                </c:pt>
                <c:pt idx="988">
                  <c:v>5.672181818181818E-4</c:v>
                </c:pt>
                <c:pt idx="989">
                  <c:v>1.2998749999999998E-3</c:v>
                </c:pt>
                <c:pt idx="990">
                  <c:v>1.4180454545454539E-4</c:v>
                </c:pt>
                <c:pt idx="991">
                  <c:v>8.508272727272728E-4</c:v>
                </c:pt>
                <c:pt idx="992">
                  <c:v>7.5629090909090863E-4</c:v>
                </c:pt>
                <c:pt idx="993">
                  <c:v>2.8360909090909101E-4</c:v>
                </c:pt>
                <c:pt idx="994">
                  <c:v>4.9631590909090888E-4</c:v>
                </c:pt>
                <c:pt idx="995">
                  <c:v>7.0902272727272719E-4</c:v>
                </c:pt>
                <c:pt idx="996">
                  <c:v>6.6175454545454554E-4</c:v>
                </c:pt>
                <c:pt idx="997">
                  <c:v>6.8538863636363593E-4</c:v>
                </c:pt>
                <c:pt idx="998">
                  <c:v>4.9631590909090888E-4</c:v>
                </c:pt>
                <c:pt idx="999">
                  <c:v>0</c:v>
                </c:pt>
                <c:pt idx="1000">
                  <c:v>6.3812045454545449E-4</c:v>
                </c:pt>
                <c:pt idx="1001">
                  <c:v>4.0177954545454514E-4</c:v>
                </c:pt>
                <c:pt idx="1002">
                  <c:v>3.0724318181818162E-4</c:v>
                </c:pt>
                <c:pt idx="1003">
                  <c:v>1.1344363636363636E-3</c:v>
                </c:pt>
                <c:pt idx="1004">
                  <c:v>1.1817045454545452E-3</c:v>
                </c:pt>
                <c:pt idx="1005">
                  <c:v>1.3471431818181815E-3</c:v>
                </c:pt>
                <c:pt idx="1006">
                  <c:v>1.1817045454545457E-4</c:v>
                </c:pt>
                <c:pt idx="1007">
                  <c:v>9.689977272727265E-4</c:v>
                </c:pt>
                <c:pt idx="1008">
                  <c:v>5.4358409090909075E-4</c:v>
                </c:pt>
                <c:pt idx="1009">
                  <c:v>4.7268181818181654E-5</c:v>
                </c:pt>
                <c:pt idx="1010">
                  <c:v>2.5997499999999975E-4</c:v>
                </c:pt>
                <c:pt idx="1011">
                  <c:v>5.1994999999999993E-4</c:v>
                </c:pt>
                <c:pt idx="1012">
                  <c:v>1.2289727272727273E-3</c:v>
                </c:pt>
                <c:pt idx="1013">
                  <c:v>7.0902272727272481E-5</c:v>
                </c:pt>
                <c:pt idx="1014">
                  <c:v>2.5997499999999975E-4</c:v>
                </c:pt>
                <c:pt idx="1015">
                  <c:v>3.0724318181818162E-4</c:v>
                </c:pt>
                <c:pt idx="1016">
                  <c:v>6.6175454545454554E-4</c:v>
                </c:pt>
                <c:pt idx="1017">
                  <c:v>2.434311363636363E-3</c:v>
                </c:pt>
                <c:pt idx="1018">
                  <c:v>4.4904772727272745E-4</c:v>
                </c:pt>
                <c:pt idx="1019">
                  <c:v>4.2541363636363618E-4</c:v>
                </c:pt>
                <c:pt idx="1020">
                  <c:v>1.016265909090909E-3</c:v>
                </c:pt>
                <c:pt idx="1021">
                  <c:v>1.1817045454545457E-4</c:v>
                </c:pt>
                <c:pt idx="1022">
                  <c:v>8.2719318181818154E-4</c:v>
                </c:pt>
                <c:pt idx="1023">
                  <c:v>1.8434590909090906E-3</c:v>
                </c:pt>
                <c:pt idx="1024">
                  <c:v>2.5997499999999975E-4</c:v>
                </c:pt>
                <c:pt idx="1025">
                  <c:v>5.672181818181818E-4</c:v>
                </c:pt>
                <c:pt idx="1026">
                  <c:v>-7.0902272727272697E-5</c:v>
                </c:pt>
                <c:pt idx="1027">
                  <c:v>1.8907272727272705E-4</c:v>
                </c:pt>
                <c:pt idx="1028">
                  <c:v>8.0355909090909115E-4</c:v>
                </c:pt>
                <c:pt idx="1029">
                  <c:v>5.4358409090909075E-4</c:v>
                </c:pt>
                <c:pt idx="1030">
                  <c:v>5.9085227272727262E-4</c:v>
                </c:pt>
                <c:pt idx="1031">
                  <c:v>4.9631590909090888E-4</c:v>
                </c:pt>
                <c:pt idx="1032">
                  <c:v>2.8360909090909101E-4</c:v>
                </c:pt>
                <c:pt idx="1033">
                  <c:v>2.3634090909090827E-5</c:v>
                </c:pt>
                <c:pt idx="1034">
                  <c:v>8.7446136363636363E-4</c:v>
                </c:pt>
                <c:pt idx="1035">
                  <c:v>9.2172954545454528E-4</c:v>
                </c:pt>
                <c:pt idx="1036">
                  <c:v>2.3634090909090827E-5</c:v>
                </c:pt>
                <c:pt idx="1037">
                  <c:v>-2.3634090909091044E-5</c:v>
                </c:pt>
                <c:pt idx="1038">
                  <c:v>1.0398999999999994E-3</c:v>
                </c:pt>
                <c:pt idx="1039">
                  <c:v>-9.4536363636363958E-5</c:v>
                </c:pt>
                <c:pt idx="1040">
                  <c:v>1.1817045454545457E-4</c:v>
                </c:pt>
                <c:pt idx="1041">
                  <c:v>1.276240909090909E-3</c:v>
                </c:pt>
                <c:pt idx="1042">
                  <c:v>1.1817045454545457E-4</c:v>
                </c:pt>
                <c:pt idx="1043">
                  <c:v>9.4536363636363308E-5</c:v>
                </c:pt>
                <c:pt idx="1044">
                  <c:v>7.3265681818181824E-4</c:v>
                </c:pt>
                <c:pt idx="1045">
                  <c:v>9.4536363636363611E-4</c:v>
                </c:pt>
                <c:pt idx="1046">
                  <c:v>1.6543863636363622E-4</c:v>
                </c:pt>
                <c:pt idx="1047">
                  <c:v>9.689977272727265E-4</c:v>
                </c:pt>
                <c:pt idx="1048">
                  <c:v>5.1994999999999993E-4</c:v>
                </c:pt>
                <c:pt idx="1049">
                  <c:v>3.5451136363636349E-4</c:v>
                </c:pt>
                <c:pt idx="1050">
                  <c:v>2.3634090909090827E-5</c:v>
                </c:pt>
                <c:pt idx="1051">
                  <c:v>5.4358409090909075E-4</c:v>
                </c:pt>
                <c:pt idx="1052">
                  <c:v>7.0902272727272481E-5</c:v>
                </c:pt>
                <c:pt idx="1053">
                  <c:v>-2.3634090909091044E-5</c:v>
                </c:pt>
                <c:pt idx="1054">
                  <c:v>9.689977272727265E-4</c:v>
                </c:pt>
                <c:pt idx="1055">
                  <c:v>9.9263181818181776E-4</c:v>
                </c:pt>
                <c:pt idx="1056">
                  <c:v>7.0902272727272481E-5</c:v>
                </c:pt>
                <c:pt idx="1057">
                  <c:v>6.3812045454545449E-4</c:v>
                </c:pt>
                <c:pt idx="1058">
                  <c:v>8.7446136363636363E-4</c:v>
                </c:pt>
                <c:pt idx="1059">
                  <c:v>7.5629090909090863E-4</c:v>
                </c:pt>
                <c:pt idx="1060">
                  <c:v>4.9631590909090888E-4</c:v>
                </c:pt>
                <c:pt idx="1061">
                  <c:v>1.2289727272727273E-3</c:v>
                </c:pt>
                <c:pt idx="1062">
                  <c:v>6.8538863636363593E-4</c:v>
                </c:pt>
                <c:pt idx="1063">
                  <c:v>3.7814545454545431E-4</c:v>
                </c:pt>
                <c:pt idx="1064">
                  <c:v>-2.3634090909091044E-5</c:v>
                </c:pt>
                <c:pt idx="1065">
                  <c:v>2.1270681818181809E-4</c:v>
                </c:pt>
                <c:pt idx="1066">
                  <c:v>4.7268181818181654E-5</c:v>
                </c:pt>
                <c:pt idx="1067">
                  <c:v>2.1270681818181809E-4</c:v>
                </c:pt>
                <c:pt idx="1068">
                  <c:v>3.3087727272727266E-4</c:v>
                </c:pt>
                <c:pt idx="1069">
                  <c:v>9.689977272727265E-4</c:v>
                </c:pt>
                <c:pt idx="1070">
                  <c:v>4.2541363636363618E-4</c:v>
                </c:pt>
                <c:pt idx="1071">
                  <c:v>4.0177954545454514E-4</c:v>
                </c:pt>
                <c:pt idx="1072">
                  <c:v>4.0177954545454514E-4</c:v>
                </c:pt>
                <c:pt idx="1073">
                  <c:v>2.3634090909090892E-4</c:v>
                </c:pt>
                <c:pt idx="1074">
                  <c:v>-9.4536363636363958E-5</c:v>
                </c:pt>
                <c:pt idx="1075">
                  <c:v>1.6543863636363622E-4</c:v>
                </c:pt>
                <c:pt idx="1076">
                  <c:v>-1.8907272727272727E-4</c:v>
                </c:pt>
                <c:pt idx="1077">
                  <c:v>1.8907272727272705E-4</c:v>
                </c:pt>
                <c:pt idx="1078">
                  <c:v>5.672181818181818E-4</c:v>
                </c:pt>
                <c:pt idx="1079">
                  <c:v>3.0724318181818162E-4</c:v>
                </c:pt>
                <c:pt idx="1080">
                  <c:v>3.5451136363636349E-4</c:v>
                </c:pt>
                <c:pt idx="1081">
                  <c:v>2.8360909090909101E-4</c:v>
                </c:pt>
                <c:pt idx="1082">
                  <c:v>3.3087727272727266E-4</c:v>
                </c:pt>
                <c:pt idx="1083">
                  <c:v>1.6543863636363622E-4</c:v>
                </c:pt>
                <c:pt idx="1084">
                  <c:v>1.1817045454545457E-4</c:v>
                </c:pt>
                <c:pt idx="1085">
                  <c:v>2.3634090909090892E-4</c:v>
                </c:pt>
                <c:pt idx="1086">
                  <c:v>1.4180454545454539E-4</c:v>
                </c:pt>
                <c:pt idx="1087">
                  <c:v>7.7992499999999989E-4</c:v>
                </c:pt>
                <c:pt idx="1088">
                  <c:v>2.3634090909090827E-5</c:v>
                </c:pt>
                <c:pt idx="1089">
                  <c:v>2.1270681818181809E-4</c:v>
                </c:pt>
                <c:pt idx="1090">
                  <c:v>2.1270681818181809E-4</c:v>
                </c:pt>
                <c:pt idx="1091">
                  <c:v>1.8907272727272705E-4</c:v>
                </c:pt>
                <c:pt idx="1092">
                  <c:v>4.0177954545454514E-4</c:v>
                </c:pt>
                <c:pt idx="1093">
                  <c:v>4.9631590909090888E-4</c:v>
                </c:pt>
                <c:pt idx="1094">
                  <c:v>-4.7268181818181871E-5</c:v>
                </c:pt>
                <c:pt idx="1095">
                  <c:v>4.2541363636363618E-4</c:v>
                </c:pt>
                <c:pt idx="1096">
                  <c:v>4.0177954545454514E-4</c:v>
                </c:pt>
                <c:pt idx="1097">
                  <c:v>1.1344363636363636E-3</c:v>
                </c:pt>
                <c:pt idx="1098">
                  <c:v>-7.0902272727272697E-5</c:v>
                </c:pt>
                <c:pt idx="1099">
                  <c:v>8.2719318181818154E-4</c:v>
                </c:pt>
                <c:pt idx="1100">
                  <c:v>2.1270681818181809E-4</c:v>
                </c:pt>
                <c:pt idx="1101">
                  <c:v>-4.7268181818181871E-5</c:v>
                </c:pt>
                <c:pt idx="1102">
                  <c:v>3.0724318181818162E-4</c:v>
                </c:pt>
                <c:pt idx="1103">
                  <c:v>8.7446136363636363E-4</c:v>
                </c:pt>
                <c:pt idx="1104">
                  <c:v>2.5997499999999975E-4</c:v>
                </c:pt>
                <c:pt idx="1105">
                  <c:v>5.9085227272727262E-4</c:v>
                </c:pt>
                <c:pt idx="1106">
                  <c:v>3.3087727272727266E-4</c:v>
                </c:pt>
                <c:pt idx="1107">
                  <c:v>-1.1817045454545478E-4</c:v>
                </c:pt>
                <c:pt idx="1108">
                  <c:v>2.3634090909090827E-5</c:v>
                </c:pt>
                <c:pt idx="1109">
                  <c:v>1.4180454545454539E-4</c:v>
                </c:pt>
                <c:pt idx="1110">
                  <c:v>3.5451136363636349E-4</c:v>
                </c:pt>
                <c:pt idx="1111">
                  <c:v>4.7268181818181654E-5</c:v>
                </c:pt>
                <c:pt idx="1112">
                  <c:v>-4.7268181818181871E-5</c:v>
                </c:pt>
                <c:pt idx="1113">
                  <c:v>2.8360909090909101E-4</c:v>
                </c:pt>
                <c:pt idx="1114">
                  <c:v>0</c:v>
                </c:pt>
                <c:pt idx="1115">
                  <c:v>3.3087727272727266E-4</c:v>
                </c:pt>
                <c:pt idx="1116">
                  <c:v>3.5451136363636349E-4</c:v>
                </c:pt>
                <c:pt idx="1117">
                  <c:v>-1.6543863636363666E-4</c:v>
                </c:pt>
                <c:pt idx="1118">
                  <c:v>5.4358409090909075E-4</c:v>
                </c:pt>
                <c:pt idx="1119">
                  <c:v>-2.3634090909091044E-5</c:v>
                </c:pt>
                <c:pt idx="1120">
                  <c:v>1.6543863636363622E-4</c:v>
                </c:pt>
                <c:pt idx="1121">
                  <c:v>6.8538863636363593E-4</c:v>
                </c:pt>
                <c:pt idx="1122">
                  <c:v>3.5451136363636349E-4</c:v>
                </c:pt>
                <c:pt idx="1123">
                  <c:v>5.4358409090909075E-4</c:v>
                </c:pt>
                <c:pt idx="1124">
                  <c:v>3.0724318181818162E-4</c:v>
                </c:pt>
                <c:pt idx="1125">
                  <c:v>7.0902272727272481E-5</c:v>
                </c:pt>
                <c:pt idx="1126">
                  <c:v>6.3812045454545449E-4</c:v>
                </c:pt>
                <c:pt idx="1127">
                  <c:v>-7.0902272727272697E-5</c:v>
                </c:pt>
                <c:pt idx="1128">
                  <c:v>2.5997499999999975E-4</c:v>
                </c:pt>
                <c:pt idx="1129">
                  <c:v>-1.4180454545454561E-4</c:v>
                </c:pt>
                <c:pt idx="1130">
                  <c:v>1.8907272727272705E-4</c:v>
                </c:pt>
                <c:pt idx="1131">
                  <c:v>3.7814545454545431E-4</c:v>
                </c:pt>
                <c:pt idx="1132">
                  <c:v>1.6543863636363622E-4</c:v>
                </c:pt>
                <c:pt idx="1133">
                  <c:v>-2.3634090909091044E-5</c:v>
                </c:pt>
                <c:pt idx="1134">
                  <c:v>2.8360909090909101E-4</c:v>
                </c:pt>
                <c:pt idx="1135">
                  <c:v>9.4536363636363308E-5</c:v>
                </c:pt>
                <c:pt idx="1136">
                  <c:v>1.4180454545454539E-4</c:v>
                </c:pt>
                <c:pt idx="1137">
                  <c:v>3.7814545454545431E-4</c:v>
                </c:pt>
                <c:pt idx="1138">
                  <c:v>3.0724318181818162E-4</c:v>
                </c:pt>
                <c:pt idx="1139">
                  <c:v>1.4180454545454539E-4</c:v>
                </c:pt>
                <c:pt idx="1140">
                  <c:v>-2.1270681818181809E-4</c:v>
                </c:pt>
                <c:pt idx="1141">
                  <c:v>2.8360909090909101E-4</c:v>
                </c:pt>
                <c:pt idx="1142">
                  <c:v>-7.0902272727272697E-5</c:v>
                </c:pt>
                <c:pt idx="1143">
                  <c:v>1.6543863636363622E-4</c:v>
                </c:pt>
                <c:pt idx="1144">
                  <c:v>7.0902272727272481E-5</c:v>
                </c:pt>
                <c:pt idx="1145">
                  <c:v>2.3634090909090892E-4</c:v>
                </c:pt>
                <c:pt idx="1146">
                  <c:v>5.1994999999999993E-4</c:v>
                </c:pt>
                <c:pt idx="1147">
                  <c:v>2.1270681818181809E-4</c:v>
                </c:pt>
                <c:pt idx="1148">
                  <c:v>-9.4536363636363958E-5</c:v>
                </c:pt>
                <c:pt idx="1149">
                  <c:v>-9.4536363636363958E-5</c:v>
                </c:pt>
                <c:pt idx="1150">
                  <c:v>7.0902272727272481E-5</c:v>
                </c:pt>
                <c:pt idx="1151">
                  <c:v>2.5997499999999975E-4</c:v>
                </c:pt>
                <c:pt idx="1152">
                  <c:v>2.3634090909090827E-5</c:v>
                </c:pt>
                <c:pt idx="1153">
                  <c:v>2.1270681818181809E-4</c:v>
                </c:pt>
                <c:pt idx="1154">
                  <c:v>4.0177954545454514E-4</c:v>
                </c:pt>
                <c:pt idx="1155">
                  <c:v>1.6543863636363622E-4</c:v>
                </c:pt>
                <c:pt idx="1156">
                  <c:v>3.3087727272727266E-4</c:v>
                </c:pt>
                <c:pt idx="1157">
                  <c:v>-9.4536363636363958E-5</c:v>
                </c:pt>
                <c:pt idx="1158">
                  <c:v>1.6543863636363622E-4</c:v>
                </c:pt>
                <c:pt idx="1159">
                  <c:v>0</c:v>
                </c:pt>
                <c:pt idx="1160">
                  <c:v>7.0902272727272481E-5</c:v>
                </c:pt>
                <c:pt idx="1161">
                  <c:v>3.7814545454545431E-4</c:v>
                </c:pt>
                <c:pt idx="1162">
                  <c:v>1.8907272727272705E-4</c:v>
                </c:pt>
                <c:pt idx="1163">
                  <c:v>5.4358409090909075E-4</c:v>
                </c:pt>
                <c:pt idx="1164">
                  <c:v>-2.3634090909091044E-5</c:v>
                </c:pt>
                <c:pt idx="1165">
                  <c:v>-1.1817045454545478E-4</c:v>
                </c:pt>
                <c:pt idx="1166">
                  <c:v>1.6543863636363622E-4</c:v>
                </c:pt>
                <c:pt idx="1167">
                  <c:v>1.8907272727272705E-4</c:v>
                </c:pt>
                <c:pt idx="1168">
                  <c:v>-1.4180454545454561E-4</c:v>
                </c:pt>
                <c:pt idx="1169">
                  <c:v>1.1817045454545457E-4</c:v>
                </c:pt>
                <c:pt idx="1170">
                  <c:v>2.1270681818181809E-4</c:v>
                </c:pt>
                <c:pt idx="1171">
                  <c:v>0</c:v>
                </c:pt>
                <c:pt idx="1172">
                  <c:v>4.7268181818181806E-4</c:v>
                </c:pt>
                <c:pt idx="1173">
                  <c:v>-7.0902272727272697E-5</c:v>
                </c:pt>
                <c:pt idx="1174">
                  <c:v>-2.3634090909091044E-5</c:v>
                </c:pt>
                <c:pt idx="1175">
                  <c:v>-9.4536363636363958E-5</c:v>
                </c:pt>
                <c:pt idx="1176">
                  <c:v>-2.3634090909091044E-5</c:v>
                </c:pt>
                <c:pt idx="1177">
                  <c:v>2.3634090909090827E-5</c:v>
                </c:pt>
                <c:pt idx="1178">
                  <c:v>2.1270681818181809E-4</c:v>
                </c:pt>
                <c:pt idx="1179">
                  <c:v>0</c:v>
                </c:pt>
                <c:pt idx="1180">
                  <c:v>3.7814545454545431E-4</c:v>
                </c:pt>
                <c:pt idx="1181">
                  <c:v>-2.3634090909091044E-5</c:v>
                </c:pt>
                <c:pt idx="1182">
                  <c:v>-2.3634090909091044E-5</c:v>
                </c:pt>
                <c:pt idx="1183">
                  <c:v>2.3634090909090892E-4</c:v>
                </c:pt>
                <c:pt idx="1184">
                  <c:v>-4.7268181818181871E-5</c:v>
                </c:pt>
                <c:pt idx="1185">
                  <c:v>0</c:v>
                </c:pt>
                <c:pt idx="1186">
                  <c:v>1.8907272727272705E-4</c:v>
                </c:pt>
                <c:pt idx="1187">
                  <c:v>-2.3634090909090935E-4</c:v>
                </c:pt>
                <c:pt idx="1188">
                  <c:v>2.3634090909090892E-4</c:v>
                </c:pt>
                <c:pt idx="1189">
                  <c:v>5.672181818181818E-4</c:v>
                </c:pt>
                <c:pt idx="1190">
                  <c:v>2.3634090909090827E-5</c:v>
                </c:pt>
                <c:pt idx="1191">
                  <c:v>2.1270681818181809E-4</c:v>
                </c:pt>
                <c:pt idx="1192">
                  <c:v>2.1270681818181809E-4</c:v>
                </c:pt>
                <c:pt idx="1193">
                  <c:v>2.1270681818181809E-4</c:v>
                </c:pt>
                <c:pt idx="1194">
                  <c:v>1.1817045454545457E-4</c:v>
                </c:pt>
                <c:pt idx="1195">
                  <c:v>-1.4180454545454561E-4</c:v>
                </c:pt>
                <c:pt idx="1196">
                  <c:v>2.3634090909090827E-5</c:v>
                </c:pt>
                <c:pt idx="1197">
                  <c:v>-7.0902272727272697E-5</c:v>
                </c:pt>
                <c:pt idx="1198">
                  <c:v>2.3634090909090827E-5</c:v>
                </c:pt>
                <c:pt idx="1199">
                  <c:v>-1.4180454545454561E-4</c:v>
                </c:pt>
                <c:pt idx="1200">
                  <c:v>2.1270681818181809E-4</c:v>
                </c:pt>
                <c:pt idx="1201">
                  <c:v>-7.0902272727272697E-5</c:v>
                </c:pt>
                <c:pt idx="1202">
                  <c:v>-2.3634090909091044E-5</c:v>
                </c:pt>
                <c:pt idx="1203">
                  <c:v>4.9631590909090888E-4</c:v>
                </c:pt>
                <c:pt idx="1204">
                  <c:v>1.6543863636363622E-4</c:v>
                </c:pt>
                <c:pt idx="1205">
                  <c:v>-4.7268181818181871E-5</c:v>
                </c:pt>
                <c:pt idx="1206">
                  <c:v>9.4536363636363308E-5</c:v>
                </c:pt>
                <c:pt idx="1207">
                  <c:v>-2.3634090909091044E-5</c:v>
                </c:pt>
                <c:pt idx="1208">
                  <c:v>9.4536363636363308E-5</c:v>
                </c:pt>
                <c:pt idx="1209">
                  <c:v>0</c:v>
                </c:pt>
                <c:pt idx="1210">
                  <c:v>0</c:v>
                </c:pt>
                <c:pt idx="1211">
                  <c:v>-4.7268181818181871E-5</c:v>
                </c:pt>
                <c:pt idx="1212">
                  <c:v>0</c:v>
                </c:pt>
                <c:pt idx="1213">
                  <c:v>3.7814545454545431E-4</c:v>
                </c:pt>
                <c:pt idx="1214">
                  <c:v>1.1817045454545457E-4</c:v>
                </c:pt>
                <c:pt idx="1215">
                  <c:v>1.6543863636363622E-4</c:v>
                </c:pt>
                <c:pt idx="1216">
                  <c:v>0</c:v>
                </c:pt>
                <c:pt idx="1217">
                  <c:v>1.6543863636363622E-4</c:v>
                </c:pt>
                <c:pt idx="1218">
                  <c:v>5.4358409090909075E-4</c:v>
                </c:pt>
                <c:pt idx="1219">
                  <c:v>-2.3634090909091044E-5</c:v>
                </c:pt>
                <c:pt idx="1220">
                  <c:v>-1.8907272727272727E-4</c:v>
                </c:pt>
                <c:pt idx="1221">
                  <c:v>-9.4536363636363958E-5</c:v>
                </c:pt>
                <c:pt idx="1222">
                  <c:v>3.5451136363636349E-4</c:v>
                </c:pt>
                <c:pt idx="1223">
                  <c:v>-7.0902272727272697E-5</c:v>
                </c:pt>
                <c:pt idx="1224">
                  <c:v>-2.3634090909091044E-5</c:v>
                </c:pt>
                <c:pt idx="1225">
                  <c:v>-7.0902272727272697E-5</c:v>
                </c:pt>
                <c:pt idx="1226">
                  <c:v>3.3087727272727266E-4</c:v>
                </c:pt>
                <c:pt idx="1227">
                  <c:v>-1.1817045454545478E-4</c:v>
                </c:pt>
                <c:pt idx="1228">
                  <c:v>-4.7268181818181871E-5</c:v>
                </c:pt>
                <c:pt idx="1229">
                  <c:v>2.8360909090909101E-4</c:v>
                </c:pt>
                <c:pt idx="1230">
                  <c:v>2.1270681818181809E-4</c:v>
                </c:pt>
                <c:pt idx="1231">
                  <c:v>7.0902272727272481E-5</c:v>
                </c:pt>
                <c:pt idx="1232">
                  <c:v>1.6543863636363622E-4</c:v>
                </c:pt>
                <c:pt idx="1233">
                  <c:v>1.6543863636363622E-4</c:v>
                </c:pt>
                <c:pt idx="1234">
                  <c:v>9.4536363636363308E-5</c:v>
                </c:pt>
                <c:pt idx="1235">
                  <c:v>-1.4180454545454561E-4</c:v>
                </c:pt>
                <c:pt idx="1236">
                  <c:v>-1.4180454545454561E-4</c:v>
                </c:pt>
                <c:pt idx="1237">
                  <c:v>7.0902272727272481E-5</c:v>
                </c:pt>
                <c:pt idx="1238">
                  <c:v>0</c:v>
                </c:pt>
                <c:pt idx="1239">
                  <c:v>-2.3634090909090935E-4</c:v>
                </c:pt>
                <c:pt idx="1240">
                  <c:v>-4.7268181818181871E-5</c:v>
                </c:pt>
                <c:pt idx="1241">
                  <c:v>3.7814545454545431E-4</c:v>
                </c:pt>
                <c:pt idx="1242">
                  <c:v>-1.4180454545454561E-4</c:v>
                </c:pt>
                <c:pt idx="1243">
                  <c:v>1.4180454545454539E-4</c:v>
                </c:pt>
                <c:pt idx="1244">
                  <c:v>2.3634090909090827E-5</c:v>
                </c:pt>
                <c:pt idx="1245">
                  <c:v>-4.7268181818181871E-5</c:v>
                </c:pt>
                <c:pt idx="1246">
                  <c:v>3.5451136363636349E-4</c:v>
                </c:pt>
                <c:pt idx="1247">
                  <c:v>4.7268181818181654E-5</c:v>
                </c:pt>
                <c:pt idx="1248">
                  <c:v>2.3634090909090827E-5</c:v>
                </c:pt>
                <c:pt idx="1249">
                  <c:v>-1.6543863636363666E-4</c:v>
                </c:pt>
                <c:pt idx="1250">
                  <c:v>-4.7268181818181871E-5</c:v>
                </c:pt>
                <c:pt idx="1251">
                  <c:v>-1.4180454545454561E-4</c:v>
                </c:pt>
                <c:pt idx="1252">
                  <c:v>-4.7268181818181871E-5</c:v>
                </c:pt>
                <c:pt idx="1253">
                  <c:v>-2.5997500000000007E-4</c:v>
                </c:pt>
                <c:pt idx="1254">
                  <c:v>1.8907272727272705E-4</c:v>
                </c:pt>
                <c:pt idx="1255">
                  <c:v>7.0902272727272481E-5</c:v>
                </c:pt>
                <c:pt idx="1256">
                  <c:v>-1.4180454545454561E-4</c:v>
                </c:pt>
                <c:pt idx="1257">
                  <c:v>-4.7268181818181871E-5</c:v>
                </c:pt>
                <c:pt idx="1258">
                  <c:v>0</c:v>
                </c:pt>
                <c:pt idx="1259">
                  <c:v>-1.6543863636363666E-4</c:v>
                </c:pt>
                <c:pt idx="1260">
                  <c:v>-1.6543863636363666E-4</c:v>
                </c:pt>
                <c:pt idx="1261">
                  <c:v>4.7268181818181654E-5</c:v>
                </c:pt>
                <c:pt idx="1262">
                  <c:v>-4.7268181818181871E-5</c:v>
                </c:pt>
                <c:pt idx="1263">
                  <c:v>0</c:v>
                </c:pt>
                <c:pt idx="1264">
                  <c:v>0</c:v>
                </c:pt>
                <c:pt idx="1265">
                  <c:v>-9.4536363636363958E-5</c:v>
                </c:pt>
                <c:pt idx="1266">
                  <c:v>-2.3634090909091044E-5</c:v>
                </c:pt>
                <c:pt idx="1267">
                  <c:v>-1.8907272727272727E-4</c:v>
                </c:pt>
                <c:pt idx="1268">
                  <c:v>-2.5997500000000007E-4</c:v>
                </c:pt>
                <c:pt idx="1269">
                  <c:v>0</c:v>
                </c:pt>
                <c:pt idx="1270">
                  <c:v>-1.8907272727272727E-4</c:v>
                </c:pt>
                <c:pt idx="1271">
                  <c:v>3.0724318181818162E-4</c:v>
                </c:pt>
                <c:pt idx="1272">
                  <c:v>-4.7268181818181871E-5</c:v>
                </c:pt>
                <c:pt idx="1273">
                  <c:v>-2.1270681818181809E-4</c:v>
                </c:pt>
                <c:pt idx="1274">
                  <c:v>7.0902272727272481E-5</c:v>
                </c:pt>
                <c:pt idx="1275">
                  <c:v>-2.1270681818181809E-4</c:v>
                </c:pt>
                <c:pt idx="1276">
                  <c:v>-9.4536363636363958E-5</c:v>
                </c:pt>
                <c:pt idx="1277">
                  <c:v>-7.0902272727272697E-5</c:v>
                </c:pt>
                <c:pt idx="1278">
                  <c:v>7.0902272727272481E-5</c:v>
                </c:pt>
                <c:pt idx="1279">
                  <c:v>-1.6543863636363666E-4</c:v>
                </c:pt>
                <c:pt idx="1280">
                  <c:v>-4.7268181818181871E-5</c:v>
                </c:pt>
                <c:pt idx="1281">
                  <c:v>-1.4180454545454561E-4</c:v>
                </c:pt>
                <c:pt idx="1282">
                  <c:v>-7.0902272727272697E-5</c:v>
                </c:pt>
                <c:pt idx="1283">
                  <c:v>-4.7268181818181871E-5</c:v>
                </c:pt>
                <c:pt idx="1284">
                  <c:v>-1.4180454545454561E-4</c:v>
                </c:pt>
                <c:pt idx="1285">
                  <c:v>-1.4180454545454561E-4</c:v>
                </c:pt>
                <c:pt idx="1286">
                  <c:v>4.7268181818181654E-5</c:v>
                </c:pt>
                <c:pt idx="1287">
                  <c:v>-1.1817045454545478E-4</c:v>
                </c:pt>
                <c:pt idx="1288">
                  <c:v>2.3634090909090827E-5</c:v>
                </c:pt>
                <c:pt idx="1289">
                  <c:v>2.3634090909090892E-4</c:v>
                </c:pt>
                <c:pt idx="1290">
                  <c:v>1.6543863636363622E-4</c:v>
                </c:pt>
                <c:pt idx="1291">
                  <c:v>-1.4180454545454561E-4</c:v>
                </c:pt>
                <c:pt idx="1292">
                  <c:v>-9.4536363636363958E-5</c:v>
                </c:pt>
                <c:pt idx="1293">
                  <c:v>-2.3634090909091044E-5</c:v>
                </c:pt>
                <c:pt idx="1294">
                  <c:v>-2.1270681818181809E-4</c:v>
                </c:pt>
                <c:pt idx="1295">
                  <c:v>9.4536363636363308E-5</c:v>
                </c:pt>
                <c:pt idx="1296">
                  <c:v>-1.6543863636363666E-4</c:v>
                </c:pt>
                <c:pt idx="1297">
                  <c:v>-1.4180454545454561E-4</c:v>
                </c:pt>
                <c:pt idx="1298">
                  <c:v>-1.1817045454545478E-4</c:v>
                </c:pt>
                <c:pt idx="1299">
                  <c:v>-1.4180454545454561E-4</c:v>
                </c:pt>
                <c:pt idx="1300">
                  <c:v>0</c:v>
                </c:pt>
                <c:pt idx="1301">
                  <c:v>-9.4536363636363958E-5</c:v>
                </c:pt>
                <c:pt idx="1302">
                  <c:v>-7.0902272727272697E-5</c:v>
                </c:pt>
                <c:pt idx="1303">
                  <c:v>-4.7268181818181871E-5</c:v>
                </c:pt>
                <c:pt idx="1304">
                  <c:v>-1.8907272727272727E-4</c:v>
                </c:pt>
                <c:pt idx="1305">
                  <c:v>-7.0902272727272697E-5</c:v>
                </c:pt>
                <c:pt idx="1306">
                  <c:v>-2.1270681818181809E-4</c:v>
                </c:pt>
                <c:pt idx="1307">
                  <c:v>-9.4536363636363958E-5</c:v>
                </c:pt>
                <c:pt idx="1308">
                  <c:v>-2.5997500000000007E-4</c:v>
                </c:pt>
                <c:pt idx="1309">
                  <c:v>-7.0902272727272697E-5</c:v>
                </c:pt>
                <c:pt idx="1310">
                  <c:v>-1.6543863636363666E-4</c:v>
                </c:pt>
                <c:pt idx="1311">
                  <c:v>-4.7268181818181871E-5</c:v>
                </c:pt>
                <c:pt idx="1312">
                  <c:v>7.0902272727272481E-5</c:v>
                </c:pt>
                <c:pt idx="1313">
                  <c:v>1.8907272727272705E-4</c:v>
                </c:pt>
                <c:pt idx="1314">
                  <c:v>-2.3634090909091044E-5</c:v>
                </c:pt>
                <c:pt idx="1315">
                  <c:v>7.0902272727272481E-5</c:v>
                </c:pt>
                <c:pt idx="1316">
                  <c:v>-2.1270681818181809E-4</c:v>
                </c:pt>
                <c:pt idx="1317">
                  <c:v>-2.1270681818181809E-4</c:v>
                </c:pt>
                <c:pt idx="1318">
                  <c:v>-1.1817045454545478E-4</c:v>
                </c:pt>
                <c:pt idx="1319">
                  <c:v>-1.6543863636363666E-4</c:v>
                </c:pt>
                <c:pt idx="1320">
                  <c:v>-1.6543863636363666E-4</c:v>
                </c:pt>
                <c:pt idx="1321">
                  <c:v>-1.8907272727272727E-4</c:v>
                </c:pt>
                <c:pt idx="1322">
                  <c:v>-2.3634090909091044E-5</c:v>
                </c:pt>
                <c:pt idx="1323">
                  <c:v>-1.6543863636363666E-4</c:v>
                </c:pt>
                <c:pt idx="1324">
                  <c:v>-2.3634090909091044E-5</c:v>
                </c:pt>
                <c:pt idx="1325">
                  <c:v>-4.7268181818181871E-5</c:v>
                </c:pt>
                <c:pt idx="1326">
                  <c:v>-1.8907272727272727E-4</c:v>
                </c:pt>
                <c:pt idx="1327">
                  <c:v>-1.8907272727272727E-4</c:v>
                </c:pt>
                <c:pt idx="1328">
                  <c:v>1.6543863636363622E-4</c:v>
                </c:pt>
                <c:pt idx="1329">
                  <c:v>-1.1817045454545478E-4</c:v>
                </c:pt>
                <c:pt idx="1330">
                  <c:v>-1.1817045454545478E-4</c:v>
                </c:pt>
                <c:pt idx="1331">
                  <c:v>-1.6543863636363666E-4</c:v>
                </c:pt>
                <c:pt idx="1332">
                  <c:v>-9.4536363636363958E-5</c:v>
                </c:pt>
                <c:pt idx="1333">
                  <c:v>-2.836090909090909E-4</c:v>
                </c:pt>
                <c:pt idx="1334">
                  <c:v>-1.1817045454545478E-4</c:v>
                </c:pt>
                <c:pt idx="1335">
                  <c:v>1.6543863636363622E-4</c:v>
                </c:pt>
                <c:pt idx="1336">
                  <c:v>-9.4536363636363958E-5</c:v>
                </c:pt>
                <c:pt idx="1337">
                  <c:v>-4.7268181818181871E-5</c:v>
                </c:pt>
                <c:pt idx="1338">
                  <c:v>-1.8907272727272727E-4</c:v>
                </c:pt>
                <c:pt idx="1339">
                  <c:v>-2.1270681818181809E-4</c:v>
                </c:pt>
                <c:pt idx="1340">
                  <c:v>-1.8907272727272727E-4</c:v>
                </c:pt>
                <c:pt idx="1341">
                  <c:v>-1.6543863636363666E-4</c:v>
                </c:pt>
                <c:pt idx="1342">
                  <c:v>2.3634090909090827E-5</c:v>
                </c:pt>
                <c:pt idx="1343">
                  <c:v>-2.3634090909091044E-5</c:v>
                </c:pt>
                <c:pt idx="1344">
                  <c:v>-1.8907272727272727E-4</c:v>
                </c:pt>
                <c:pt idx="1345">
                  <c:v>-2.1270681818181809E-4</c:v>
                </c:pt>
                <c:pt idx="1346">
                  <c:v>-2.836090909090909E-4</c:v>
                </c:pt>
                <c:pt idx="1347">
                  <c:v>-1.4180454545454561E-4</c:v>
                </c:pt>
                <c:pt idx="1348">
                  <c:v>-1.8907272727272727E-4</c:v>
                </c:pt>
                <c:pt idx="1349">
                  <c:v>-1.1817045454545478E-4</c:v>
                </c:pt>
                <c:pt idx="1350">
                  <c:v>-7.0902272727272697E-5</c:v>
                </c:pt>
                <c:pt idx="1351">
                  <c:v>0</c:v>
                </c:pt>
                <c:pt idx="1352">
                  <c:v>-2.836090909090909E-4</c:v>
                </c:pt>
                <c:pt idx="1353">
                  <c:v>-2.3634090909090935E-4</c:v>
                </c:pt>
                <c:pt idx="1354">
                  <c:v>-1.8907272727272727E-4</c:v>
                </c:pt>
                <c:pt idx="1355">
                  <c:v>0</c:v>
                </c:pt>
                <c:pt idx="1356">
                  <c:v>-2.5997500000000007E-4</c:v>
                </c:pt>
                <c:pt idx="1357">
                  <c:v>2.3634090909090827E-5</c:v>
                </c:pt>
                <c:pt idx="1358">
                  <c:v>-1.8907272727272727E-4</c:v>
                </c:pt>
                <c:pt idx="1359">
                  <c:v>-2.836090909090909E-4</c:v>
                </c:pt>
                <c:pt idx="1360">
                  <c:v>-2.1270681818181809E-4</c:v>
                </c:pt>
                <c:pt idx="1361">
                  <c:v>-4.7268181818181871E-5</c:v>
                </c:pt>
                <c:pt idx="1362">
                  <c:v>7.0902272727272481E-5</c:v>
                </c:pt>
                <c:pt idx="1363">
                  <c:v>-9.4536363636363958E-5</c:v>
                </c:pt>
                <c:pt idx="1364">
                  <c:v>-2.1270681818181809E-4</c:v>
                </c:pt>
                <c:pt idx="1365">
                  <c:v>-1.6543863636363666E-4</c:v>
                </c:pt>
                <c:pt idx="1366">
                  <c:v>-1.8907272727272727E-4</c:v>
                </c:pt>
                <c:pt idx="1367">
                  <c:v>-1.8907272727272727E-4</c:v>
                </c:pt>
                <c:pt idx="1368">
                  <c:v>-1.4180454545454561E-4</c:v>
                </c:pt>
                <c:pt idx="1369">
                  <c:v>0</c:v>
                </c:pt>
                <c:pt idx="1370">
                  <c:v>-1.8907272727272727E-4</c:v>
                </c:pt>
                <c:pt idx="1371">
                  <c:v>-9.4536363636363958E-5</c:v>
                </c:pt>
                <c:pt idx="1372">
                  <c:v>-4.7268181818181871E-5</c:v>
                </c:pt>
                <c:pt idx="1373">
                  <c:v>-1.8907272727272727E-4</c:v>
                </c:pt>
                <c:pt idx="1374">
                  <c:v>-2.5997500000000007E-4</c:v>
                </c:pt>
                <c:pt idx="1375">
                  <c:v>-1.8907272727272727E-4</c:v>
                </c:pt>
                <c:pt idx="1376">
                  <c:v>-7.0902272727272697E-5</c:v>
                </c:pt>
                <c:pt idx="1377">
                  <c:v>-1.1817045454545478E-4</c:v>
                </c:pt>
                <c:pt idx="1378">
                  <c:v>-2.5997500000000007E-4</c:v>
                </c:pt>
                <c:pt idx="1379">
                  <c:v>-1.8907272727272727E-4</c:v>
                </c:pt>
                <c:pt idx="1380">
                  <c:v>-2.1270681818181809E-4</c:v>
                </c:pt>
                <c:pt idx="1381">
                  <c:v>-1.4180454545454561E-4</c:v>
                </c:pt>
                <c:pt idx="1382">
                  <c:v>-2.836090909090909E-4</c:v>
                </c:pt>
                <c:pt idx="1383">
                  <c:v>-2.1270681818181809E-4</c:v>
                </c:pt>
                <c:pt idx="1384">
                  <c:v>-9.4536363636363958E-5</c:v>
                </c:pt>
                <c:pt idx="1385">
                  <c:v>-1.6543863636363666E-4</c:v>
                </c:pt>
                <c:pt idx="1386">
                  <c:v>-9.4536363636363958E-5</c:v>
                </c:pt>
                <c:pt idx="1387">
                  <c:v>-2.5997500000000007E-4</c:v>
                </c:pt>
                <c:pt idx="1388">
                  <c:v>-2.1270681818181809E-4</c:v>
                </c:pt>
                <c:pt idx="1389">
                  <c:v>-9.4536363636363958E-5</c:v>
                </c:pt>
                <c:pt idx="1390">
                  <c:v>-4.7268181818181871E-5</c:v>
                </c:pt>
                <c:pt idx="1391">
                  <c:v>-1.8907272727272727E-4</c:v>
                </c:pt>
                <c:pt idx="1392">
                  <c:v>-2.5997500000000007E-4</c:v>
                </c:pt>
                <c:pt idx="1393">
                  <c:v>-2.5997500000000007E-4</c:v>
                </c:pt>
                <c:pt idx="1394">
                  <c:v>-2.3634090909091044E-5</c:v>
                </c:pt>
                <c:pt idx="1395">
                  <c:v>1.1817045454545457E-4</c:v>
                </c:pt>
                <c:pt idx="1396">
                  <c:v>-7.0902272727272697E-5</c:v>
                </c:pt>
                <c:pt idx="1397">
                  <c:v>-4.7268181818181871E-5</c:v>
                </c:pt>
                <c:pt idx="1398">
                  <c:v>-1.6543863636363666E-4</c:v>
                </c:pt>
                <c:pt idx="1399">
                  <c:v>-1.4180454545454561E-4</c:v>
                </c:pt>
                <c:pt idx="1400">
                  <c:v>-1.4180454545454561E-4</c:v>
                </c:pt>
                <c:pt idx="1401">
                  <c:v>-2.1270681818181809E-4</c:v>
                </c:pt>
                <c:pt idx="1402">
                  <c:v>0</c:v>
                </c:pt>
                <c:pt idx="1403">
                  <c:v>-7.0902272727272697E-5</c:v>
                </c:pt>
                <c:pt idx="1404">
                  <c:v>-2.3634090909090935E-4</c:v>
                </c:pt>
                <c:pt idx="1405">
                  <c:v>-4.7268181818181871E-5</c:v>
                </c:pt>
                <c:pt idx="1406">
                  <c:v>-1.6543863636363666E-4</c:v>
                </c:pt>
                <c:pt idx="1407">
                  <c:v>-2.3634090909090935E-4</c:v>
                </c:pt>
                <c:pt idx="1408">
                  <c:v>-2.3634090909091044E-5</c:v>
                </c:pt>
                <c:pt idx="1409">
                  <c:v>-1.8907272727272727E-4</c:v>
                </c:pt>
                <c:pt idx="1410">
                  <c:v>-2.3634090909091044E-5</c:v>
                </c:pt>
                <c:pt idx="1411">
                  <c:v>-1.1817045454545478E-4</c:v>
                </c:pt>
                <c:pt idx="1412">
                  <c:v>-1.8907272727272727E-4</c:v>
                </c:pt>
                <c:pt idx="1413">
                  <c:v>-9.4536363636363958E-5</c:v>
                </c:pt>
                <c:pt idx="1414">
                  <c:v>-2.1270681818181809E-4</c:v>
                </c:pt>
                <c:pt idx="1415">
                  <c:v>-1.8907272727272727E-4</c:v>
                </c:pt>
                <c:pt idx="1416">
                  <c:v>-1.1817045454545478E-4</c:v>
                </c:pt>
                <c:pt idx="1417">
                  <c:v>-4.7268181818181871E-5</c:v>
                </c:pt>
                <c:pt idx="1418">
                  <c:v>-1.1817045454545478E-4</c:v>
                </c:pt>
                <c:pt idx="1419">
                  <c:v>-2.3634090909090935E-4</c:v>
                </c:pt>
                <c:pt idx="1420">
                  <c:v>-1.1817045454545478E-4</c:v>
                </c:pt>
                <c:pt idx="1421">
                  <c:v>-7.0902272727272697E-5</c:v>
                </c:pt>
                <c:pt idx="1422">
                  <c:v>-1.8907272727272727E-4</c:v>
                </c:pt>
                <c:pt idx="1423">
                  <c:v>-1.6543863636363666E-4</c:v>
                </c:pt>
                <c:pt idx="1424">
                  <c:v>-1.1817045454545478E-4</c:v>
                </c:pt>
                <c:pt idx="1425">
                  <c:v>-2.1270681818181809E-4</c:v>
                </c:pt>
                <c:pt idx="1426">
                  <c:v>-1.1817045454545478E-4</c:v>
                </c:pt>
                <c:pt idx="1427">
                  <c:v>-1.4180454545454561E-4</c:v>
                </c:pt>
                <c:pt idx="1428">
                  <c:v>7.0902272727272481E-5</c:v>
                </c:pt>
                <c:pt idx="1429">
                  <c:v>-1.6543863636363666E-4</c:v>
                </c:pt>
                <c:pt idx="1430">
                  <c:v>-1.4180454545454561E-4</c:v>
                </c:pt>
                <c:pt idx="1431">
                  <c:v>-2.3634090909091044E-5</c:v>
                </c:pt>
                <c:pt idx="1432">
                  <c:v>-2.3634090909090935E-4</c:v>
                </c:pt>
                <c:pt idx="1433">
                  <c:v>-1.4180454545454561E-4</c:v>
                </c:pt>
                <c:pt idx="1434">
                  <c:v>-1.4180454545454561E-4</c:v>
                </c:pt>
                <c:pt idx="1435">
                  <c:v>-9.4536363636363958E-5</c:v>
                </c:pt>
                <c:pt idx="1436">
                  <c:v>-1.4180454545454561E-4</c:v>
                </c:pt>
                <c:pt idx="1437">
                  <c:v>-1.8907272727272727E-4</c:v>
                </c:pt>
                <c:pt idx="1438">
                  <c:v>-1.8907272727272727E-4</c:v>
                </c:pt>
                <c:pt idx="1439">
                  <c:v>-1.8907272727272727E-4</c:v>
                </c:pt>
                <c:pt idx="1440">
                  <c:v>-4.7268181818181871E-5</c:v>
                </c:pt>
                <c:pt idx="1441">
                  <c:v>-3.0724318181818216E-4</c:v>
                </c:pt>
                <c:pt idx="1442">
                  <c:v>-1.6543863636363666E-4</c:v>
                </c:pt>
                <c:pt idx="1443">
                  <c:v>-1.1817045454545478E-4</c:v>
                </c:pt>
                <c:pt idx="1444">
                  <c:v>-2.3634090909090935E-4</c:v>
                </c:pt>
                <c:pt idx="1445">
                  <c:v>-1.6543863636363666E-4</c:v>
                </c:pt>
                <c:pt idx="1446">
                  <c:v>-1.1817045454545478E-4</c:v>
                </c:pt>
                <c:pt idx="1447">
                  <c:v>-1.8907272727272727E-4</c:v>
                </c:pt>
                <c:pt idx="1448">
                  <c:v>-1.1817045454545478E-4</c:v>
                </c:pt>
                <c:pt idx="1449">
                  <c:v>-1.8907272727272727E-4</c:v>
                </c:pt>
                <c:pt idx="1450">
                  <c:v>4.7268181818181654E-5</c:v>
                </c:pt>
                <c:pt idx="1451">
                  <c:v>-1.1817045454545478E-4</c:v>
                </c:pt>
                <c:pt idx="1452">
                  <c:v>-2.3634090909091044E-5</c:v>
                </c:pt>
                <c:pt idx="1453">
                  <c:v>-9.4536363636363958E-5</c:v>
                </c:pt>
                <c:pt idx="1454">
                  <c:v>-9.4536363636363958E-5</c:v>
                </c:pt>
                <c:pt idx="1455">
                  <c:v>-1.8907272727272727E-4</c:v>
                </c:pt>
                <c:pt idx="1456">
                  <c:v>-1.8907272727272727E-4</c:v>
                </c:pt>
                <c:pt idx="1457">
                  <c:v>0</c:v>
                </c:pt>
                <c:pt idx="1458">
                  <c:v>-2.3634090909090935E-4</c:v>
                </c:pt>
                <c:pt idx="1459">
                  <c:v>-1.4180454545454561E-4</c:v>
                </c:pt>
                <c:pt idx="1460">
                  <c:v>-1.6543863636363666E-4</c:v>
                </c:pt>
                <c:pt idx="1461">
                  <c:v>-2.3634090909090935E-4</c:v>
                </c:pt>
                <c:pt idx="1462">
                  <c:v>-2.3634090909090935E-4</c:v>
                </c:pt>
                <c:pt idx="1463">
                  <c:v>-2.5997500000000007E-4</c:v>
                </c:pt>
                <c:pt idx="1464">
                  <c:v>-1.6543863636363666E-4</c:v>
                </c:pt>
                <c:pt idx="1465">
                  <c:v>-1.1817045454545478E-4</c:v>
                </c:pt>
                <c:pt idx="1466">
                  <c:v>-2.5997500000000007E-4</c:v>
                </c:pt>
                <c:pt idx="1467">
                  <c:v>-2.5997500000000007E-4</c:v>
                </c:pt>
                <c:pt idx="1468">
                  <c:v>-1.1817045454545478E-4</c:v>
                </c:pt>
                <c:pt idx="1469">
                  <c:v>-1.1817045454545478E-4</c:v>
                </c:pt>
                <c:pt idx="1470">
                  <c:v>-1.6543863636363666E-4</c:v>
                </c:pt>
                <c:pt idx="1471">
                  <c:v>-2.836090909090909E-4</c:v>
                </c:pt>
                <c:pt idx="1472">
                  <c:v>-2.5997500000000007E-4</c:v>
                </c:pt>
                <c:pt idx="1473">
                  <c:v>-1.6543863636363666E-4</c:v>
                </c:pt>
                <c:pt idx="1474">
                  <c:v>-2.3634090909090935E-4</c:v>
                </c:pt>
                <c:pt idx="1475">
                  <c:v>7.0902272727272481E-5</c:v>
                </c:pt>
                <c:pt idx="1476">
                  <c:v>-1.4180454545454561E-4</c:v>
                </c:pt>
                <c:pt idx="1477">
                  <c:v>-2.1270681818181809E-4</c:v>
                </c:pt>
                <c:pt idx="1478">
                  <c:v>-2.1270681818181809E-4</c:v>
                </c:pt>
                <c:pt idx="1479">
                  <c:v>-2.836090909090909E-4</c:v>
                </c:pt>
                <c:pt idx="1480">
                  <c:v>-1.1817045454545478E-4</c:v>
                </c:pt>
                <c:pt idx="1481">
                  <c:v>-1.4180454545454561E-4</c:v>
                </c:pt>
                <c:pt idx="1482">
                  <c:v>-1.6543863636363666E-4</c:v>
                </c:pt>
                <c:pt idx="1483">
                  <c:v>-4.7268181818181871E-5</c:v>
                </c:pt>
                <c:pt idx="1484">
                  <c:v>-2.5997500000000007E-4</c:v>
                </c:pt>
                <c:pt idx="1485">
                  <c:v>7.0902272727272481E-5</c:v>
                </c:pt>
                <c:pt idx="1486">
                  <c:v>-2.1270681818181809E-4</c:v>
                </c:pt>
                <c:pt idx="1487">
                  <c:v>-1.8907272727272727E-4</c:v>
                </c:pt>
                <c:pt idx="1488">
                  <c:v>-2.1270681818181809E-4</c:v>
                </c:pt>
                <c:pt idx="1489">
                  <c:v>-1.8907272727272727E-4</c:v>
                </c:pt>
                <c:pt idx="1490">
                  <c:v>-9.4536363636363958E-5</c:v>
                </c:pt>
                <c:pt idx="1491">
                  <c:v>-9.4536363636363958E-5</c:v>
                </c:pt>
                <c:pt idx="1492">
                  <c:v>-2.3634090909090935E-4</c:v>
                </c:pt>
                <c:pt idx="1493">
                  <c:v>-2.3634090909090935E-4</c:v>
                </c:pt>
                <c:pt idx="1494">
                  <c:v>-1.8907272727272727E-4</c:v>
                </c:pt>
                <c:pt idx="1495">
                  <c:v>-1.8907272727272727E-4</c:v>
                </c:pt>
                <c:pt idx="1496">
                  <c:v>-2.3634090909090935E-4</c:v>
                </c:pt>
                <c:pt idx="1497">
                  <c:v>-2.836090909090909E-4</c:v>
                </c:pt>
                <c:pt idx="1498">
                  <c:v>-1.4180454545454561E-4</c:v>
                </c:pt>
                <c:pt idx="1499">
                  <c:v>-2.5997500000000007E-4</c:v>
                </c:pt>
                <c:pt idx="1500">
                  <c:v>-1.6543863636363666E-4</c:v>
                </c:pt>
                <c:pt idx="1501">
                  <c:v>-1.8907272727272727E-4</c:v>
                </c:pt>
                <c:pt idx="1502">
                  <c:v>-1.8907272727272727E-4</c:v>
                </c:pt>
                <c:pt idx="1503">
                  <c:v>-1.6543863636363666E-4</c:v>
                </c:pt>
                <c:pt idx="1504">
                  <c:v>-1.6543863636363666E-4</c:v>
                </c:pt>
                <c:pt idx="1505">
                  <c:v>-1.8907272727272727E-4</c:v>
                </c:pt>
                <c:pt idx="1506">
                  <c:v>-2.3634090909090935E-4</c:v>
                </c:pt>
                <c:pt idx="1507">
                  <c:v>-1.8907272727272727E-4</c:v>
                </c:pt>
                <c:pt idx="1508">
                  <c:v>-2.3634090909090935E-4</c:v>
                </c:pt>
                <c:pt idx="1509">
                  <c:v>-1.1817045454545478E-4</c:v>
                </c:pt>
                <c:pt idx="1510">
                  <c:v>-1.8907272727272727E-4</c:v>
                </c:pt>
                <c:pt idx="1511">
                  <c:v>-2.3634090909090935E-4</c:v>
                </c:pt>
                <c:pt idx="1512">
                  <c:v>-9.4536363636363958E-5</c:v>
                </c:pt>
                <c:pt idx="1513">
                  <c:v>-2.3634090909090935E-4</c:v>
                </c:pt>
                <c:pt idx="1514">
                  <c:v>-2.1270681818181809E-4</c:v>
                </c:pt>
                <c:pt idx="1515">
                  <c:v>-2.5997500000000007E-4</c:v>
                </c:pt>
                <c:pt idx="1516">
                  <c:v>-2.836090909090909E-4</c:v>
                </c:pt>
                <c:pt idx="1517">
                  <c:v>-2.3634090909090935E-4</c:v>
                </c:pt>
                <c:pt idx="1518">
                  <c:v>-1.6543863636363666E-4</c:v>
                </c:pt>
                <c:pt idx="1519">
                  <c:v>-1.6543863636363666E-4</c:v>
                </c:pt>
                <c:pt idx="1520">
                  <c:v>-1.8907272727272727E-4</c:v>
                </c:pt>
                <c:pt idx="1521">
                  <c:v>-2.5997500000000007E-4</c:v>
                </c:pt>
                <c:pt idx="1522">
                  <c:v>-2.836090909090909E-4</c:v>
                </c:pt>
                <c:pt idx="1523">
                  <c:v>-2.1270681818181809E-4</c:v>
                </c:pt>
                <c:pt idx="1524">
                  <c:v>-2.1270681818181809E-4</c:v>
                </c:pt>
                <c:pt idx="1525">
                  <c:v>-9.4536363636363958E-5</c:v>
                </c:pt>
                <c:pt idx="1526">
                  <c:v>-1.4180454545454561E-4</c:v>
                </c:pt>
                <c:pt idx="1527">
                  <c:v>-2.1270681818181809E-4</c:v>
                </c:pt>
                <c:pt idx="1528">
                  <c:v>-1.8907272727272727E-4</c:v>
                </c:pt>
                <c:pt idx="1529">
                  <c:v>-2.3634090909090935E-4</c:v>
                </c:pt>
                <c:pt idx="1530">
                  <c:v>-1.6543863636363666E-4</c:v>
                </c:pt>
                <c:pt idx="1531">
                  <c:v>-1.6543863636363666E-4</c:v>
                </c:pt>
                <c:pt idx="1532">
                  <c:v>-2.836090909090909E-4</c:v>
                </c:pt>
                <c:pt idx="1533">
                  <c:v>-2.1270681818181809E-4</c:v>
                </c:pt>
                <c:pt idx="1534">
                  <c:v>-1.8907272727272727E-4</c:v>
                </c:pt>
                <c:pt idx="1535">
                  <c:v>-1.4180454545454561E-4</c:v>
                </c:pt>
                <c:pt idx="1536">
                  <c:v>-2.1270681818181809E-4</c:v>
                </c:pt>
                <c:pt idx="1537">
                  <c:v>-2.1270681818181809E-4</c:v>
                </c:pt>
                <c:pt idx="1538">
                  <c:v>-2.5997500000000007E-4</c:v>
                </c:pt>
                <c:pt idx="1539">
                  <c:v>-1.6543863636363666E-4</c:v>
                </c:pt>
                <c:pt idx="1540">
                  <c:v>-2.5997500000000007E-4</c:v>
                </c:pt>
                <c:pt idx="1541">
                  <c:v>-2.5997500000000007E-4</c:v>
                </c:pt>
                <c:pt idx="1542">
                  <c:v>-2.3634090909091044E-5</c:v>
                </c:pt>
                <c:pt idx="1543">
                  <c:v>-2.1270681818181809E-4</c:v>
                </c:pt>
                <c:pt idx="1544">
                  <c:v>-2.3634090909090935E-4</c:v>
                </c:pt>
                <c:pt idx="1545">
                  <c:v>-2.3634090909090935E-4</c:v>
                </c:pt>
                <c:pt idx="1546">
                  <c:v>-2.5997500000000007E-4</c:v>
                </c:pt>
                <c:pt idx="1547">
                  <c:v>-2.5997500000000007E-4</c:v>
                </c:pt>
                <c:pt idx="1548">
                  <c:v>-2.1270681818181809E-4</c:v>
                </c:pt>
                <c:pt idx="1549">
                  <c:v>-2.1270681818181809E-4</c:v>
                </c:pt>
                <c:pt idx="1550">
                  <c:v>-2.1270681818181809E-4</c:v>
                </c:pt>
                <c:pt idx="1551">
                  <c:v>-2.1270681818181809E-4</c:v>
                </c:pt>
                <c:pt idx="1552">
                  <c:v>-1.4180454545454561E-4</c:v>
                </c:pt>
                <c:pt idx="1553">
                  <c:v>-1.6543863636363666E-4</c:v>
                </c:pt>
                <c:pt idx="1554">
                  <c:v>-1.8907272727272727E-4</c:v>
                </c:pt>
                <c:pt idx="1555">
                  <c:v>-1.6543863636363666E-4</c:v>
                </c:pt>
                <c:pt idx="1556">
                  <c:v>-1.1817045454545478E-4</c:v>
                </c:pt>
                <c:pt idx="1557">
                  <c:v>-2.1270681818181809E-4</c:v>
                </c:pt>
                <c:pt idx="1558">
                  <c:v>-2.3634090909090935E-4</c:v>
                </c:pt>
                <c:pt idx="1559">
                  <c:v>-1.6543863636363666E-4</c:v>
                </c:pt>
                <c:pt idx="1560">
                  <c:v>-2.1270681818181809E-4</c:v>
                </c:pt>
                <c:pt idx="1561">
                  <c:v>-1.8907272727272727E-4</c:v>
                </c:pt>
                <c:pt idx="1562">
                  <c:v>-1.4180454545454561E-4</c:v>
                </c:pt>
                <c:pt idx="1563">
                  <c:v>-1.6543863636363666E-4</c:v>
                </c:pt>
                <c:pt idx="1564">
                  <c:v>2.3634090909090827E-5</c:v>
                </c:pt>
                <c:pt idx="1565">
                  <c:v>-1.4180454545454561E-4</c:v>
                </c:pt>
                <c:pt idx="1566">
                  <c:v>-9.4536363636363958E-5</c:v>
                </c:pt>
                <c:pt idx="1567">
                  <c:v>-2.3634090909090935E-4</c:v>
                </c:pt>
                <c:pt idx="1568">
                  <c:v>-2.5997500000000007E-4</c:v>
                </c:pt>
                <c:pt idx="1569">
                  <c:v>-1.4180454545454561E-4</c:v>
                </c:pt>
                <c:pt idx="1570">
                  <c:v>-2.3634090909090935E-4</c:v>
                </c:pt>
                <c:pt idx="1571">
                  <c:v>2.3634090909090827E-5</c:v>
                </c:pt>
                <c:pt idx="1572">
                  <c:v>-2.5997500000000007E-4</c:v>
                </c:pt>
                <c:pt idx="1573">
                  <c:v>-2.3634090909090935E-4</c:v>
                </c:pt>
                <c:pt idx="1574">
                  <c:v>-2.3634090909090935E-4</c:v>
                </c:pt>
                <c:pt idx="1575">
                  <c:v>-2.1270681818181809E-4</c:v>
                </c:pt>
                <c:pt idx="1576">
                  <c:v>-2.1270681818181809E-4</c:v>
                </c:pt>
                <c:pt idx="1577">
                  <c:v>-2.1270681818181809E-4</c:v>
                </c:pt>
                <c:pt idx="1578">
                  <c:v>-2.5997500000000007E-4</c:v>
                </c:pt>
                <c:pt idx="1579">
                  <c:v>2.3634090909090827E-5</c:v>
                </c:pt>
                <c:pt idx="1580">
                  <c:v>-2.5997500000000007E-4</c:v>
                </c:pt>
                <c:pt idx="1581">
                  <c:v>-2.3634090909090935E-4</c:v>
                </c:pt>
                <c:pt idx="1582">
                  <c:v>-9.4536363636363958E-5</c:v>
                </c:pt>
                <c:pt idx="1583">
                  <c:v>-1.4180454545454561E-4</c:v>
                </c:pt>
                <c:pt idx="1584">
                  <c:v>-1.1817045454545478E-4</c:v>
                </c:pt>
                <c:pt idx="1585">
                  <c:v>-2.1270681818181809E-4</c:v>
                </c:pt>
                <c:pt idx="1586">
                  <c:v>-2.5997500000000007E-4</c:v>
                </c:pt>
                <c:pt idx="1587">
                  <c:v>-9.4536363636363958E-5</c:v>
                </c:pt>
                <c:pt idx="1588">
                  <c:v>-2.1270681818181809E-4</c:v>
                </c:pt>
                <c:pt idx="1589">
                  <c:v>-2.3634090909090935E-4</c:v>
                </c:pt>
                <c:pt idx="1590">
                  <c:v>-2.836090909090909E-4</c:v>
                </c:pt>
                <c:pt idx="1591">
                  <c:v>-2.3634090909090935E-4</c:v>
                </c:pt>
                <c:pt idx="1592">
                  <c:v>-2.3634090909090935E-4</c:v>
                </c:pt>
                <c:pt idx="1593">
                  <c:v>-1.8907272727272727E-4</c:v>
                </c:pt>
                <c:pt idx="1594">
                  <c:v>-9.4536363636363958E-5</c:v>
                </c:pt>
                <c:pt idx="1595">
                  <c:v>-1.6543863636363666E-4</c:v>
                </c:pt>
                <c:pt idx="1596">
                  <c:v>-1.6543863636363666E-4</c:v>
                </c:pt>
                <c:pt idx="1597">
                  <c:v>-2.3634090909090935E-4</c:v>
                </c:pt>
                <c:pt idx="1598">
                  <c:v>-2.1270681818181809E-4</c:v>
                </c:pt>
                <c:pt idx="1599">
                  <c:v>-2.3634090909090935E-4</c:v>
                </c:pt>
                <c:pt idx="1600">
                  <c:v>-2.5997500000000007E-4</c:v>
                </c:pt>
                <c:pt idx="1601">
                  <c:v>-2.836090909090909E-4</c:v>
                </c:pt>
                <c:pt idx="1602">
                  <c:v>-2.1270681818181809E-4</c:v>
                </c:pt>
                <c:pt idx="1603">
                  <c:v>-2.5997500000000007E-4</c:v>
                </c:pt>
                <c:pt idx="1604">
                  <c:v>-2.1270681818181809E-4</c:v>
                </c:pt>
                <c:pt idx="1605">
                  <c:v>-2.836090909090909E-4</c:v>
                </c:pt>
                <c:pt idx="1606">
                  <c:v>-2.836090909090909E-4</c:v>
                </c:pt>
                <c:pt idx="1607">
                  <c:v>-2.3634090909090935E-4</c:v>
                </c:pt>
                <c:pt idx="1608">
                  <c:v>-2.5997500000000007E-4</c:v>
                </c:pt>
                <c:pt idx="1609">
                  <c:v>-2.836090909090909E-4</c:v>
                </c:pt>
                <c:pt idx="1610">
                  <c:v>-2.5997500000000007E-4</c:v>
                </c:pt>
                <c:pt idx="1611">
                  <c:v>-1.4180454545454561E-4</c:v>
                </c:pt>
                <c:pt idx="1612">
                  <c:v>-1.8907272727272727E-4</c:v>
                </c:pt>
                <c:pt idx="1613">
                  <c:v>-2.3634090909090935E-4</c:v>
                </c:pt>
                <c:pt idx="1614">
                  <c:v>-2.3634090909090935E-4</c:v>
                </c:pt>
                <c:pt idx="1615">
                  <c:v>-2.3634090909090935E-4</c:v>
                </c:pt>
                <c:pt idx="1616">
                  <c:v>-2.3634090909090935E-4</c:v>
                </c:pt>
                <c:pt idx="1617">
                  <c:v>-2.5997500000000007E-4</c:v>
                </c:pt>
                <c:pt idx="1618">
                  <c:v>-2.1270681818181809E-4</c:v>
                </c:pt>
                <c:pt idx="1619">
                  <c:v>-1.8907272727272727E-4</c:v>
                </c:pt>
                <c:pt idx="1620">
                  <c:v>-2.3634090909090935E-4</c:v>
                </c:pt>
                <c:pt idx="1621">
                  <c:v>-2.3634090909090935E-4</c:v>
                </c:pt>
                <c:pt idx="1622">
                  <c:v>-2.3634090909090935E-4</c:v>
                </c:pt>
                <c:pt idx="1623">
                  <c:v>-2.836090909090909E-4</c:v>
                </c:pt>
                <c:pt idx="1624">
                  <c:v>-2.3634090909090935E-4</c:v>
                </c:pt>
                <c:pt idx="1625">
                  <c:v>-1.4180454545454561E-4</c:v>
                </c:pt>
                <c:pt idx="1626">
                  <c:v>-2.1270681818181809E-4</c:v>
                </c:pt>
                <c:pt idx="1627">
                  <c:v>-1.6543863636363666E-4</c:v>
                </c:pt>
                <c:pt idx="1628">
                  <c:v>-2.5997500000000007E-4</c:v>
                </c:pt>
                <c:pt idx="1629">
                  <c:v>-2.3634090909090935E-4</c:v>
                </c:pt>
                <c:pt idx="1630">
                  <c:v>-2.5997500000000007E-4</c:v>
                </c:pt>
                <c:pt idx="1631">
                  <c:v>-1.4180454545454561E-4</c:v>
                </c:pt>
                <c:pt idx="1632">
                  <c:v>-2.5997500000000007E-4</c:v>
                </c:pt>
                <c:pt idx="1633">
                  <c:v>-1.6543863636363666E-4</c:v>
                </c:pt>
                <c:pt idx="1634">
                  <c:v>-2.1270681818181809E-4</c:v>
                </c:pt>
                <c:pt idx="1635">
                  <c:v>-2.5997500000000007E-4</c:v>
                </c:pt>
                <c:pt idx="1636">
                  <c:v>-2.5997500000000007E-4</c:v>
                </c:pt>
                <c:pt idx="1637">
                  <c:v>-1.8907272727272727E-4</c:v>
                </c:pt>
                <c:pt idx="1638">
                  <c:v>-2.3634090909090935E-4</c:v>
                </c:pt>
                <c:pt idx="1639">
                  <c:v>-2.1270681818181809E-4</c:v>
                </c:pt>
                <c:pt idx="1640">
                  <c:v>-2.836090909090909E-4</c:v>
                </c:pt>
                <c:pt idx="1641">
                  <c:v>-1.1817045454545478E-4</c:v>
                </c:pt>
                <c:pt idx="1642">
                  <c:v>-1.6543863636363666E-4</c:v>
                </c:pt>
                <c:pt idx="1643">
                  <c:v>-2.3634090909090935E-4</c:v>
                </c:pt>
                <c:pt idx="1644">
                  <c:v>-3.0724318181818216E-4</c:v>
                </c:pt>
                <c:pt idx="1645">
                  <c:v>-2.836090909090909E-4</c:v>
                </c:pt>
                <c:pt idx="1646">
                  <c:v>-2.5997500000000007E-4</c:v>
                </c:pt>
                <c:pt idx="1647">
                  <c:v>-2.5997500000000007E-4</c:v>
                </c:pt>
                <c:pt idx="1648">
                  <c:v>-2.836090909090909E-4</c:v>
                </c:pt>
                <c:pt idx="1649">
                  <c:v>-2.836090909090909E-4</c:v>
                </c:pt>
                <c:pt idx="1650">
                  <c:v>-3.3087727272727277E-4</c:v>
                </c:pt>
                <c:pt idx="1651">
                  <c:v>-1.6543863636363666E-4</c:v>
                </c:pt>
                <c:pt idx="1652">
                  <c:v>-3.7814545454545464E-4</c:v>
                </c:pt>
                <c:pt idx="1653">
                  <c:v>-2.836090909090909E-4</c:v>
                </c:pt>
                <c:pt idx="1654">
                  <c:v>-2.5997500000000007E-4</c:v>
                </c:pt>
                <c:pt idx="1655">
                  <c:v>-2.1270681818181809E-4</c:v>
                </c:pt>
                <c:pt idx="1656">
                  <c:v>-2.5997500000000007E-4</c:v>
                </c:pt>
                <c:pt idx="1657">
                  <c:v>-7.0902272727272697E-5</c:v>
                </c:pt>
                <c:pt idx="1658">
                  <c:v>-2.1270681818181809E-4</c:v>
                </c:pt>
                <c:pt idx="1659">
                  <c:v>-2.5997500000000007E-4</c:v>
                </c:pt>
                <c:pt idx="1660">
                  <c:v>-2.3634090909090935E-4</c:v>
                </c:pt>
                <c:pt idx="1661">
                  <c:v>-2.5997500000000007E-4</c:v>
                </c:pt>
                <c:pt idx="1662">
                  <c:v>-2.5997500000000007E-4</c:v>
                </c:pt>
                <c:pt idx="1663">
                  <c:v>-2.1270681818181809E-4</c:v>
                </c:pt>
                <c:pt idx="1664">
                  <c:v>-2.3634090909090935E-4</c:v>
                </c:pt>
                <c:pt idx="1665">
                  <c:v>-2.836090909090909E-4</c:v>
                </c:pt>
                <c:pt idx="1666">
                  <c:v>-2.1270681818181809E-4</c:v>
                </c:pt>
                <c:pt idx="1667">
                  <c:v>-2.836090909090909E-4</c:v>
                </c:pt>
                <c:pt idx="1668">
                  <c:v>-2.1270681818181809E-4</c:v>
                </c:pt>
                <c:pt idx="1669">
                  <c:v>-1.8907272727272727E-4</c:v>
                </c:pt>
                <c:pt idx="1670">
                  <c:v>-2.5997500000000007E-4</c:v>
                </c:pt>
                <c:pt idx="1671">
                  <c:v>-3.0724318181818216E-4</c:v>
                </c:pt>
                <c:pt idx="1672">
                  <c:v>-2.5997500000000007E-4</c:v>
                </c:pt>
                <c:pt idx="1673">
                  <c:v>-2.3634090909090935E-4</c:v>
                </c:pt>
                <c:pt idx="1674">
                  <c:v>-2.5997500000000007E-4</c:v>
                </c:pt>
                <c:pt idx="1675">
                  <c:v>-2.5997500000000007E-4</c:v>
                </c:pt>
                <c:pt idx="1676">
                  <c:v>-2.3634090909090935E-4</c:v>
                </c:pt>
                <c:pt idx="1677">
                  <c:v>-2.3634090909090935E-4</c:v>
                </c:pt>
                <c:pt idx="1678">
                  <c:v>-2.5997500000000007E-4</c:v>
                </c:pt>
                <c:pt idx="1679">
                  <c:v>-2.3634090909090935E-4</c:v>
                </c:pt>
                <c:pt idx="1680">
                  <c:v>-2.5997500000000007E-4</c:v>
                </c:pt>
                <c:pt idx="1681">
                  <c:v>-2.836090909090909E-4</c:v>
                </c:pt>
                <c:pt idx="1682">
                  <c:v>-2.3634090909090935E-4</c:v>
                </c:pt>
                <c:pt idx="1683">
                  <c:v>-2.3634090909090935E-4</c:v>
                </c:pt>
                <c:pt idx="1684">
                  <c:v>-2.3634090909090935E-4</c:v>
                </c:pt>
                <c:pt idx="1685">
                  <c:v>-1.8907272727272727E-4</c:v>
                </c:pt>
                <c:pt idx="1686">
                  <c:v>-2.836090909090909E-4</c:v>
                </c:pt>
                <c:pt idx="1687">
                  <c:v>-2.3634090909090935E-4</c:v>
                </c:pt>
                <c:pt idx="1688">
                  <c:v>-2.3634090909090935E-4</c:v>
                </c:pt>
                <c:pt idx="1689">
                  <c:v>-1.6543863636363666E-4</c:v>
                </c:pt>
                <c:pt idx="1690">
                  <c:v>-3.0724318181818216E-4</c:v>
                </c:pt>
                <c:pt idx="1691">
                  <c:v>-2.836090909090909E-4</c:v>
                </c:pt>
                <c:pt idx="1692">
                  <c:v>-2.5997500000000007E-4</c:v>
                </c:pt>
                <c:pt idx="1693">
                  <c:v>-1.6543863636363666E-4</c:v>
                </c:pt>
                <c:pt idx="1694">
                  <c:v>-2.1270681818181809E-4</c:v>
                </c:pt>
                <c:pt idx="1695">
                  <c:v>-2.836090909090909E-4</c:v>
                </c:pt>
                <c:pt idx="1696">
                  <c:v>-1.6543863636363666E-4</c:v>
                </c:pt>
                <c:pt idx="1697">
                  <c:v>-2.836090909090909E-4</c:v>
                </c:pt>
                <c:pt idx="1698">
                  <c:v>-2.3634090909090935E-4</c:v>
                </c:pt>
                <c:pt idx="1699">
                  <c:v>-2.3634090909090935E-4</c:v>
                </c:pt>
                <c:pt idx="1700">
                  <c:v>-1.8907272727272727E-4</c:v>
                </c:pt>
                <c:pt idx="1701">
                  <c:v>-1.8907272727272727E-4</c:v>
                </c:pt>
                <c:pt idx="1702">
                  <c:v>-2.1270681818181809E-4</c:v>
                </c:pt>
                <c:pt idx="1703">
                  <c:v>-2.836090909090909E-4</c:v>
                </c:pt>
                <c:pt idx="1704">
                  <c:v>-2.1270681818181809E-4</c:v>
                </c:pt>
                <c:pt idx="1705">
                  <c:v>-1.8907272727272727E-4</c:v>
                </c:pt>
                <c:pt idx="1706">
                  <c:v>-2.1270681818181809E-4</c:v>
                </c:pt>
                <c:pt idx="1707">
                  <c:v>-1.6543863636363666E-4</c:v>
                </c:pt>
                <c:pt idx="1708">
                  <c:v>-2.5997500000000007E-4</c:v>
                </c:pt>
                <c:pt idx="1709">
                  <c:v>-1.1817045454545478E-4</c:v>
                </c:pt>
                <c:pt idx="1710">
                  <c:v>-2.5997500000000007E-4</c:v>
                </c:pt>
                <c:pt idx="1711">
                  <c:v>-2.5997500000000007E-4</c:v>
                </c:pt>
                <c:pt idx="1712">
                  <c:v>-2.1270681818181809E-4</c:v>
                </c:pt>
                <c:pt idx="1713">
                  <c:v>-2.3634090909090935E-4</c:v>
                </c:pt>
                <c:pt idx="1714">
                  <c:v>-2.3634090909090935E-4</c:v>
                </c:pt>
                <c:pt idx="1715">
                  <c:v>-2.836090909090909E-4</c:v>
                </c:pt>
                <c:pt idx="1716">
                  <c:v>-2.3634090909090935E-4</c:v>
                </c:pt>
                <c:pt idx="1717">
                  <c:v>-2.5997500000000007E-4</c:v>
                </c:pt>
                <c:pt idx="1718">
                  <c:v>-2.836090909090909E-4</c:v>
                </c:pt>
                <c:pt idx="1719">
                  <c:v>-9.4536363636363958E-5</c:v>
                </c:pt>
                <c:pt idx="1720">
                  <c:v>-1.4180454545454561E-4</c:v>
                </c:pt>
                <c:pt idx="1721">
                  <c:v>-2.5997500000000007E-4</c:v>
                </c:pt>
                <c:pt idx="1722">
                  <c:v>-2.836090909090909E-4</c:v>
                </c:pt>
                <c:pt idx="1723">
                  <c:v>-2.836090909090909E-4</c:v>
                </c:pt>
                <c:pt idx="1724">
                  <c:v>-3.0724318181818216E-4</c:v>
                </c:pt>
                <c:pt idx="1725">
                  <c:v>-2.3634090909090935E-4</c:v>
                </c:pt>
                <c:pt idx="1726">
                  <c:v>-1.6543863636363666E-4</c:v>
                </c:pt>
                <c:pt idx="1727">
                  <c:v>-2.5997500000000007E-4</c:v>
                </c:pt>
                <c:pt idx="1728">
                  <c:v>-2.5997500000000007E-4</c:v>
                </c:pt>
                <c:pt idx="1729">
                  <c:v>-2.3634090909090935E-4</c:v>
                </c:pt>
                <c:pt idx="1730">
                  <c:v>-2.5997500000000007E-4</c:v>
                </c:pt>
                <c:pt idx="1731">
                  <c:v>-3.3087727272727277E-4</c:v>
                </c:pt>
                <c:pt idx="1732">
                  <c:v>-2.1270681818181809E-4</c:v>
                </c:pt>
                <c:pt idx="1733">
                  <c:v>-2.3634090909090935E-4</c:v>
                </c:pt>
                <c:pt idx="1734">
                  <c:v>-2.836090909090909E-4</c:v>
                </c:pt>
                <c:pt idx="1735">
                  <c:v>-2.3634090909090935E-4</c:v>
                </c:pt>
                <c:pt idx="1736">
                  <c:v>-2.1270681818181809E-4</c:v>
                </c:pt>
                <c:pt idx="1737">
                  <c:v>-2.5997500000000007E-4</c:v>
                </c:pt>
                <c:pt idx="1738">
                  <c:v>-3.3087727272727277E-4</c:v>
                </c:pt>
                <c:pt idx="1739">
                  <c:v>-2.5997500000000007E-4</c:v>
                </c:pt>
                <c:pt idx="1740">
                  <c:v>-2.836090909090909E-4</c:v>
                </c:pt>
                <c:pt idx="1741">
                  <c:v>-2.1270681818181809E-4</c:v>
                </c:pt>
                <c:pt idx="1742">
                  <c:v>-2.3634090909090935E-4</c:v>
                </c:pt>
                <c:pt idx="1743">
                  <c:v>-2.836090909090909E-4</c:v>
                </c:pt>
                <c:pt idx="1744">
                  <c:v>-2.5997500000000007E-4</c:v>
                </c:pt>
                <c:pt idx="1745">
                  <c:v>-2.836090909090909E-4</c:v>
                </c:pt>
                <c:pt idx="1746">
                  <c:v>-2.5997500000000007E-4</c:v>
                </c:pt>
                <c:pt idx="1747">
                  <c:v>-2.836090909090909E-4</c:v>
                </c:pt>
                <c:pt idx="1748">
                  <c:v>-2.5997500000000007E-4</c:v>
                </c:pt>
                <c:pt idx="1749">
                  <c:v>-2.836090909090909E-4</c:v>
                </c:pt>
                <c:pt idx="1750">
                  <c:v>-2.3634090909090935E-4</c:v>
                </c:pt>
                <c:pt idx="1751">
                  <c:v>-2.5997500000000007E-4</c:v>
                </c:pt>
                <c:pt idx="1752">
                  <c:v>-2.836090909090909E-4</c:v>
                </c:pt>
                <c:pt idx="1753">
                  <c:v>-1.8907272727272727E-4</c:v>
                </c:pt>
                <c:pt idx="1754">
                  <c:v>-2.5997500000000007E-4</c:v>
                </c:pt>
                <c:pt idx="1755">
                  <c:v>-1.8907272727272727E-4</c:v>
                </c:pt>
                <c:pt idx="1756">
                  <c:v>-2.1270681818181809E-4</c:v>
                </c:pt>
                <c:pt idx="1757">
                  <c:v>-2.5997500000000007E-4</c:v>
                </c:pt>
                <c:pt idx="1758">
                  <c:v>-2.5997500000000007E-4</c:v>
                </c:pt>
                <c:pt idx="1759">
                  <c:v>-2.5997500000000007E-4</c:v>
                </c:pt>
                <c:pt idx="1760">
                  <c:v>-2.1270681818181809E-4</c:v>
                </c:pt>
                <c:pt idx="1761">
                  <c:v>-2.836090909090909E-4</c:v>
                </c:pt>
                <c:pt idx="1762">
                  <c:v>-2.3634090909090935E-4</c:v>
                </c:pt>
                <c:pt idx="1763">
                  <c:v>-2.5997500000000007E-4</c:v>
                </c:pt>
                <c:pt idx="1764">
                  <c:v>-3.3087727272727277E-4</c:v>
                </c:pt>
                <c:pt idx="1765">
                  <c:v>-3.3087727272727277E-4</c:v>
                </c:pt>
                <c:pt idx="1766">
                  <c:v>-2.836090909090909E-4</c:v>
                </c:pt>
                <c:pt idx="1767">
                  <c:v>-2.3634090909090935E-4</c:v>
                </c:pt>
                <c:pt idx="1768">
                  <c:v>-3.545113636363637E-4</c:v>
                </c:pt>
                <c:pt idx="1769">
                  <c:v>-3.3087727272727277E-4</c:v>
                </c:pt>
                <c:pt idx="1770">
                  <c:v>-2.836090909090909E-4</c:v>
                </c:pt>
                <c:pt idx="1771">
                  <c:v>-1.4180454545454561E-4</c:v>
                </c:pt>
                <c:pt idx="1772">
                  <c:v>-2.5997500000000007E-4</c:v>
                </c:pt>
                <c:pt idx="1773">
                  <c:v>-2.5997500000000007E-4</c:v>
                </c:pt>
                <c:pt idx="1774">
                  <c:v>-3.0724318181818216E-4</c:v>
                </c:pt>
                <c:pt idx="1775">
                  <c:v>-2.836090909090909E-4</c:v>
                </c:pt>
                <c:pt idx="1776">
                  <c:v>-2.3634090909090935E-4</c:v>
                </c:pt>
                <c:pt idx="1777">
                  <c:v>-2.3634090909090935E-4</c:v>
                </c:pt>
                <c:pt idx="1778">
                  <c:v>-2.3634090909090935E-4</c:v>
                </c:pt>
                <c:pt idx="1779">
                  <c:v>-2.3634090909090935E-4</c:v>
                </c:pt>
                <c:pt idx="1780">
                  <c:v>-2.3634090909090935E-4</c:v>
                </c:pt>
                <c:pt idx="1781">
                  <c:v>-2.5997500000000007E-4</c:v>
                </c:pt>
                <c:pt idx="1782">
                  <c:v>-1.8907272727272727E-4</c:v>
                </c:pt>
                <c:pt idx="1783">
                  <c:v>-3.3087727272727277E-4</c:v>
                </c:pt>
                <c:pt idx="1784">
                  <c:v>-2.3634090909090935E-4</c:v>
                </c:pt>
                <c:pt idx="1785">
                  <c:v>-2.3634090909090935E-4</c:v>
                </c:pt>
                <c:pt idx="1786">
                  <c:v>-2.5997500000000007E-4</c:v>
                </c:pt>
                <c:pt idx="1787">
                  <c:v>-2.3634090909090935E-4</c:v>
                </c:pt>
                <c:pt idx="1788">
                  <c:v>-2.5997500000000007E-4</c:v>
                </c:pt>
                <c:pt idx="1789">
                  <c:v>-2.5997500000000007E-4</c:v>
                </c:pt>
                <c:pt idx="1790">
                  <c:v>-2.5997500000000007E-4</c:v>
                </c:pt>
                <c:pt idx="1791">
                  <c:v>-2.5997500000000007E-4</c:v>
                </c:pt>
                <c:pt idx="1792">
                  <c:v>-1.8907272727272727E-4</c:v>
                </c:pt>
                <c:pt idx="1793">
                  <c:v>-2.836090909090909E-4</c:v>
                </c:pt>
                <c:pt idx="1794">
                  <c:v>-2.836090909090909E-4</c:v>
                </c:pt>
                <c:pt idx="1795">
                  <c:v>-2.836090909090909E-4</c:v>
                </c:pt>
                <c:pt idx="1796">
                  <c:v>-2.5997500000000007E-4</c:v>
                </c:pt>
                <c:pt idx="1797">
                  <c:v>-3.3087727272727277E-4</c:v>
                </c:pt>
                <c:pt idx="1798">
                  <c:v>-2.836090909090909E-4</c:v>
                </c:pt>
                <c:pt idx="1799">
                  <c:v>-2.5997500000000007E-4</c:v>
                </c:pt>
                <c:pt idx="1800">
                  <c:v>-1.1817045454545478E-4</c:v>
                </c:pt>
                <c:pt idx="1801">
                  <c:v>-2.5997500000000007E-4</c:v>
                </c:pt>
                <c:pt idx="1802">
                  <c:v>-2.5997500000000007E-4</c:v>
                </c:pt>
                <c:pt idx="1803">
                  <c:v>-2.3634090909090935E-4</c:v>
                </c:pt>
                <c:pt idx="1804">
                  <c:v>-2.5997500000000007E-4</c:v>
                </c:pt>
                <c:pt idx="1805">
                  <c:v>-2.5997500000000007E-4</c:v>
                </c:pt>
                <c:pt idx="1806">
                  <c:v>-2.3634090909090935E-4</c:v>
                </c:pt>
                <c:pt idx="1807">
                  <c:v>-2.1270681818181809E-4</c:v>
                </c:pt>
                <c:pt idx="1808">
                  <c:v>-2.1270681818181809E-4</c:v>
                </c:pt>
                <c:pt idx="1809">
                  <c:v>-2.836090909090909E-4</c:v>
                </c:pt>
                <c:pt idx="1810">
                  <c:v>-2.836090909090909E-4</c:v>
                </c:pt>
                <c:pt idx="1811">
                  <c:v>-2.5997500000000007E-4</c:v>
                </c:pt>
                <c:pt idx="1812">
                  <c:v>-2.5997500000000007E-4</c:v>
                </c:pt>
                <c:pt idx="1813">
                  <c:v>-2.1270681818181809E-4</c:v>
                </c:pt>
                <c:pt idx="1814">
                  <c:v>-1.8907272727272727E-4</c:v>
                </c:pt>
                <c:pt idx="1815">
                  <c:v>-2.1270681818181809E-4</c:v>
                </c:pt>
                <c:pt idx="1816">
                  <c:v>-2.836090909090909E-4</c:v>
                </c:pt>
                <c:pt idx="1817">
                  <c:v>-2.5997500000000007E-4</c:v>
                </c:pt>
                <c:pt idx="1818">
                  <c:v>-2.3634090909090935E-4</c:v>
                </c:pt>
                <c:pt idx="1819">
                  <c:v>-3.3087727272727277E-4</c:v>
                </c:pt>
                <c:pt idx="1820">
                  <c:v>-2.5997500000000007E-4</c:v>
                </c:pt>
                <c:pt idx="1821">
                  <c:v>-2.5997500000000007E-4</c:v>
                </c:pt>
                <c:pt idx="1822">
                  <c:v>-3.7814545454545464E-4</c:v>
                </c:pt>
                <c:pt idx="1823">
                  <c:v>-2.1270681818181809E-4</c:v>
                </c:pt>
                <c:pt idx="1824">
                  <c:v>-2.5997500000000007E-4</c:v>
                </c:pt>
                <c:pt idx="1825">
                  <c:v>-2.836090909090909E-4</c:v>
                </c:pt>
                <c:pt idx="1826">
                  <c:v>-1.6543863636363666E-4</c:v>
                </c:pt>
                <c:pt idx="1827">
                  <c:v>-2.836090909090909E-4</c:v>
                </c:pt>
                <c:pt idx="1828">
                  <c:v>-2.836090909090909E-4</c:v>
                </c:pt>
                <c:pt idx="1829">
                  <c:v>-2.3634090909090935E-4</c:v>
                </c:pt>
                <c:pt idx="1830">
                  <c:v>-2.1270681818181809E-4</c:v>
                </c:pt>
                <c:pt idx="1831">
                  <c:v>-2.5997500000000007E-4</c:v>
                </c:pt>
                <c:pt idx="1832">
                  <c:v>-2.5997500000000007E-4</c:v>
                </c:pt>
                <c:pt idx="1833">
                  <c:v>-2.5997500000000007E-4</c:v>
                </c:pt>
                <c:pt idx="1834">
                  <c:v>-2.1270681818181809E-4</c:v>
                </c:pt>
                <c:pt idx="1835">
                  <c:v>-2.836090909090909E-4</c:v>
                </c:pt>
                <c:pt idx="1836">
                  <c:v>-2.836090909090909E-4</c:v>
                </c:pt>
                <c:pt idx="1837">
                  <c:v>-2.3634090909090935E-4</c:v>
                </c:pt>
                <c:pt idx="1838">
                  <c:v>-2.5997500000000007E-4</c:v>
                </c:pt>
                <c:pt idx="1839">
                  <c:v>-2.5997500000000007E-4</c:v>
                </c:pt>
                <c:pt idx="1840">
                  <c:v>-2.836090909090909E-4</c:v>
                </c:pt>
                <c:pt idx="1841">
                  <c:v>-2.3634090909090935E-4</c:v>
                </c:pt>
                <c:pt idx="1842">
                  <c:v>-2.3634090909090935E-4</c:v>
                </c:pt>
                <c:pt idx="1843">
                  <c:v>-2.5997500000000007E-4</c:v>
                </c:pt>
                <c:pt idx="1844">
                  <c:v>-1.8907272727272727E-4</c:v>
                </c:pt>
                <c:pt idx="1845">
                  <c:v>-2.5997500000000007E-4</c:v>
                </c:pt>
                <c:pt idx="1846">
                  <c:v>-2.3634090909090935E-4</c:v>
                </c:pt>
                <c:pt idx="1847">
                  <c:v>-2.5997500000000007E-4</c:v>
                </c:pt>
                <c:pt idx="1848">
                  <c:v>-3.0724318181818216E-4</c:v>
                </c:pt>
                <c:pt idx="1849">
                  <c:v>-2.5997500000000007E-4</c:v>
                </c:pt>
                <c:pt idx="1850">
                  <c:v>-2.836090909090909E-4</c:v>
                </c:pt>
                <c:pt idx="1851">
                  <c:v>-2.836090909090909E-4</c:v>
                </c:pt>
                <c:pt idx="1852">
                  <c:v>-2.836090909090909E-4</c:v>
                </c:pt>
                <c:pt idx="1853">
                  <c:v>-2.1270681818181809E-4</c:v>
                </c:pt>
                <c:pt idx="1854">
                  <c:v>-2.5997500000000007E-4</c:v>
                </c:pt>
                <c:pt idx="1855">
                  <c:v>-2.5997500000000007E-4</c:v>
                </c:pt>
                <c:pt idx="1856">
                  <c:v>-2.1270681818181809E-4</c:v>
                </c:pt>
                <c:pt idx="1857">
                  <c:v>-2.5997500000000007E-4</c:v>
                </c:pt>
                <c:pt idx="1858">
                  <c:v>-2.3634090909090935E-4</c:v>
                </c:pt>
                <c:pt idx="1859">
                  <c:v>-2.3634090909090935E-4</c:v>
                </c:pt>
                <c:pt idx="1860">
                  <c:v>-2.5997500000000007E-4</c:v>
                </c:pt>
                <c:pt idx="1861">
                  <c:v>-2.5997500000000007E-4</c:v>
                </c:pt>
                <c:pt idx="1862">
                  <c:v>-2.1270681818181809E-4</c:v>
                </c:pt>
                <c:pt idx="1863">
                  <c:v>-2.3634090909090935E-4</c:v>
                </c:pt>
                <c:pt idx="1864">
                  <c:v>-2.836090909090909E-4</c:v>
                </c:pt>
                <c:pt idx="1865">
                  <c:v>-2.3634090909090935E-4</c:v>
                </c:pt>
                <c:pt idx="1866">
                  <c:v>-2.5997500000000007E-4</c:v>
                </c:pt>
                <c:pt idx="1867">
                  <c:v>-2.836090909090909E-4</c:v>
                </c:pt>
                <c:pt idx="1868">
                  <c:v>-2.1270681818181809E-4</c:v>
                </c:pt>
                <c:pt idx="1869">
                  <c:v>-2.836090909090909E-4</c:v>
                </c:pt>
                <c:pt idx="1870">
                  <c:v>-2.5997500000000007E-4</c:v>
                </c:pt>
                <c:pt idx="1871">
                  <c:v>-3.3087727272727277E-4</c:v>
                </c:pt>
                <c:pt idx="1872">
                  <c:v>-2.836090909090909E-4</c:v>
                </c:pt>
                <c:pt idx="1873">
                  <c:v>-2.836090909090909E-4</c:v>
                </c:pt>
                <c:pt idx="1874">
                  <c:v>-2.5997500000000007E-4</c:v>
                </c:pt>
                <c:pt idx="1875">
                  <c:v>-2.5997500000000007E-4</c:v>
                </c:pt>
                <c:pt idx="1876">
                  <c:v>-2.3634090909090935E-4</c:v>
                </c:pt>
                <c:pt idx="1877">
                  <c:v>-2.836090909090909E-4</c:v>
                </c:pt>
                <c:pt idx="1878">
                  <c:v>-2.5997500000000007E-4</c:v>
                </c:pt>
                <c:pt idx="1879">
                  <c:v>-2.836090909090909E-4</c:v>
                </c:pt>
                <c:pt idx="1880">
                  <c:v>-2.836090909090909E-4</c:v>
                </c:pt>
                <c:pt idx="1881">
                  <c:v>-2.836090909090909E-4</c:v>
                </c:pt>
                <c:pt idx="1882">
                  <c:v>-2.5997500000000007E-4</c:v>
                </c:pt>
                <c:pt idx="1883">
                  <c:v>-2.1270681818181809E-4</c:v>
                </c:pt>
                <c:pt idx="1884">
                  <c:v>-2.3634090909090935E-4</c:v>
                </c:pt>
                <c:pt idx="1885">
                  <c:v>-3.3087727272727277E-4</c:v>
                </c:pt>
                <c:pt idx="1886">
                  <c:v>-2.836090909090909E-4</c:v>
                </c:pt>
                <c:pt idx="1887">
                  <c:v>-2.836090909090909E-4</c:v>
                </c:pt>
                <c:pt idx="1888">
                  <c:v>-2.5997500000000007E-4</c:v>
                </c:pt>
                <c:pt idx="1889">
                  <c:v>-2.5997500000000007E-4</c:v>
                </c:pt>
                <c:pt idx="1890">
                  <c:v>-2.836090909090909E-4</c:v>
                </c:pt>
                <c:pt idx="1891">
                  <c:v>-3.3087727272727277E-4</c:v>
                </c:pt>
                <c:pt idx="1892">
                  <c:v>-9.4536363636363958E-5</c:v>
                </c:pt>
                <c:pt idx="1893">
                  <c:v>-1.4180454545454561E-4</c:v>
                </c:pt>
                <c:pt idx="1894">
                  <c:v>-2.836090909090909E-4</c:v>
                </c:pt>
                <c:pt idx="1895">
                  <c:v>-2.5997500000000007E-4</c:v>
                </c:pt>
                <c:pt idx="1896">
                  <c:v>-2.836090909090909E-4</c:v>
                </c:pt>
                <c:pt idx="1897">
                  <c:v>-2.3634090909090935E-4</c:v>
                </c:pt>
                <c:pt idx="1898">
                  <c:v>-2.836090909090909E-4</c:v>
                </c:pt>
                <c:pt idx="1899">
                  <c:v>-2.3634090909090935E-4</c:v>
                </c:pt>
                <c:pt idx="1900">
                  <c:v>-2.836090909090909E-4</c:v>
                </c:pt>
                <c:pt idx="1901">
                  <c:v>-2.5997500000000007E-4</c:v>
                </c:pt>
                <c:pt idx="1902">
                  <c:v>-2.5997500000000007E-4</c:v>
                </c:pt>
                <c:pt idx="1903">
                  <c:v>-2.836090909090909E-4</c:v>
                </c:pt>
                <c:pt idx="1904">
                  <c:v>-2.3634090909090935E-4</c:v>
                </c:pt>
                <c:pt idx="1905">
                  <c:v>-2.836090909090909E-4</c:v>
                </c:pt>
                <c:pt idx="1906">
                  <c:v>-2.5997500000000007E-4</c:v>
                </c:pt>
                <c:pt idx="1907">
                  <c:v>-2.1270681818181809E-4</c:v>
                </c:pt>
                <c:pt idx="1908">
                  <c:v>-2.836090909090909E-4</c:v>
                </c:pt>
                <c:pt idx="1909">
                  <c:v>-2.5997500000000007E-4</c:v>
                </c:pt>
                <c:pt idx="1910">
                  <c:v>-2.836090909090909E-4</c:v>
                </c:pt>
                <c:pt idx="1911">
                  <c:v>-2.5997500000000007E-4</c:v>
                </c:pt>
                <c:pt idx="1912">
                  <c:v>-2.3634090909090935E-4</c:v>
                </c:pt>
                <c:pt idx="1913">
                  <c:v>-2.836090909090909E-4</c:v>
                </c:pt>
                <c:pt idx="1914">
                  <c:v>-2.1270681818181809E-4</c:v>
                </c:pt>
                <c:pt idx="1915">
                  <c:v>-2.5997500000000007E-4</c:v>
                </c:pt>
                <c:pt idx="1916">
                  <c:v>-2.5997500000000007E-4</c:v>
                </c:pt>
                <c:pt idx="1917">
                  <c:v>-2.836090909090909E-4</c:v>
                </c:pt>
                <c:pt idx="1918">
                  <c:v>-3.0724318181818216E-4</c:v>
                </c:pt>
                <c:pt idx="1919">
                  <c:v>-2.836090909090909E-4</c:v>
                </c:pt>
                <c:pt idx="1920">
                  <c:v>-2.836090909090909E-4</c:v>
                </c:pt>
                <c:pt idx="1921">
                  <c:v>-2.1270681818181809E-4</c:v>
                </c:pt>
                <c:pt idx="1922">
                  <c:v>-2.836090909090909E-4</c:v>
                </c:pt>
                <c:pt idx="1923">
                  <c:v>-1.4180454545454561E-4</c:v>
                </c:pt>
                <c:pt idx="1924">
                  <c:v>-2.1270681818181809E-4</c:v>
                </c:pt>
                <c:pt idx="1925">
                  <c:v>-3.7814545454545464E-4</c:v>
                </c:pt>
                <c:pt idx="1926">
                  <c:v>-3.0724318181818216E-4</c:v>
                </c:pt>
                <c:pt idx="1927">
                  <c:v>-2.836090909090909E-4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4-4FD6-B996-D3E7E30EC2EE}"/>
            </c:ext>
          </c:extLst>
        </c:ser>
        <c:ser>
          <c:idx val="1"/>
          <c:order val="1"/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mass_breakthroughs!$B$4:$B$3859</c:f>
              <c:numCache>
                <c:formatCode>General</c:formatCode>
                <c:ptCount val="3856"/>
                <c:pt idx="0">
                  <c:v>10.416700000000001</c:v>
                </c:pt>
                <c:pt idx="1">
                  <c:v>21.9907</c:v>
                </c:pt>
                <c:pt idx="2">
                  <c:v>33.564799999999998</c:v>
                </c:pt>
                <c:pt idx="3">
                  <c:v>45.1389</c:v>
                </c:pt>
                <c:pt idx="4">
                  <c:v>56.713000000000001</c:v>
                </c:pt>
                <c:pt idx="5">
                  <c:v>68.287000000000006</c:v>
                </c:pt>
                <c:pt idx="6">
                  <c:v>79.861099999999993</c:v>
                </c:pt>
                <c:pt idx="7">
                  <c:v>91.435199999999995</c:v>
                </c:pt>
                <c:pt idx="8">
                  <c:v>103.009</c:v>
                </c:pt>
                <c:pt idx="9">
                  <c:v>114.583</c:v>
                </c:pt>
                <c:pt idx="10">
                  <c:v>126.157</c:v>
                </c:pt>
                <c:pt idx="11">
                  <c:v>137.73099999999999</c:v>
                </c:pt>
                <c:pt idx="12">
                  <c:v>149.30600000000001</c:v>
                </c:pt>
                <c:pt idx="13">
                  <c:v>160.88</c:v>
                </c:pt>
                <c:pt idx="14">
                  <c:v>172.45400000000001</c:v>
                </c:pt>
                <c:pt idx="15">
                  <c:v>184.02799999999999</c:v>
                </c:pt>
                <c:pt idx="16">
                  <c:v>195.602</c:v>
                </c:pt>
                <c:pt idx="17">
                  <c:v>207.17599999999999</c:v>
                </c:pt>
                <c:pt idx="18">
                  <c:v>218.75</c:v>
                </c:pt>
                <c:pt idx="19">
                  <c:v>230.32400000000001</c:v>
                </c:pt>
                <c:pt idx="20">
                  <c:v>241.898</c:v>
                </c:pt>
                <c:pt idx="21">
                  <c:v>253.47200000000001</c:v>
                </c:pt>
                <c:pt idx="22">
                  <c:v>265.04599999999999</c:v>
                </c:pt>
                <c:pt idx="23">
                  <c:v>276.62</c:v>
                </c:pt>
                <c:pt idx="24">
                  <c:v>288.19400000000002</c:v>
                </c:pt>
                <c:pt idx="25">
                  <c:v>299.76900000000001</c:v>
                </c:pt>
                <c:pt idx="26">
                  <c:v>311.34300000000002</c:v>
                </c:pt>
                <c:pt idx="27">
                  <c:v>322.91699999999997</c:v>
                </c:pt>
                <c:pt idx="28">
                  <c:v>334.49099999999999</c:v>
                </c:pt>
                <c:pt idx="29">
                  <c:v>346.065</c:v>
                </c:pt>
                <c:pt idx="30">
                  <c:v>357.63900000000001</c:v>
                </c:pt>
                <c:pt idx="31">
                  <c:v>369.21300000000002</c:v>
                </c:pt>
                <c:pt idx="32">
                  <c:v>380.78699999999998</c:v>
                </c:pt>
                <c:pt idx="33">
                  <c:v>392.36099999999999</c:v>
                </c:pt>
                <c:pt idx="34">
                  <c:v>403.935</c:v>
                </c:pt>
                <c:pt idx="35">
                  <c:v>415.50900000000001</c:v>
                </c:pt>
                <c:pt idx="36">
                  <c:v>427.08300000000003</c:v>
                </c:pt>
                <c:pt idx="37">
                  <c:v>438.65699999999998</c:v>
                </c:pt>
                <c:pt idx="38">
                  <c:v>450.23099999999999</c:v>
                </c:pt>
                <c:pt idx="39">
                  <c:v>461.80599999999998</c:v>
                </c:pt>
                <c:pt idx="40">
                  <c:v>473.38</c:v>
                </c:pt>
                <c:pt idx="41">
                  <c:v>484.95400000000001</c:v>
                </c:pt>
                <c:pt idx="42">
                  <c:v>496.52800000000002</c:v>
                </c:pt>
                <c:pt idx="43">
                  <c:v>508.10199999999998</c:v>
                </c:pt>
                <c:pt idx="44">
                  <c:v>519.67600000000004</c:v>
                </c:pt>
                <c:pt idx="45">
                  <c:v>531.25</c:v>
                </c:pt>
                <c:pt idx="46">
                  <c:v>542.82399999999996</c:v>
                </c:pt>
                <c:pt idx="47">
                  <c:v>554.39800000000002</c:v>
                </c:pt>
                <c:pt idx="48">
                  <c:v>565.97199999999998</c:v>
                </c:pt>
                <c:pt idx="49">
                  <c:v>577.54600000000005</c:v>
                </c:pt>
                <c:pt idx="50">
                  <c:v>589.12</c:v>
                </c:pt>
                <c:pt idx="51">
                  <c:v>600.69399999999996</c:v>
                </c:pt>
                <c:pt idx="52">
                  <c:v>612.26800000000003</c:v>
                </c:pt>
                <c:pt idx="53">
                  <c:v>623.84299999999996</c:v>
                </c:pt>
                <c:pt idx="54">
                  <c:v>635.41700000000003</c:v>
                </c:pt>
                <c:pt idx="55">
                  <c:v>646.99099999999999</c:v>
                </c:pt>
                <c:pt idx="56">
                  <c:v>658.56500000000005</c:v>
                </c:pt>
                <c:pt idx="57">
                  <c:v>670.13900000000001</c:v>
                </c:pt>
                <c:pt idx="58">
                  <c:v>681.71299999999997</c:v>
                </c:pt>
                <c:pt idx="59">
                  <c:v>693.28700000000003</c:v>
                </c:pt>
                <c:pt idx="60">
                  <c:v>704.86099999999999</c:v>
                </c:pt>
                <c:pt idx="61">
                  <c:v>716.43499999999995</c:v>
                </c:pt>
                <c:pt idx="62">
                  <c:v>728.00900000000001</c:v>
                </c:pt>
                <c:pt idx="63">
                  <c:v>739.58299999999997</c:v>
                </c:pt>
                <c:pt idx="64">
                  <c:v>751.15700000000004</c:v>
                </c:pt>
                <c:pt idx="65">
                  <c:v>762.73199999999997</c:v>
                </c:pt>
                <c:pt idx="66">
                  <c:v>774.30600000000004</c:v>
                </c:pt>
                <c:pt idx="67">
                  <c:v>785.88</c:v>
                </c:pt>
                <c:pt idx="68">
                  <c:v>797.45399999999995</c:v>
                </c:pt>
                <c:pt idx="69">
                  <c:v>809.02800000000002</c:v>
                </c:pt>
                <c:pt idx="70">
                  <c:v>820.60199999999998</c:v>
                </c:pt>
                <c:pt idx="71">
                  <c:v>832.17600000000004</c:v>
                </c:pt>
                <c:pt idx="72">
                  <c:v>843.75</c:v>
                </c:pt>
                <c:pt idx="73">
                  <c:v>855.32399999999996</c:v>
                </c:pt>
                <c:pt idx="74">
                  <c:v>866.89800000000002</c:v>
                </c:pt>
                <c:pt idx="75">
                  <c:v>878.47199999999998</c:v>
                </c:pt>
                <c:pt idx="76">
                  <c:v>890.04600000000005</c:v>
                </c:pt>
                <c:pt idx="77">
                  <c:v>901.62</c:v>
                </c:pt>
                <c:pt idx="78">
                  <c:v>913.19399999999996</c:v>
                </c:pt>
                <c:pt idx="79">
                  <c:v>924.76800000000003</c:v>
                </c:pt>
                <c:pt idx="80">
                  <c:v>936.34299999999996</c:v>
                </c:pt>
                <c:pt idx="81">
                  <c:v>947.91700000000003</c:v>
                </c:pt>
                <c:pt idx="82">
                  <c:v>959.49099999999999</c:v>
                </c:pt>
                <c:pt idx="83">
                  <c:v>971.06500000000005</c:v>
                </c:pt>
                <c:pt idx="84">
                  <c:v>982.63900000000001</c:v>
                </c:pt>
                <c:pt idx="85">
                  <c:v>994.21299999999997</c:v>
                </c:pt>
                <c:pt idx="86">
                  <c:v>1005.79</c:v>
                </c:pt>
                <c:pt idx="87">
                  <c:v>1017.36</c:v>
                </c:pt>
                <c:pt idx="88">
                  <c:v>1028.94</c:v>
                </c:pt>
                <c:pt idx="89">
                  <c:v>1040.51</c:v>
                </c:pt>
                <c:pt idx="90">
                  <c:v>1052.08</c:v>
                </c:pt>
                <c:pt idx="91">
                  <c:v>1063.6600000000001</c:v>
                </c:pt>
                <c:pt idx="92">
                  <c:v>1075.23</c:v>
                </c:pt>
                <c:pt idx="93">
                  <c:v>1086.81</c:v>
                </c:pt>
                <c:pt idx="94">
                  <c:v>1098.3800000000001</c:v>
                </c:pt>
                <c:pt idx="95">
                  <c:v>1109.95</c:v>
                </c:pt>
                <c:pt idx="96">
                  <c:v>1121.53</c:v>
                </c:pt>
                <c:pt idx="97">
                  <c:v>1133.0999999999999</c:v>
                </c:pt>
                <c:pt idx="98">
                  <c:v>1144.68</c:v>
                </c:pt>
                <c:pt idx="99">
                  <c:v>1156.25</c:v>
                </c:pt>
                <c:pt idx="100">
                  <c:v>1167.82</c:v>
                </c:pt>
                <c:pt idx="101">
                  <c:v>1179.4000000000001</c:v>
                </c:pt>
                <c:pt idx="102">
                  <c:v>1190.97</c:v>
                </c:pt>
                <c:pt idx="103">
                  <c:v>1202.55</c:v>
                </c:pt>
                <c:pt idx="104">
                  <c:v>1214.1199999999999</c:v>
                </c:pt>
                <c:pt idx="105">
                  <c:v>1225.69</c:v>
                </c:pt>
                <c:pt idx="106">
                  <c:v>1237.27</c:v>
                </c:pt>
                <c:pt idx="107">
                  <c:v>1248.8399999999999</c:v>
                </c:pt>
                <c:pt idx="108">
                  <c:v>1260.42</c:v>
                </c:pt>
                <c:pt idx="109">
                  <c:v>1271.99</c:v>
                </c:pt>
                <c:pt idx="110">
                  <c:v>1283.56</c:v>
                </c:pt>
                <c:pt idx="111">
                  <c:v>1295.1400000000001</c:v>
                </c:pt>
                <c:pt idx="112">
                  <c:v>1306.71</c:v>
                </c:pt>
                <c:pt idx="113">
                  <c:v>1318.29</c:v>
                </c:pt>
                <c:pt idx="114">
                  <c:v>1329.86</c:v>
                </c:pt>
                <c:pt idx="115">
                  <c:v>1341.44</c:v>
                </c:pt>
                <c:pt idx="116">
                  <c:v>1353.01</c:v>
                </c:pt>
                <c:pt idx="117">
                  <c:v>1364.58</c:v>
                </c:pt>
                <c:pt idx="118">
                  <c:v>1376.16</c:v>
                </c:pt>
                <c:pt idx="119">
                  <c:v>1387.73</c:v>
                </c:pt>
                <c:pt idx="120">
                  <c:v>1399.31</c:v>
                </c:pt>
                <c:pt idx="121">
                  <c:v>1410.88</c:v>
                </c:pt>
                <c:pt idx="122">
                  <c:v>1422.45</c:v>
                </c:pt>
                <c:pt idx="123">
                  <c:v>1434.03</c:v>
                </c:pt>
                <c:pt idx="124">
                  <c:v>1445.6</c:v>
                </c:pt>
                <c:pt idx="125">
                  <c:v>1457.18</c:v>
                </c:pt>
                <c:pt idx="126">
                  <c:v>1468.75</c:v>
                </c:pt>
                <c:pt idx="127">
                  <c:v>1480.32</c:v>
                </c:pt>
                <c:pt idx="128">
                  <c:v>1491.9</c:v>
                </c:pt>
                <c:pt idx="129">
                  <c:v>1503.47</c:v>
                </c:pt>
                <c:pt idx="130">
                  <c:v>1515.05</c:v>
                </c:pt>
                <c:pt idx="131">
                  <c:v>1526.62</c:v>
                </c:pt>
                <c:pt idx="132">
                  <c:v>1538.19</c:v>
                </c:pt>
                <c:pt idx="133">
                  <c:v>1549.77</c:v>
                </c:pt>
                <c:pt idx="134">
                  <c:v>1561.34</c:v>
                </c:pt>
                <c:pt idx="135">
                  <c:v>1572.92</c:v>
                </c:pt>
                <c:pt idx="136">
                  <c:v>1584.49</c:v>
                </c:pt>
                <c:pt idx="137">
                  <c:v>1596.06</c:v>
                </c:pt>
                <c:pt idx="138">
                  <c:v>1607.64</c:v>
                </c:pt>
                <c:pt idx="139">
                  <c:v>1619.21</c:v>
                </c:pt>
                <c:pt idx="140">
                  <c:v>1630.79</c:v>
                </c:pt>
                <c:pt idx="141">
                  <c:v>1642.36</c:v>
                </c:pt>
                <c:pt idx="142">
                  <c:v>1653.94</c:v>
                </c:pt>
                <c:pt idx="143">
                  <c:v>1665.51</c:v>
                </c:pt>
                <c:pt idx="144">
                  <c:v>1677.08</c:v>
                </c:pt>
                <c:pt idx="145">
                  <c:v>1688.66</c:v>
                </c:pt>
                <c:pt idx="146">
                  <c:v>1700.23</c:v>
                </c:pt>
                <c:pt idx="147">
                  <c:v>1711.81</c:v>
                </c:pt>
                <c:pt idx="148">
                  <c:v>1723.38</c:v>
                </c:pt>
                <c:pt idx="149">
                  <c:v>1734.95</c:v>
                </c:pt>
                <c:pt idx="150">
                  <c:v>1746.53</c:v>
                </c:pt>
                <c:pt idx="151">
                  <c:v>1758.1</c:v>
                </c:pt>
                <c:pt idx="152">
                  <c:v>1769.68</c:v>
                </c:pt>
                <c:pt idx="153">
                  <c:v>1781.25</c:v>
                </c:pt>
                <c:pt idx="154">
                  <c:v>1792.82</c:v>
                </c:pt>
                <c:pt idx="155">
                  <c:v>1804.4</c:v>
                </c:pt>
                <c:pt idx="156">
                  <c:v>1815.97</c:v>
                </c:pt>
                <c:pt idx="157">
                  <c:v>1827.55</c:v>
                </c:pt>
                <c:pt idx="158">
                  <c:v>1839.12</c:v>
                </c:pt>
                <c:pt idx="159">
                  <c:v>1850.69</c:v>
                </c:pt>
                <c:pt idx="160">
                  <c:v>1862.27</c:v>
                </c:pt>
                <c:pt idx="161">
                  <c:v>1873.84</c:v>
                </c:pt>
                <c:pt idx="162">
                  <c:v>1885.42</c:v>
                </c:pt>
                <c:pt idx="163">
                  <c:v>1896.99</c:v>
                </c:pt>
                <c:pt idx="164">
                  <c:v>1908.56</c:v>
                </c:pt>
                <c:pt idx="165">
                  <c:v>1920.14</c:v>
                </c:pt>
                <c:pt idx="166">
                  <c:v>1931.71</c:v>
                </c:pt>
                <c:pt idx="167">
                  <c:v>1943.29</c:v>
                </c:pt>
                <c:pt idx="168">
                  <c:v>1954.86</c:v>
                </c:pt>
                <c:pt idx="169">
                  <c:v>1966.44</c:v>
                </c:pt>
                <c:pt idx="170">
                  <c:v>1978.01</c:v>
                </c:pt>
                <c:pt idx="171">
                  <c:v>1989.58</c:v>
                </c:pt>
                <c:pt idx="172">
                  <c:v>2001.16</c:v>
                </c:pt>
                <c:pt idx="173">
                  <c:v>2012.73</c:v>
                </c:pt>
                <c:pt idx="174">
                  <c:v>2024.31</c:v>
                </c:pt>
                <c:pt idx="175">
                  <c:v>2035.88</c:v>
                </c:pt>
                <c:pt idx="176">
                  <c:v>2047.45</c:v>
                </c:pt>
                <c:pt idx="177">
                  <c:v>2059.0300000000002</c:v>
                </c:pt>
                <c:pt idx="178">
                  <c:v>2070.6</c:v>
                </c:pt>
                <c:pt idx="179">
                  <c:v>2082.1799999999998</c:v>
                </c:pt>
                <c:pt idx="180">
                  <c:v>2093.75</c:v>
                </c:pt>
                <c:pt idx="181">
                  <c:v>2105.3200000000002</c:v>
                </c:pt>
                <c:pt idx="182">
                  <c:v>2116.9</c:v>
                </c:pt>
                <c:pt idx="183">
                  <c:v>2128.4699999999998</c:v>
                </c:pt>
                <c:pt idx="184">
                  <c:v>2140.0500000000002</c:v>
                </c:pt>
                <c:pt idx="185">
                  <c:v>2151.62</c:v>
                </c:pt>
                <c:pt idx="186">
                  <c:v>2163.19</c:v>
                </c:pt>
                <c:pt idx="187">
                  <c:v>2174.77</c:v>
                </c:pt>
                <c:pt idx="188">
                  <c:v>2186.34</c:v>
                </c:pt>
                <c:pt idx="189">
                  <c:v>2197.92</c:v>
                </c:pt>
                <c:pt idx="190">
                  <c:v>2209.4899999999998</c:v>
                </c:pt>
                <c:pt idx="191">
                  <c:v>2221.06</c:v>
                </c:pt>
                <c:pt idx="192">
                  <c:v>2232.64</c:v>
                </c:pt>
                <c:pt idx="193">
                  <c:v>2244.21</c:v>
                </c:pt>
                <c:pt idx="194">
                  <c:v>2255.79</c:v>
                </c:pt>
                <c:pt idx="195">
                  <c:v>2267.36</c:v>
                </c:pt>
                <c:pt idx="196">
                  <c:v>2278.94</c:v>
                </c:pt>
                <c:pt idx="197">
                  <c:v>2290.5100000000002</c:v>
                </c:pt>
                <c:pt idx="198">
                  <c:v>2302.08</c:v>
                </c:pt>
                <c:pt idx="199">
                  <c:v>2313.66</c:v>
                </c:pt>
                <c:pt idx="200">
                  <c:v>2325.23</c:v>
                </c:pt>
                <c:pt idx="201">
                  <c:v>2336.81</c:v>
                </c:pt>
                <c:pt idx="202">
                  <c:v>2348.38</c:v>
                </c:pt>
                <c:pt idx="203">
                  <c:v>2359.9499999999998</c:v>
                </c:pt>
                <c:pt idx="204">
                  <c:v>2371.5300000000002</c:v>
                </c:pt>
                <c:pt idx="205">
                  <c:v>2383.1</c:v>
                </c:pt>
                <c:pt idx="206">
                  <c:v>2394.6799999999998</c:v>
                </c:pt>
                <c:pt idx="207">
                  <c:v>2406.25</c:v>
                </c:pt>
                <c:pt idx="208">
                  <c:v>2417.8200000000002</c:v>
                </c:pt>
                <c:pt idx="209">
                  <c:v>2429.4</c:v>
                </c:pt>
                <c:pt idx="210">
                  <c:v>2440.9699999999998</c:v>
                </c:pt>
                <c:pt idx="211">
                  <c:v>2452.5500000000002</c:v>
                </c:pt>
                <c:pt idx="212">
                  <c:v>2464.12</c:v>
                </c:pt>
                <c:pt idx="213">
                  <c:v>2475.69</c:v>
                </c:pt>
                <c:pt idx="214">
                  <c:v>2487.27</c:v>
                </c:pt>
                <c:pt idx="215">
                  <c:v>2498.84</c:v>
                </c:pt>
                <c:pt idx="216">
                  <c:v>2510.42</c:v>
                </c:pt>
                <c:pt idx="217">
                  <c:v>2521.9899999999998</c:v>
                </c:pt>
                <c:pt idx="218">
                  <c:v>2533.56</c:v>
                </c:pt>
                <c:pt idx="219">
                  <c:v>2545.14</c:v>
                </c:pt>
                <c:pt idx="220">
                  <c:v>2556.71</c:v>
                </c:pt>
                <c:pt idx="221">
                  <c:v>2568.29</c:v>
                </c:pt>
                <c:pt idx="222">
                  <c:v>2579.86</c:v>
                </c:pt>
                <c:pt idx="223">
                  <c:v>2591.44</c:v>
                </c:pt>
                <c:pt idx="224">
                  <c:v>2603.0100000000002</c:v>
                </c:pt>
                <c:pt idx="225">
                  <c:v>2614.58</c:v>
                </c:pt>
                <c:pt idx="226">
                  <c:v>2626.16</c:v>
                </c:pt>
                <c:pt idx="227">
                  <c:v>2637.73</c:v>
                </c:pt>
                <c:pt idx="228">
                  <c:v>2649.31</c:v>
                </c:pt>
                <c:pt idx="229">
                  <c:v>2660.88</c:v>
                </c:pt>
                <c:pt idx="230">
                  <c:v>2672.45</c:v>
                </c:pt>
                <c:pt idx="231">
                  <c:v>2684.03</c:v>
                </c:pt>
                <c:pt idx="232">
                  <c:v>2695.6</c:v>
                </c:pt>
                <c:pt idx="233">
                  <c:v>2707.18</c:v>
                </c:pt>
                <c:pt idx="234">
                  <c:v>2718.75</c:v>
                </c:pt>
                <c:pt idx="235">
                  <c:v>2730.32</c:v>
                </c:pt>
                <c:pt idx="236">
                  <c:v>2741.9</c:v>
                </c:pt>
                <c:pt idx="237">
                  <c:v>2753.47</c:v>
                </c:pt>
                <c:pt idx="238">
                  <c:v>2765.05</c:v>
                </c:pt>
                <c:pt idx="239">
                  <c:v>2776.62</c:v>
                </c:pt>
                <c:pt idx="240">
                  <c:v>2788.19</c:v>
                </c:pt>
                <c:pt idx="241">
                  <c:v>2799.77</c:v>
                </c:pt>
                <c:pt idx="242">
                  <c:v>2811.34</c:v>
                </c:pt>
                <c:pt idx="243">
                  <c:v>2822.92</c:v>
                </c:pt>
                <c:pt idx="244">
                  <c:v>2834.49</c:v>
                </c:pt>
                <c:pt idx="245">
                  <c:v>2846.06</c:v>
                </c:pt>
                <c:pt idx="246">
                  <c:v>2857.64</c:v>
                </c:pt>
                <c:pt idx="247">
                  <c:v>2869.21</c:v>
                </c:pt>
                <c:pt idx="248">
                  <c:v>2880.79</c:v>
                </c:pt>
                <c:pt idx="249">
                  <c:v>2892.36</c:v>
                </c:pt>
                <c:pt idx="250">
                  <c:v>2903.94</c:v>
                </c:pt>
                <c:pt idx="251">
                  <c:v>2915.51</c:v>
                </c:pt>
                <c:pt idx="252">
                  <c:v>2927.08</c:v>
                </c:pt>
                <c:pt idx="253">
                  <c:v>2938.66</c:v>
                </c:pt>
                <c:pt idx="254">
                  <c:v>2950.23</c:v>
                </c:pt>
                <c:pt idx="255">
                  <c:v>2961.81</c:v>
                </c:pt>
                <c:pt idx="256">
                  <c:v>2973.38</c:v>
                </c:pt>
                <c:pt idx="257">
                  <c:v>2984.95</c:v>
                </c:pt>
                <c:pt idx="258">
                  <c:v>2996.53</c:v>
                </c:pt>
                <c:pt idx="259">
                  <c:v>3008.1</c:v>
                </c:pt>
                <c:pt idx="260">
                  <c:v>3019.68</c:v>
                </c:pt>
                <c:pt idx="261">
                  <c:v>3031.25</c:v>
                </c:pt>
                <c:pt idx="262">
                  <c:v>3042.82</c:v>
                </c:pt>
                <c:pt idx="263">
                  <c:v>3054.4</c:v>
                </c:pt>
                <c:pt idx="264">
                  <c:v>3065.97</c:v>
                </c:pt>
                <c:pt idx="265">
                  <c:v>3077.55</c:v>
                </c:pt>
                <c:pt idx="266">
                  <c:v>3089.12</c:v>
                </c:pt>
                <c:pt idx="267">
                  <c:v>3100.69</c:v>
                </c:pt>
                <c:pt idx="268">
                  <c:v>3112.27</c:v>
                </c:pt>
                <c:pt idx="269">
                  <c:v>3123.84</c:v>
                </c:pt>
                <c:pt idx="270">
                  <c:v>3135.42</c:v>
                </c:pt>
                <c:pt idx="271">
                  <c:v>3146.99</c:v>
                </c:pt>
                <c:pt idx="272">
                  <c:v>3158.56</c:v>
                </c:pt>
                <c:pt idx="273">
                  <c:v>3170.14</c:v>
                </c:pt>
                <c:pt idx="274">
                  <c:v>3181.71</c:v>
                </c:pt>
                <c:pt idx="275">
                  <c:v>3193.29</c:v>
                </c:pt>
                <c:pt idx="276">
                  <c:v>3204.86</c:v>
                </c:pt>
                <c:pt idx="277">
                  <c:v>3216.44</c:v>
                </c:pt>
                <c:pt idx="278">
                  <c:v>3228.01</c:v>
                </c:pt>
                <c:pt idx="279">
                  <c:v>3239.58</c:v>
                </c:pt>
                <c:pt idx="280">
                  <c:v>3251.16</c:v>
                </c:pt>
                <c:pt idx="281">
                  <c:v>3262.73</c:v>
                </c:pt>
                <c:pt idx="282">
                  <c:v>3274.31</c:v>
                </c:pt>
                <c:pt idx="283">
                  <c:v>3285.88</c:v>
                </c:pt>
                <c:pt idx="284">
                  <c:v>3297.45</c:v>
                </c:pt>
                <c:pt idx="285">
                  <c:v>3309.03</c:v>
                </c:pt>
                <c:pt idx="286">
                  <c:v>3320.6</c:v>
                </c:pt>
                <c:pt idx="287">
                  <c:v>3332.18</c:v>
                </c:pt>
                <c:pt idx="288">
                  <c:v>3343.75</c:v>
                </c:pt>
                <c:pt idx="289">
                  <c:v>3355.32</c:v>
                </c:pt>
                <c:pt idx="290">
                  <c:v>3366.9</c:v>
                </c:pt>
                <c:pt idx="291">
                  <c:v>3378.47</c:v>
                </c:pt>
                <c:pt idx="292">
                  <c:v>3390.05</c:v>
                </c:pt>
                <c:pt idx="293">
                  <c:v>3401.62</c:v>
                </c:pt>
                <c:pt idx="294">
                  <c:v>3413.19</c:v>
                </c:pt>
                <c:pt idx="295">
                  <c:v>3424.77</c:v>
                </c:pt>
                <c:pt idx="296">
                  <c:v>3436.34</c:v>
                </c:pt>
                <c:pt idx="297">
                  <c:v>3447.92</c:v>
                </c:pt>
                <c:pt idx="298">
                  <c:v>3459.49</c:v>
                </c:pt>
                <c:pt idx="299">
                  <c:v>3471.06</c:v>
                </c:pt>
                <c:pt idx="300">
                  <c:v>3482.64</c:v>
                </c:pt>
                <c:pt idx="301">
                  <c:v>3494.21</c:v>
                </c:pt>
                <c:pt idx="302">
                  <c:v>3505.79</c:v>
                </c:pt>
                <c:pt idx="303">
                  <c:v>3517.36</c:v>
                </c:pt>
                <c:pt idx="304">
                  <c:v>3528.94</c:v>
                </c:pt>
                <c:pt idx="305">
                  <c:v>3540.51</c:v>
                </c:pt>
                <c:pt idx="306">
                  <c:v>3552.08</c:v>
                </c:pt>
                <c:pt idx="307">
                  <c:v>3563.66</c:v>
                </c:pt>
                <c:pt idx="308">
                  <c:v>3575.23</c:v>
                </c:pt>
                <c:pt idx="309">
                  <c:v>3586.81</c:v>
                </c:pt>
                <c:pt idx="310">
                  <c:v>3598.38</c:v>
                </c:pt>
                <c:pt idx="311">
                  <c:v>3609.95</c:v>
                </c:pt>
                <c:pt idx="312">
                  <c:v>3621.53</c:v>
                </c:pt>
                <c:pt idx="313">
                  <c:v>3633.1</c:v>
                </c:pt>
                <c:pt idx="314">
                  <c:v>3644.68</c:v>
                </c:pt>
                <c:pt idx="315">
                  <c:v>3656.25</c:v>
                </c:pt>
                <c:pt idx="316">
                  <c:v>3667.82</c:v>
                </c:pt>
                <c:pt idx="317">
                  <c:v>3679.4</c:v>
                </c:pt>
                <c:pt idx="318">
                  <c:v>3690.97</c:v>
                </c:pt>
                <c:pt idx="319">
                  <c:v>3702.55</c:v>
                </c:pt>
                <c:pt idx="320">
                  <c:v>3714.12</c:v>
                </c:pt>
                <c:pt idx="321">
                  <c:v>3725.69</c:v>
                </c:pt>
                <c:pt idx="322">
                  <c:v>3737.27</c:v>
                </c:pt>
                <c:pt idx="323">
                  <c:v>3748.84</c:v>
                </c:pt>
                <c:pt idx="324">
                  <c:v>3760.42</c:v>
                </c:pt>
                <c:pt idx="325">
                  <c:v>3771.99</c:v>
                </c:pt>
                <c:pt idx="326">
                  <c:v>3783.56</c:v>
                </c:pt>
                <c:pt idx="327">
                  <c:v>3795.14</c:v>
                </c:pt>
                <c:pt idx="328">
                  <c:v>3806.71</c:v>
                </c:pt>
                <c:pt idx="329">
                  <c:v>3818.29</c:v>
                </c:pt>
                <c:pt idx="330">
                  <c:v>3829.86</c:v>
                </c:pt>
                <c:pt idx="331">
                  <c:v>3841.44</c:v>
                </c:pt>
                <c:pt idx="332">
                  <c:v>3853.01</c:v>
                </c:pt>
                <c:pt idx="333">
                  <c:v>3864.58</c:v>
                </c:pt>
                <c:pt idx="334">
                  <c:v>3876.16</c:v>
                </c:pt>
                <c:pt idx="335">
                  <c:v>3887.73</c:v>
                </c:pt>
                <c:pt idx="336">
                  <c:v>3899.31</c:v>
                </c:pt>
                <c:pt idx="337">
                  <c:v>3910.88</c:v>
                </c:pt>
                <c:pt idx="338">
                  <c:v>3922.45</c:v>
                </c:pt>
                <c:pt idx="339">
                  <c:v>3934.03</c:v>
                </c:pt>
                <c:pt idx="340">
                  <c:v>3945.6</c:v>
                </c:pt>
                <c:pt idx="341">
                  <c:v>3957.18</c:v>
                </c:pt>
                <c:pt idx="342">
                  <c:v>3968.75</c:v>
                </c:pt>
                <c:pt idx="343">
                  <c:v>3980.32</c:v>
                </c:pt>
                <c:pt idx="344">
                  <c:v>3991.9</c:v>
                </c:pt>
                <c:pt idx="345">
                  <c:v>4003.47</c:v>
                </c:pt>
                <c:pt idx="346">
                  <c:v>4015.05</c:v>
                </c:pt>
                <c:pt idx="347">
                  <c:v>4026.62</c:v>
                </c:pt>
                <c:pt idx="348">
                  <c:v>4038.19</c:v>
                </c:pt>
                <c:pt idx="349">
                  <c:v>4049.77</c:v>
                </c:pt>
                <c:pt idx="350">
                  <c:v>4061.34</c:v>
                </c:pt>
                <c:pt idx="351">
                  <c:v>4072.92</c:v>
                </c:pt>
                <c:pt idx="352">
                  <c:v>4084.49</c:v>
                </c:pt>
                <c:pt idx="353">
                  <c:v>4096.0600000000004</c:v>
                </c:pt>
                <c:pt idx="354">
                  <c:v>4107.6400000000003</c:v>
                </c:pt>
                <c:pt idx="355">
                  <c:v>4119.21</c:v>
                </c:pt>
                <c:pt idx="356">
                  <c:v>4130.79</c:v>
                </c:pt>
                <c:pt idx="357">
                  <c:v>4142.3599999999997</c:v>
                </c:pt>
                <c:pt idx="358">
                  <c:v>4153.9399999999996</c:v>
                </c:pt>
                <c:pt idx="359">
                  <c:v>4165.51</c:v>
                </c:pt>
                <c:pt idx="360">
                  <c:v>4177.08</c:v>
                </c:pt>
                <c:pt idx="361">
                  <c:v>4188.66</c:v>
                </c:pt>
                <c:pt idx="362">
                  <c:v>4200.2299999999996</c:v>
                </c:pt>
                <c:pt idx="363">
                  <c:v>4211.8100000000004</c:v>
                </c:pt>
                <c:pt idx="364">
                  <c:v>4223.38</c:v>
                </c:pt>
                <c:pt idx="365">
                  <c:v>4234.95</c:v>
                </c:pt>
                <c:pt idx="366">
                  <c:v>4246.53</c:v>
                </c:pt>
                <c:pt idx="367">
                  <c:v>4258.1000000000004</c:v>
                </c:pt>
                <c:pt idx="368">
                  <c:v>4269.68</c:v>
                </c:pt>
                <c:pt idx="369">
                  <c:v>4281.25</c:v>
                </c:pt>
                <c:pt idx="370">
                  <c:v>4292.82</c:v>
                </c:pt>
                <c:pt idx="371">
                  <c:v>4304.3999999999996</c:v>
                </c:pt>
                <c:pt idx="372">
                  <c:v>4315.97</c:v>
                </c:pt>
                <c:pt idx="373">
                  <c:v>4327.55</c:v>
                </c:pt>
                <c:pt idx="374">
                  <c:v>4339.12</c:v>
                </c:pt>
                <c:pt idx="375">
                  <c:v>4350.6899999999996</c:v>
                </c:pt>
                <c:pt idx="376">
                  <c:v>4362.2700000000004</c:v>
                </c:pt>
                <c:pt idx="377">
                  <c:v>4373.84</c:v>
                </c:pt>
                <c:pt idx="378">
                  <c:v>4385.42</c:v>
                </c:pt>
                <c:pt idx="379">
                  <c:v>4396.99</c:v>
                </c:pt>
                <c:pt idx="380">
                  <c:v>4408.5600000000004</c:v>
                </c:pt>
                <c:pt idx="381">
                  <c:v>4420.1400000000003</c:v>
                </c:pt>
                <c:pt idx="382">
                  <c:v>4431.71</c:v>
                </c:pt>
                <c:pt idx="383">
                  <c:v>4443.29</c:v>
                </c:pt>
                <c:pt idx="384">
                  <c:v>4454.8599999999997</c:v>
                </c:pt>
                <c:pt idx="385">
                  <c:v>4466.4399999999996</c:v>
                </c:pt>
                <c:pt idx="386">
                  <c:v>4478.01</c:v>
                </c:pt>
                <c:pt idx="387">
                  <c:v>4489.58</c:v>
                </c:pt>
                <c:pt idx="388">
                  <c:v>4501.16</c:v>
                </c:pt>
                <c:pt idx="389">
                  <c:v>4512.7299999999996</c:v>
                </c:pt>
                <c:pt idx="390">
                  <c:v>4524.3100000000004</c:v>
                </c:pt>
                <c:pt idx="391">
                  <c:v>4535.88</c:v>
                </c:pt>
                <c:pt idx="392">
                  <c:v>4547.45</c:v>
                </c:pt>
                <c:pt idx="393">
                  <c:v>4559.03</c:v>
                </c:pt>
                <c:pt idx="394">
                  <c:v>4570.6000000000004</c:v>
                </c:pt>
                <c:pt idx="395">
                  <c:v>4582.18</c:v>
                </c:pt>
                <c:pt idx="396">
                  <c:v>4593.75</c:v>
                </c:pt>
                <c:pt idx="397">
                  <c:v>4605.32</c:v>
                </c:pt>
                <c:pt idx="398">
                  <c:v>4616.8999999999996</c:v>
                </c:pt>
                <c:pt idx="399">
                  <c:v>4628.47</c:v>
                </c:pt>
                <c:pt idx="400">
                  <c:v>4640.05</c:v>
                </c:pt>
                <c:pt idx="401">
                  <c:v>4651.62</c:v>
                </c:pt>
                <c:pt idx="402">
                  <c:v>4663.1899999999996</c:v>
                </c:pt>
                <c:pt idx="403">
                  <c:v>4674.7700000000004</c:v>
                </c:pt>
                <c:pt idx="404">
                  <c:v>4686.34</c:v>
                </c:pt>
                <c:pt idx="405">
                  <c:v>4697.92</c:v>
                </c:pt>
                <c:pt idx="406">
                  <c:v>4709.49</c:v>
                </c:pt>
                <c:pt idx="407">
                  <c:v>4721.0600000000004</c:v>
                </c:pt>
                <c:pt idx="408">
                  <c:v>4732.6400000000003</c:v>
                </c:pt>
                <c:pt idx="409">
                  <c:v>4744.21</c:v>
                </c:pt>
                <c:pt idx="410">
                  <c:v>4755.79</c:v>
                </c:pt>
                <c:pt idx="411">
                  <c:v>4767.3599999999997</c:v>
                </c:pt>
                <c:pt idx="412">
                  <c:v>4778.9399999999996</c:v>
                </c:pt>
                <c:pt idx="413">
                  <c:v>4790.51</c:v>
                </c:pt>
                <c:pt idx="414">
                  <c:v>4802.08</c:v>
                </c:pt>
                <c:pt idx="415">
                  <c:v>4813.66</c:v>
                </c:pt>
                <c:pt idx="416">
                  <c:v>4825.2299999999996</c:v>
                </c:pt>
                <c:pt idx="417">
                  <c:v>4836.8100000000004</c:v>
                </c:pt>
                <c:pt idx="418">
                  <c:v>4848.38</c:v>
                </c:pt>
                <c:pt idx="419">
                  <c:v>4859.95</c:v>
                </c:pt>
                <c:pt idx="420">
                  <c:v>4871.53</c:v>
                </c:pt>
                <c:pt idx="421">
                  <c:v>4883.1000000000004</c:v>
                </c:pt>
                <c:pt idx="422">
                  <c:v>4894.68</c:v>
                </c:pt>
                <c:pt idx="423">
                  <c:v>4906.25</c:v>
                </c:pt>
                <c:pt idx="424">
                  <c:v>4917.82</c:v>
                </c:pt>
                <c:pt idx="425">
                  <c:v>4929.3999999999996</c:v>
                </c:pt>
                <c:pt idx="426">
                  <c:v>4940.97</c:v>
                </c:pt>
                <c:pt idx="427">
                  <c:v>4952.55</c:v>
                </c:pt>
                <c:pt idx="428">
                  <c:v>4964.12</c:v>
                </c:pt>
                <c:pt idx="429">
                  <c:v>4975.6899999999996</c:v>
                </c:pt>
                <c:pt idx="430">
                  <c:v>4987.2700000000004</c:v>
                </c:pt>
                <c:pt idx="431">
                  <c:v>4998.84</c:v>
                </c:pt>
                <c:pt idx="432">
                  <c:v>5010.42</c:v>
                </c:pt>
                <c:pt idx="433">
                  <c:v>5021.99</c:v>
                </c:pt>
                <c:pt idx="434">
                  <c:v>5033.5600000000004</c:v>
                </c:pt>
                <c:pt idx="435">
                  <c:v>5045.1400000000003</c:v>
                </c:pt>
                <c:pt idx="436">
                  <c:v>5056.71</c:v>
                </c:pt>
                <c:pt idx="437">
                  <c:v>5068.29</c:v>
                </c:pt>
                <c:pt idx="438">
                  <c:v>5079.8599999999997</c:v>
                </c:pt>
                <c:pt idx="439">
                  <c:v>5091.4399999999996</c:v>
                </c:pt>
                <c:pt idx="440">
                  <c:v>5103.01</c:v>
                </c:pt>
                <c:pt idx="441">
                  <c:v>5114.58</c:v>
                </c:pt>
                <c:pt idx="442">
                  <c:v>5126.16</c:v>
                </c:pt>
                <c:pt idx="443">
                  <c:v>5137.7299999999996</c:v>
                </c:pt>
                <c:pt idx="444">
                  <c:v>5149.3100000000004</c:v>
                </c:pt>
                <c:pt idx="445">
                  <c:v>5160.88</c:v>
                </c:pt>
                <c:pt idx="446">
                  <c:v>5172.45</c:v>
                </c:pt>
                <c:pt idx="447">
                  <c:v>5184.03</c:v>
                </c:pt>
                <c:pt idx="448">
                  <c:v>5195.6000000000004</c:v>
                </c:pt>
                <c:pt idx="449">
                  <c:v>5207.18</c:v>
                </c:pt>
                <c:pt idx="450">
                  <c:v>5218.75</c:v>
                </c:pt>
                <c:pt idx="451">
                  <c:v>5230.32</c:v>
                </c:pt>
                <c:pt idx="452">
                  <c:v>5241.8999999999996</c:v>
                </c:pt>
                <c:pt idx="453">
                  <c:v>5253.47</c:v>
                </c:pt>
                <c:pt idx="454">
                  <c:v>5265.05</c:v>
                </c:pt>
                <c:pt idx="455">
                  <c:v>5276.62</c:v>
                </c:pt>
                <c:pt idx="456">
                  <c:v>5288.19</c:v>
                </c:pt>
                <c:pt idx="457">
                  <c:v>5299.77</c:v>
                </c:pt>
                <c:pt idx="458">
                  <c:v>5311.34</c:v>
                </c:pt>
                <c:pt idx="459">
                  <c:v>5322.92</c:v>
                </c:pt>
                <c:pt idx="460">
                  <c:v>5334.49</c:v>
                </c:pt>
                <c:pt idx="461">
                  <c:v>5346.06</c:v>
                </c:pt>
                <c:pt idx="462">
                  <c:v>5357.64</c:v>
                </c:pt>
                <c:pt idx="463">
                  <c:v>5369.21</c:v>
                </c:pt>
                <c:pt idx="464">
                  <c:v>5380.79</c:v>
                </c:pt>
                <c:pt idx="465">
                  <c:v>5392.36</c:v>
                </c:pt>
                <c:pt idx="466">
                  <c:v>5403.94</c:v>
                </c:pt>
                <c:pt idx="467">
                  <c:v>5415.51</c:v>
                </c:pt>
                <c:pt idx="468">
                  <c:v>5427.08</c:v>
                </c:pt>
                <c:pt idx="469">
                  <c:v>5438.66</c:v>
                </c:pt>
                <c:pt idx="470">
                  <c:v>5450.23</c:v>
                </c:pt>
                <c:pt idx="471">
                  <c:v>5461.81</c:v>
                </c:pt>
                <c:pt idx="472">
                  <c:v>5473.38</c:v>
                </c:pt>
                <c:pt idx="473">
                  <c:v>5484.95</c:v>
                </c:pt>
                <c:pt idx="474">
                  <c:v>5496.53</c:v>
                </c:pt>
                <c:pt idx="475">
                  <c:v>5508.1</c:v>
                </c:pt>
                <c:pt idx="476">
                  <c:v>5519.68</c:v>
                </c:pt>
                <c:pt idx="477">
                  <c:v>5531.25</c:v>
                </c:pt>
                <c:pt idx="478">
                  <c:v>5542.82</c:v>
                </c:pt>
                <c:pt idx="479">
                  <c:v>5554.4</c:v>
                </c:pt>
                <c:pt idx="480">
                  <c:v>5565.97</c:v>
                </c:pt>
                <c:pt idx="481">
                  <c:v>5577.55</c:v>
                </c:pt>
                <c:pt idx="482">
                  <c:v>5589.12</c:v>
                </c:pt>
                <c:pt idx="483">
                  <c:v>5600.69</c:v>
                </c:pt>
                <c:pt idx="484">
                  <c:v>5612.27</c:v>
                </c:pt>
                <c:pt idx="485">
                  <c:v>5623.84</c:v>
                </c:pt>
                <c:pt idx="486">
                  <c:v>5635.42</c:v>
                </c:pt>
                <c:pt idx="487">
                  <c:v>5646.99</c:v>
                </c:pt>
                <c:pt idx="488">
                  <c:v>5658.56</c:v>
                </c:pt>
                <c:pt idx="489">
                  <c:v>5670.14</c:v>
                </c:pt>
                <c:pt idx="490">
                  <c:v>5681.71</c:v>
                </c:pt>
                <c:pt idx="491">
                  <c:v>5693.29</c:v>
                </c:pt>
                <c:pt idx="492">
                  <c:v>5704.86</c:v>
                </c:pt>
                <c:pt idx="493">
                  <c:v>5716.44</c:v>
                </c:pt>
                <c:pt idx="494">
                  <c:v>5728.01</c:v>
                </c:pt>
                <c:pt idx="495">
                  <c:v>5739.58</c:v>
                </c:pt>
                <c:pt idx="496">
                  <c:v>5751.16</c:v>
                </c:pt>
                <c:pt idx="497">
                  <c:v>5762.73</c:v>
                </c:pt>
                <c:pt idx="498">
                  <c:v>5774.31</c:v>
                </c:pt>
                <c:pt idx="499">
                  <c:v>5785.88</c:v>
                </c:pt>
                <c:pt idx="500">
                  <c:v>5797.45</c:v>
                </c:pt>
                <c:pt idx="501">
                  <c:v>5809.03</c:v>
                </c:pt>
                <c:pt idx="502">
                  <c:v>5820.6</c:v>
                </c:pt>
                <c:pt idx="503">
                  <c:v>5832.18</c:v>
                </c:pt>
                <c:pt idx="504">
                  <c:v>5843.75</c:v>
                </c:pt>
                <c:pt idx="505">
                  <c:v>5855.32</c:v>
                </c:pt>
                <c:pt idx="506">
                  <c:v>5866.9</c:v>
                </c:pt>
                <c:pt idx="507">
                  <c:v>5878.47</c:v>
                </c:pt>
                <c:pt idx="508">
                  <c:v>5890.05</c:v>
                </c:pt>
                <c:pt idx="509">
                  <c:v>5901.62</c:v>
                </c:pt>
                <c:pt idx="510">
                  <c:v>5913.19</c:v>
                </c:pt>
                <c:pt idx="511">
                  <c:v>5924.77</c:v>
                </c:pt>
                <c:pt idx="512">
                  <c:v>5936.34</c:v>
                </c:pt>
                <c:pt idx="513">
                  <c:v>5947.92</c:v>
                </c:pt>
                <c:pt idx="514">
                  <c:v>5959.49</c:v>
                </c:pt>
                <c:pt idx="515">
                  <c:v>5971.06</c:v>
                </c:pt>
                <c:pt idx="516">
                  <c:v>5982.64</c:v>
                </c:pt>
                <c:pt idx="517">
                  <c:v>5994.21</c:v>
                </c:pt>
                <c:pt idx="518">
                  <c:v>6005.79</c:v>
                </c:pt>
                <c:pt idx="519">
                  <c:v>6017.36</c:v>
                </c:pt>
                <c:pt idx="520">
                  <c:v>6028.94</c:v>
                </c:pt>
                <c:pt idx="521">
                  <c:v>6040.51</c:v>
                </c:pt>
                <c:pt idx="522">
                  <c:v>6052.08</c:v>
                </c:pt>
                <c:pt idx="523">
                  <c:v>6063.66</c:v>
                </c:pt>
                <c:pt idx="524">
                  <c:v>6075.23</c:v>
                </c:pt>
                <c:pt idx="525">
                  <c:v>6086.81</c:v>
                </c:pt>
                <c:pt idx="526">
                  <c:v>6098.38</c:v>
                </c:pt>
                <c:pt idx="527">
                  <c:v>6109.95</c:v>
                </c:pt>
                <c:pt idx="528">
                  <c:v>6121.53</c:v>
                </c:pt>
                <c:pt idx="529">
                  <c:v>6133.1</c:v>
                </c:pt>
                <c:pt idx="530">
                  <c:v>6144.68</c:v>
                </c:pt>
                <c:pt idx="531">
                  <c:v>6156.25</c:v>
                </c:pt>
                <c:pt idx="532">
                  <c:v>6167.82</c:v>
                </c:pt>
                <c:pt idx="533">
                  <c:v>6179.4</c:v>
                </c:pt>
                <c:pt idx="534">
                  <c:v>6190.97</c:v>
                </c:pt>
                <c:pt idx="535">
                  <c:v>6202.55</c:v>
                </c:pt>
                <c:pt idx="536">
                  <c:v>6214.12</c:v>
                </c:pt>
                <c:pt idx="537">
                  <c:v>6225.69</c:v>
                </c:pt>
                <c:pt idx="538">
                  <c:v>6237.27</c:v>
                </c:pt>
                <c:pt idx="539">
                  <c:v>6248.84</c:v>
                </c:pt>
                <c:pt idx="540">
                  <c:v>6260.42</c:v>
                </c:pt>
                <c:pt idx="541">
                  <c:v>6271.99</c:v>
                </c:pt>
                <c:pt idx="542">
                  <c:v>6283.56</c:v>
                </c:pt>
                <c:pt idx="543">
                  <c:v>6295.14</c:v>
                </c:pt>
                <c:pt idx="544">
                  <c:v>6306.71</c:v>
                </c:pt>
                <c:pt idx="545">
                  <c:v>6318.29</c:v>
                </c:pt>
                <c:pt idx="546">
                  <c:v>6329.86</c:v>
                </c:pt>
                <c:pt idx="547">
                  <c:v>6341.44</c:v>
                </c:pt>
                <c:pt idx="548">
                  <c:v>6353.01</c:v>
                </c:pt>
                <c:pt idx="549">
                  <c:v>6364.58</c:v>
                </c:pt>
                <c:pt idx="550">
                  <c:v>6376.16</c:v>
                </c:pt>
                <c:pt idx="551">
                  <c:v>6387.73</c:v>
                </c:pt>
                <c:pt idx="552">
                  <c:v>6399.31</c:v>
                </c:pt>
                <c:pt idx="553">
                  <c:v>6410.88</c:v>
                </c:pt>
                <c:pt idx="554">
                  <c:v>6422.45</c:v>
                </c:pt>
                <c:pt idx="555">
                  <c:v>6434.03</c:v>
                </c:pt>
                <c:pt idx="556">
                  <c:v>6445.6</c:v>
                </c:pt>
                <c:pt idx="557">
                  <c:v>6457.18</c:v>
                </c:pt>
                <c:pt idx="558">
                  <c:v>6468.75</c:v>
                </c:pt>
                <c:pt idx="559">
                  <c:v>6480.32</c:v>
                </c:pt>
                <c:pt idx="560">
                  <c:v>6491.9</c:v>
                </c:pt>
                <c:pt idx="561">
                  <c:v>6503.47</c:v>
                </c:pt>
                <c:pt idx="562">
                  <c:v>6515.05</c:v>
                </c:pt>
                <c:pt idx="563">
                  <c:v>6526.62</c:v>
                </c:pt>
                <c:pt idx="564">
                  <c:v>6538.19</c:v>
                </c:pt>
                <c:pt idx="565">
                  <c:v>6549.77</c:v>
                </c:pt>
                <c:pt idx="566">
                  <c:v>6561.34</c:v>
                </c:pt>
                <c:pt idx="567">
                  <c:v>6572.92</c:v>
                </c:pt>
                <c:pt idx="568">
                  <c:v>6584.49</c:v>
                </c:pt>
                <c:pt idx="569">
                  <c:v>6596.06</c:v>
                </c:pt>
                <c:pt idx="570">
                  <c:v>6607.64</c:v>
                </c:pt>
                <c:pt idx="571">
                  <c:v>6619.21</c:v>
                </c:pt>
                <c:pt idx="572">
                  <c:v>6630.79</c:v>
                </c:pt>
                <c:pt idx="573">
                  <c:v>6642.36</c:v>
                </c:pt>
                <c:pt idx="574">
                  <c:v>6653.94</c:v>
                </c:pt>
                <c:pt idx="575">
                  <c:v>6665.51</c:v>
                </c:pt>
                <c:pt idx="576">
                  <c:v>6677.08</c:v>
                </c:pt>
                <c:pt idx="577">
                  <c:v>6688.66</c:v>
                </c:pt>
                <c:pt idx="578">
                  <c:v>6700.23</c:v>
                </c:pt>
                <c:pt idx="579">
                  <c:v>6711.81</c:v>
                </c:pt>
                <c:pt idx="580">
                  <c:v>6723.38</c:v>
                </c:pt>
                <c:pt idx="581">
                  <c:v>6734.95</c:v>
                </c:pt>
                <c:pt idx="582">
                  <c:v>6746.53</c:v>
                </c:pt>
                <c:pt idx="583">
                  <c:v>6758.1</c:v>
                </c:pt>
                <c:pt idx="584">
                  <c:v>6769.68</c:v>
                </c:pt>
                <c:pt idx="585">
                  <c:v>6781.25</c:v>
                </c:pt>
                <c:pt idx="586">
                  <c:v>6792.82</c:v>
                </c:pt>
                <c:pt idx="587">
                  <c:v>6804.4</c:v>
                </c:pt>
                <c:pt idx="588">
                  <c:v>6815.97</c:v>
                </c:pt>
                <c:pt idx="589">
                  <c:v>6827.55</c:v>
                </c:pt>
                <c:pt idx="590">
                  <c:v>6839.12</c:v>
                </c:pt>
                <c:pt idx="591">
                  <c:v>6850.69</c:v>
                </c:pt>
                <c:pt idx="592">
                  <c:v>6862.27</c:v>
                </c:pt>
                <c:pt idx="593">
                  <c:v>6873.84</c:v>
                </c:pt>
                <c:pt idx="594">
                  <c:v>6885.42</c:v>
                </c:pt>
                <c:pt idx="595">
                  <c:v>6896.99</c:v>
                </c:pt>
                <c:pt idx="596">
                  <c:v>6908.56</c:v>
                </c:pt>
                <c:pt idx="597">
                  <c:v>6920.14</c:v>
                </c:pt>
                <c:pt idx="598">
                  <c:v>6931.71</c:v>
                </c:pt>
                <c:pt idx="599">
                  <c:v>6943.29</c:v>
                </c:pt>
                <c:pt idx="600">
                  <c:v>6954.86</c:v>
                </c:pt>
                <c:pt idx="601">
                  <c:v>6966.44</c:v>
                </c:pt>
                <c:pt idx="602">
                  <c:v>6978.01</c:v>
                </c:pt>
                <c:pt idx="603">
                  <c:v>6989.58</c:v>
                </c:pt>
                <c:pt idx="604">
                  <c:v>7001.16</c:v>
                </c:pt>
                <c:pt idx="605">
                  <c:v>7012.73</c:v>
                </c:pt>
                <c:pt idx="606">
                  <c:v>7024.31</c:v>
                </c:pt>
                <c:pt idx="607">
                  <c:v>7035.88</c:v>
                </c:pt>
                <c:pt idx="608">
                  <c:v>7047.45</c:v>
                </c:pt>
                <c:pt idx="609">
                  <c:v>7059.03</c:v>
                </c:pt>
                <c:pt idx="610">
                  <c:v>7070.6</c:v>
                </c:pt>
                <c:pt idx="611">
                  <c:v>7082.18</c:v>
                </c:pt>
                <c:pt idx="612">
                  <c:v>7093.75</c:v>
                </c:pt>
                <c:pt idx="613">
                  <c:v>7105.32</c:v>
                </c:pt>
                <c:pt idx="614">
                  <c:v>7116.9</c:v>
                </c:pt>
                <c:pt idx="615">
                  <c:v>7128.47</c:v>
                </c:pt>
                <c:pt idx="616">
                  <c:v>7140.05</c:v>
                </c:pt>
                <c:pt idx="617">
                  <c:v>7151.62</c:v>
                </c:pt>
                <c:pt idx="618">
                  <c:v>7163.19</c:v>
                </c:pt>
                <c:pt idx="619">
                  <c:v>7174.77</c:v>
                </c:pt>
                <c:pt idx="620">
                  <c:v>7186.34</c:v>
                </c:pt>
                <c:pt idx="621">
                  <c:v>7197.92</c:v>
                </c:pt>
                <c:pt idx="622">
                  <c:v>7209.49</c:v>
                </c:pt>
                <c:pt idx="623">
                  <c:v>7221.06</c:v>
                </c:pt>
                <c:pt idx="624">
                  <c:v>7232.64</c:v>
                </c:pt>
                <c:pt idx="625">
                  <c:v>7244.21</c:v>
                </c:pt>
                <c:pt idx="626">
                  <c:v>7255.79</c:v>
                </c:pt>
                <c:pt idx="627">
                  <c:v>7267.36</c:v>
                </c:pt>
                <c:pt idx="628">
                  <c:v>7278.94</c:v>
                </c:pt>
                <c:pt idx="629">
                  <c:v>7290.51</c:v>
                </c:pt>
                <c:pt idx="630">
                  <c:v>7302.08</c:v>
                </c:pt>
                <c:pt idx="631">
                  <c:v>7313.66</c:v>
                </c:pt>
                <c:pt idx="632">
                  <c:v>7325.23</c:v>
                </c:pt>
                <c:pt idx="633">
                  <c:v>7336.81</c:v>
                </c:pt>
                <c:pt idx="634">
                  <c:v>7348.38</c:v>
                </c:pt>
                <c:pt idx="635">
                  <c:v>7359.95</c:v>
                </c:pt>
                <c:pt idx="636">
                  <c:v>7371.53</c:v>
                </c:pt>
                <c:pt idx="637">
                  <c:v>7383.1</c:v>
                </c:pt>
                <c:pt idx="638">
                  <c:v>7394.68</c:v>
                </c:pt>
                <c:pt idx="639">
                  <c:v>7406.25</c:v>
                </c:pt>
                <c:pt idx="640">
                  <c:v>7417.82</c:v>
                </c:pt>
                <c:pt idx="641">
                  <c:v>7429.4</c:v>
                </c:pt>
                <c:pt idx="642">
                  <c:v>7440.97</c:v>
                </c:pt>
                <c:pt idx="643">
                  <c:v>7452.55</c:v>
                </c:pt>
                <c:pt idx="644">
                  <c:v>7464.12</c:v>
                </c:pt>
                <c:pt idx="645">
                  <c:v>7475.69</c:v>
                </c:pt>
                <c:pt idx="646">
                  <c:v>7487.27</c:v>
                </c:pt>
                <c:pt idx="647">
                  <c:v>7498.84</c:v>
                </c:pt>
                <c:pt idx="648">
                  <c:v>7510.42</c:v>
                </c:pt>
                <c:pt idx="649">
                  <c:v>7521.99</c:v>
                </c:pt>
                <c:pt idx="650">
                  <c:v>7533.56</c:v>
                </c:pt>
                <c:pt idx="651">
                  <c:v>7545.14</c:v>
                </c:pt>
                <c:pt idx="652">
                  <c:v>7556.71</c:v>
                </c:pt>
                <c:pt idx="653">
                  <c:v>7568.29</c:v>
                </c:pt>
                <c:pt idx="654">
                  <c:v>7579.86</c:v>
                </c:pt>
                <c:pt idx="655">
                  <c:v>7591.44</c:v>
                </c:pt>
                <c:pt idx="656">
                  <c:v>7603.01</c:v>
                </c:pt>
                <c:pt idx="657">
                  <c:v>7614.58</c:v>
                </c:pt>
                <c:pt idx="658">
                  <c:v>7626.16</c:v>
                </c:pt>
                <c:pt idx="659">
                  <c:v>7637.73</c:v>
                </c:pt>
                <c:pt idx="660">
                  <c:v>7649.31</c:v>
                </c:pt>
                <c:pt idx="661">
                  <c:v>7660.88</c:v>
                </c:pt>
                <c:pt idx="662">
                  <c:v>7672.45</c:v>
                </c:pt>
                <c:pt idx="663">
                  <c:v>7684.03</c:v>
                </c:pt>
                <c:pt idx="664">
                  <c:v>7695.6</c:v>
                </c:pt>
                <c:pt idx="665">
                  <c:v>7707.18</c:v>
                </c:pt>
                <c:pt idx="666">
                  <c:v>7718.75</c:v>
                </c:pt>
                <c:pt idx="667">
                  <c:v>7730.32</c:v>
                </c:pt>
                <c:pt idx="668">
                  <c:v>7741.9</c:v>
                </c:pt>
                <c:pt idx="669">
                  <c:v>7753.47</c:v>
                </c:pt>
                <c:pt idx="670">
                  <c:v>7765.05</c:v>
                </c:pt>
                <c:pt idx="671">
                  <c:v>7776.62</c:v>
                </c:pt>
                <c:pt idx="672">
                  <c:v>7788.19</c:v>
                </c:pt>
                <c:pt idx="673">
                  <c:v>7799.77</c:v>
                </c:pt>
                <c:pt idx="674">
                  <c:v>7811.34</c:v>
                </c:pt>
                <c:pt idx="675">
                  <c:v>7822.92</c:v>
                </c:pt>
                <c:pt idx="676">
                  <c:v>7834.49</c:v>
                </c:pt>
                <c:pt idx="677">
                  <c:v>7846.06</c:v>
                </c:pt>
                <c:pt idx="678">
                  <c:v>7857.64</c:v>
                </c:pt>
                <c:pt idx="679">
                  <c:v>7869.21</c:v>
                </c:pt>
                <c:pt idx="680">
                  <c:v>7880.79</c:v>
                </c:pt>
                <c:pt idx="681">
                  <c:v>7892.36</c:v>
                </c:pt>
                <c:pt idx="682">
                  <c:v>7903.94</c:v>
                </c:pt>
                <c:pt idx="683">
                  <c:v>7915.51</c:v>
                </c:pt>
                <c:pt idx="684">
                  <c:v>7927.08</c:v>
                </c:pt>
                <c:pt idx="685">
                  <c:v>7938.66</c:v>
                </c:pt>
                <c:pt idx="686">
                  <c:v>7950.23</c:v>
                </c:pt>
                <c:pt idx="687">
                  <c:v>7961.81</c:v>
                </c:pt>
                <c:pt idx="688">
                  <c:v>7973.38</c:v>
                </c:pt>
                <c:pt idx="689">
                  <c:v>7984.95</c:v>
                </c:pt>
                <c:pt idx="690">
                  <c:v>7996.53</c:v>
                </c:pt>
                <c:pt idx="691">
                  <c:v>8008.1</c:v>
                </c:pt>
                <c:pt idx="692">
                  <c:v>8019.68</c:v>
                </c:pt>
                <c:pt idx="693">
                  <c:v>8031.25</c:v>
                </c:pt>
                <c:pt idx="694">
                  <c:v>8042.82</c:v>
                </c:pt>
                <c:pt idx="695">
                  <c:v>8054.4</c:v>
                </c:pt>
                <c:pt idx="696">
                  <c:v>8065.97</c:v>
                </c:pt>
                <c:pt idx="697">
                  <c:v>8077.55</c:v>
                </c:pt>
                <c:pt idx="698">
                  <c:v>8089.12</c:v>
                </c:pt>
                <c:pt idx="699">
                  <c:v>8100.69</c:v>
                </c:pt>
                <c:pt idx="700">
                  <c:v>8112.27</c:v>
                </c:pt>
                <c:pt idx="701">
                  <c:v>8123.84</c:v>
                </c:pt>
                <c:pt idx="702">
                  <c:v>8135.42</c:v>
                </c:pt>
                <c:pt idx="703">
                  <c:v>8146.99</c:v>
                </c:pt>
                <c:pt idx="704">
                  <c:v>8158.56</c:v>
                </c:pt>
                <c:pt idx="705">
                  <c:v>8170.14</c:v>
                </c:pt>
                <c:pt idx="706">
                  <c:v>8181.71</c:v>
                </c:pt>
                <c:pt idx="707">
                  <c:v>8193.2900000000009</c:v>
                </c:pt>
                <c:pt idx="708">
                  <c:v>8204.86</c:v>
                </c:pt>
                <c:pt idx="709">
                  <c:v>8216.44</c:v>
                </c:pt>
                <c:pt idx="710">
                  <c:v>8228.01</c:v>
                </c:pt>
                <c:pt idx="711">
                  <c:v>8239.58</c:v>
                </c:pt>
                <c:pt idx="712">
                  <c:v>8251.16</c:v>
                </c:pt>
                <c:pt idx="713">
                  <c:v>8262.73</c:v>
                </c:pt>
                <c:pt idx="714">
                  <c:v>8274.31</c:v>
                </c:pt>
                <c:pt idx="715">
                  <c:v>8285.8799999999992</c:v>
                </c:pt>
                <c:pt idx="716">
                  <c:v>8297.4500000000007</c:v>
                </c:pt>
                <c:pt idx="717">
                  <c:v>8309.0300000000007</c:v>
                </c:pt>
                <c:pt idx="718">
                  <c:v>8320.6</c:v>
                </c:pt>
                <c:pt idx="719">
                  <c:v>8332.18</c:v>
                </c:pt>
                <c:pt idx="720">
                  <c:v>8343.75</c:v>
                </c:pt>
                <c:pt idx="721">
                  <c:v>8355.32</c:v>
                </c:pt>
                <c:pt idx="722">
                  <c:v>8366.9</c:v>
                </c:pt>
                <c:pt idx="723">
                  <c:v>8378.4699999999993</c:v>
                </c:pt>
                <c:pt idx="724">
                  <c:v>8390.0499999999993</c:v>
                </c:pt>
                <c:pt idx="725">
                  <c:v>8401.6200000000008</c:v>
                </c:pt>
                <c:pt idx="726">
                  <c:v>8413.19</c:v>
                </c:pt>
                <c:pt idx="727">
                  <c:v>8424.77</c:v>
                </c:pt>
                <c:pt idx="728">
                  <c:v>8436.34</c:v>
                </c:pt>
                <c:pt idx="729">
                  <c:v>8447.92</c:v>
                </c:pt>
                <c:pt idx="730">
                  <c:v>8459.49</c:v>
                </c:pt>
                <c:pt idx="731">
                  <c:v>8471.06</c:v>
                </c:pt>
                <c:pt idx="732">
                  <c:v>8482.64</c:v>
                </c:pt>
                <c:pt idx="733">
                  <c:v>8494.2099999999991</c:v>
                </c:pt>
                <c:pt idx="734">
                  <c:v>8505.7900000000009</c:v>
                </c:pt>
                <c:pt idx="735">
                  <c:v>8517.36</c:v>
                </c:pt>
                <c:pt idx="736">
                  <c:v>8528.94</c:v>
                </c:pt>
                <c:pt idx="737">
                  <c:v>8540.51</c:v>
                </c:pt>
                <c:pt idx="738">
                  <c:v>8552.08</c:v>
                </c:pt>
                <c:pt idx="739">
                  <c:v>8563.66</c:v>
                </c:pt>
                <c:pt idx="740">
                  <c:v>8575.23</c:v>
                </c:pt>
                <c:pt idx="741">
                  <c:v>8586.81</c:v>
                </c:pt>
                <c:pt idx="742">
                  <c:v>8598.3799999999992</c:v>
                </c:pt>
                <c:pt idx="743">
                  <c:v>8609.9500000000007</c:v>
                </c:pt>
                <c:pt idx="744">
                  <c:v>8621.5300000000007</c:v>
                </c:pt>
                <c:pt idx="745">
                  <c:v>8633.1</c:v>
                </c:pt>
                <c:pt idx="746">
                  <c:v>8644.68</c:v>
                </c:pt>
                <c:pt idx="747">
                  <c:v>8656.25</c:v>
                </c:pt>
                <c:pt idx="748">
                  <c:v>8667.82</c:v>
                </c:pt>
                <c:pt idx="749">
                  <c:v>8679.4</c:v>
                </c:pt>
                <c:pt idx="750">
                  <c:v>8690.9699999999993</c:v>
                </c:pt>
                <c:pt idx="751">
                  <c:v>8702.5499999999993</c:v>
                </c:pt>
                <c:pt idx="752">
                  <c:v>8714.1200000000008</c:v>
                </c:pt>
                <c:pt idx="753">
                  <c:v>8725.69</c:v>
                </c:pt>
                <c:pt idx="754">
                  <c:v>8737.27</c:v>
                </c:pt>
                <c:pt idx="755">
                  <c:v>8748.84</c:v>
                </c:pt>
                <c:pt idx="756">
                  <c:v>8760.42</c:v>
                </c:pt>
                <c:pt idx="757">
                  <c:v>8771.99</c:v>
                </c:pt>
                <c:pt idx="758">
                  <c:v>8783.56</c:v>
                </c:pt>
                <c:pt idx="759">
                  <c:v>8795.14</c:v>
                </c:pt>
                <c:pt idx="760">
                  <c:v>8806.7099999999991</c:v>
                </c:pt>
                <c:pt idx="761">
                  <c:v>8818.2900000000009</c:v>
                </c:pt>
                <c:pt idx="762">
                  <c:v>8829.86</c:v>
                </c:pt>
                <c:pt idx="763">
                  <c:v>8841.44</c:v>
                </c:pt>
                <c:pt idx="764">
                  <c:v>8853.01</c:v>
                </c:pt>
                <c:pt idx="765">
                  <c:v>8864.58</c:v>
                </c:pt>
                <c:pt idx="766">
                  <c:v>8876.16</c:v>
                </c:pt>
                <c:pt idx="767">
                  <c:v>8887.73</c:v>
                </c:pt>
                <c:pt idx="768">
                  <c:v>8899.31</c:v>
                </c:pt>
                <c:pt idx="769">
                  <c:v>8910.8799999999992</c:v>
                </c:pt>
                <c:pt idx="770">
                  <c:v>8922.4500000000007</c:v>
                </c:pt>
                <c:pt idx="771">
                  <c:v>8934.0300000000007</c:v>
                </c:pt>
                <c:pt idx="772">
                  <c:v>8945.6</c:v>
                </c:pt>
                <c:pt idx="773">
                  <c:v>8957.18</c:v>
                </c:pt>
                <c:pt idx="774">
                  <c:v>8968.75</c:v>
                </c:pt>
                <c:pt idx="775">
                  <c:v>8980.32</c:v>
                </c:pt>
                <c:pt idx="776">
                  <c:v>8991.9</c:v>
                </c:pt>
                <c:pt idx="777">
                  <c:v>9003.4699999999993</c:v>
                </c:pt>
                <c:pt idx="778">
                  <c:v>9015.0499999999993</c:v>
                </c:pt>
                <c:pt idx="779">
                  <c:v>9026.6200000000008</c:v>
                </c:pt>
                <c:pt idx="780">
                  <c:v>9038.19</c:v>
                </c:pt>
                <c:pt idx="781">
                  <c:v>9049.77</c:v>
                </c:pt>
                <c:pt idx="782">
                  <c:v>9061.34</c:v>
                </c:pt>
                <c:pt idx="783">
                  <c:v>9072.92</c:v>
                </c:pt>
                <c:pt idx="784">
                  <c:v>9084.49</c:v>
                </c:pt>
                <c:pt idx="785">
                  <c:v>9096.06</c:v>
                </c:pt>
                <c:pt idx="786">
                  <c:v>9107.64</c:v>
                </c:pt>
                <c:pt idx="787">
                  <c:v>9119.2099999999991</c:v>
                </c:pt>
                <c:pt idx="788">
                  <c:v>9130.7900000000009</c:v>
                </c:pt>
                <c:pt idx="789">
                  <c:v>9142.36</c:v>
                </c:pt>
                <c:pt idx="790">
                  <c:v>9153.94</c:v>
                </c:pt>
                <c:pt idx="791">
                  <c:v>9165.51</c:v>
                </c:pt>
                <c:pt idx="792">
                  <c:v>9177.08</c:v>
                </c:pt>
                <c:pt idx="793">
                  <c:v>9188.66</c:v>
                </c:pt>
                <c:pt idx="794">
                  <c:v>9200.23</c:v>
                </c:pt>
                <c:pt idx="795">
                  <c:v>9211.81</c:v>
                </c:pt>
                <c:pt idx="796">
                  <c:v>9223.3799999999992</c:v>
                </c:pt>
                <c:pt idx="797">
                  <c:v>9234.9500000000007</c:v>
                </c:pt>
                <c:pt idx="798">
                  <c:v>9246.5300000000007</c:v>
                </c:pt>
                <c:pt idx="799">
                  <c:v>9258.1</c:v>
                </c:pt>
                <c:pt idx="800">
                  <c:v>9269.68</c:v>
                </c:pt>
                <c:pt idx="801">
                  <c:v>9281.25</c:v>
                </c:pt>
                <c:pt idx="802">
                  <c:v>9292.82</c:v>
                </c:pt>
                <c:pt idx="803">
                  <c:v>9304.4</c:v>
                </c:pt>
                <c:pt idx="804">
                  <c:v>9315.9699999999993</c:v>
                </c:pt>
                <c:pt idx="805">
                  <c:v>9327.5499999999993</c:v>
                </c:pt>
                <c:pt idx="806">
                  <c:v>9339.1200000000008</c:v>
                </c:pt>
                <c:pt idx="807">
                  <c:v>9350.69</c:v>
                </c:pt>
                <c:pt idx="808">
                  <c:v>9362.27</c:v>
                </c:pt>
                <c:pt idx="809">
                  <c:v>9373.84</c:v>
                </c:pt>
                <c:pt idx="810">
                  <c:v>9385.42</c:v>
                </c:pt>
                <c:pt idx="811">
                  <c:v>9396.99</c:v>
                </c:pt>
                <c:pt idx="812">
                  <c:v>9408.56</c:v>
                </c:pt>
                <c:pt idx="813">
                  <c:v>9420.14</c:v>
                </c:pt>
                <c:pt idx="814">
                  <c:v>9431.7099999999991</c:v>
                </c:pt>
                <c:pt idx="815">
                  <c:v>9443.2900000000009</c:v>
                </c:pt>
                <c:pt idx="816">
                  <c:v>9454.86</c:v>
                </c:pt>
                <c:pt idx="817">
                  <c:v>9466.44</c:v>
                </c:pt>
                <c:pt idx="818">
                  <c:v>9478.01</c:v>
                </c:pt>
                <c:pt idx="819">
                  <c:v>9489.58</c:v>
                </c:pt>
                <c:pt idx="820">
                  <c:v>9501.16</c:v>
                </c:pt>
                <c:pt idx="821">
                  <c:v>9512.73</c:v>
                </c:pt>
                <c:pt idx="822">
                  <c:v>9524.31</c:v>
                </c:pt>
                <c:pt idx="823">
                  <c:v>9535.8799999999992</c:v>
                </c:pt>
                <c:pt idx="824">
                  <c:v>9547.4500000000007</c:v>
                </c:pt>
                <c:pt idx="825">
                  <c:v>9559.0300000000007</c:v>
                </c:pt>
                <c:pt idx="826">
                  <c:v>9570.6</c:v>
                </c:pt>
                <c:pt idx="827">
                  <c:v>9582.18</c:v>
                </c:pt>
                <c:pt idx="828">
                  <c:v>9593.75</c:v>
                </c:pt>
                <c:pt idx="829">
                  <c:v>9605.32</c:v>
                </c:pt>
                <c:pt idx="830">
                  <c:v>9616.9</c:v>
                </c:pt>
                <c:pt idx="831">
                  <c:v>9628.4699999999993</c:v>
                </c:pt>
                <c:pt idx="832">
                  <c:v>9640.0499999999993</c:v>
                </c:pt>
                <c:pt idx="833">
                  <c:v>9651.6200000000008</c:v>
                </c:pt>
                <c:pt idx="834">
                  <c:v>9663.19</c:v>
                </c:pt>
                <c:pt idx="835">
                  <c:v>9674.77</c:v>
                </c:pt>
                <c:pt idx="836">
                  <c:v>9686.34</c:v>
                </c:pt>
                <c:pt idx="837">
                  <c:v>9697.92</c:v>
                </c:pt>
                <c:pt idx="838">
                  <c:v>9709.49</c:v>
                </c:pt>
                <c:pt idx="839">
                  <c:v>9721.06</c:v>
                </c:pt>
                <c:pt idx="840">
                  <c:v>9732.64</c:v>
                </c:pt>
                <c:pt idx="841">
                  <c:v>9744.2099999999991</c:v>
                </c:pt>
                <c:pt idx="842">
                  <c:v>9755.7900000000009</c:v>
                </c:pt>
                <c:pt idx="843">
                  <c:v>9767.36</c:v>
                </c:pt>
                <c:pt idx="844">
                  <c:v>9778.94</c:v>
                </c:pt>
                <c:pt idx="845">
                  <c:v>9790.51</c:v>
                </c:pt>
                <c:pt idx="846">
                  <c:v>9802.08</c:v>
                </c:pt>
                <c:pt idx="847">
                  <c:v>9813.66</c:v>
                </c:pt>
                <c:pt idx="848">
                  <c:v>9825.23</c:v>
                </c:pt>
                <c:pt idx="849">
                  <c:v>9836.81</c:v>
                </c:pt>
                <c:pt idx="850">
                  <c:v>9848.3799999999992</c:v>
                </c:pt>
                <c:pt idx="851">
                  <c:v>9859.9500000000007</c:v>
                </c:pt>
                <c:pt idx="852">
                  <c:v>9871.5300000000007</c:v>
                </c:pt>
                <c:pt idx="853">
                  <c:v>9883.1</c:v>
                </c:pt>
                <c:pt idx="854">
                  <c:v>9894.68</c:v>
                </c:pt>
                <c:pt idx="855">
                  <c:v>9906.25</c:v>
                </c:pt>
                <c:pt idx="856">
                  <c:v>9917.82</c:v>
                </c:pt>
                <c:pt idx="857">
                  <c:v>9929.4</c:v>
                </c:pt>
                <c:pt idx="858">
                  <c:v>9940.9699999999993</c:v>
                </c:pt>
                <c:pt idx="859">
                  <c:v>9952.5499999999993</c:v>
                </c:pt>
                <c:pt idx="860">
                  <c:v>9964.1200000000008</c:v>
                </c:pt>
                <c:pt idx="861">
                  <c:v>9975.69</c:v>
                </c:pt>
                <c:pt idx="862">
                  <c:v>9987.27</c:v>
                </c:pt>
                <c:pt idx="863">
                  <c:v>9998.84</c:v>
                </c:pt>
                <c:pt idx="864">
                  <c:v>10010.4</c:v>
                </c:pt>
                <c:pt idx="865">
                  <c:v>10022</c:v>
                </c:pt>
                <c:pt idx="866">
                  <c:v>10033.6</c:v>
                </c:pt>
                <c:pt idx="867">
                  <c:v>10045.1</c:v>
                </c:pt>
                <c:pt idx="868">
                  <c:v>10056.700000000001</c:v>
                </c:pt>
                <c:pt idx="869">
                  <c:v>10068.299999999999</c:v>
                </c:pt>
                <c:pt idx="870">
                  <c:v>10079.9</c:v>
                </c:pt>
                <c:pt idx="871">
                  <c:v>10091.4</c:v>
                </c:pt>
                <c:pt idx="872">
                  <c:v>10103</c:v>
                </c:pt>
                <c:pt idx="873">
                  <c:v>10114.6</c:v>
                </c:pt>
                <c:pt idx="874">
                  <c:v>10126.200000000001</c:v>
                </c:pt>
                <c:pt idx="875">
                  <c:v>10137.700000000001</c:v>
                </c:pt>
                <c:pt idx="876">
                  <c:v>10149.299999999999</c:v>
                </c:pt>
                <c:pt idx="877">
                  <c:v>10160.9</c:v>
                </c:pt>
                <c:pt idx="878">
                  <c:v>10172.5</c:v>
                </c:pt>
                <c:pt idx="879">
                  <c:v>10184</c:v>
                </c:pt>
                <c:pt idx="880">
                  <c:v>10195.6</c:v>
                </c:pt>
                <c:pt idx="881">
                  <c:v>10207.200000000001</c:v>
                </c:pt>
                <c:pt idx="882">
                  <c:v>10218.799999999999</c:v>
                </c:pt>
                <c:pt idx="883">
                  <c:v>10230.299999999999</c:v>
                </c:pt>
                <c:pt idx="884">
                  <c:v>10241.9</c:v>
                </c:pt>
                <c:pt idx="885">
                  <c:v>10253.5</c:v>
                </c:pt>
                <c:pt idx="886">
                  <c:v>10265</c:v>
                </c:pt>
                <c:pt idx="887">
                  <c:v>10276.6</c:v>
                </c:pt>
                <c:pt idx="888">
                  <c:v>10288.200000000001</c:v>
                </c:pt>
                <c:pt idx="889">
                  <c:v>10299.799999999999</c:v>
                </c:pt>
                <c:pt idx="890">
                  <c:v>10311.299999999999</c:v>
                </c:pt>
                <c:pt idx="891">
                  <c:v>10322.9</c:v>
                </c:pt>
                <c:pt idx="892">
                  <c:v>10334.5</c:v>
                </c:pt>
                <c:pt idx="893">
                  <c:v>10346.1</c:v>
                </c:pt>
                <c:pt idx="894">
                  <c:v>10357.6</c:v>
                </c:pt>
                <c:pt idx="895">
                  <c:v>10369.200000000001</c:v>
                </c:pt>
                <c:pt idx="896">
                  <c:v>10380.799999999999</c:v>
                </c:pt>
                <c:pt idx="897">
                  <c:v>10392.4</c:v>
                </c:pt>
                <c:pt idx="898">
                  <c:v>10403.9</c:v>
                </c:pt>
                <c:pt idx="899">
                  <c:v>10415.5</c:v>
                </c:pt>
                <c:pt idx="900">
                  <c:v>10427.1</c:v>
                </c:pt>
                <c:pt idx="901">
                  <c:v>10438.700000000001</c:v>
                </c:pt>
                <c:pt idx="902">
                  <c:v>10450.200000000001</c:v>
                </c:pt>
                <c:pt idx="903">
                  <c:v>10461.799999999999</c:v>
                </c:pt>
                <c:pt idx="904">
                  <c:v>10473.4</c:v>
                </c:pt>
                <c:pt idx="905">
                  <c:v>10485</c:v>
                </c:pt>
                <c:pt idx="906">
                  <c:v>10496.5</c:v>
                </c:pt>
                <c:pt idx="907">
                  <c:v>10508.1</c:v>
                </c:pt>
                <c:pt idx="908">
                  <c:v>10519.7</c:v>
                </c:pt>
                <c:pt idx="909">
                  <c:v>10531.3</c:v>
                </c:pt>
                <c:pt idx="910">
                  <c:v>10542.8</c:v>
                </c:pt>
                <c:pt idx="911">
                  <c:v>10554.4</c:v>
                </c:pt>
                <c:pt idx="912">
                  <c:v>10566</c:v>
                </c:pt>
                <c:pt idx="913">
                  <c:v>10577.5</c:v>
                </c:pt>
                <c:pt idx="914">
                  <c:v>10589.1</c:v>
                </c:pt>
                <c:pt idx="915">
                  <c:v>10600.7</c:v>
                </c:pt>
                <c:pt idx="916">
                  <c:v>10612.3</c:v>
                </c:pt>
                <c:pt idx="917">
                  <c:v>10623.8</c:v>
                </c:pt>
                <c:pt idx="918">
                  <c:v>10635.4</c:v>
                </c:pt>
                <c:pt idx="919">
                  <c:v>10647</c:v>
                </c:pt>
                <c:pt idx="920">
                  <c:v>10658.6</c:v>
                </c:pt>
                <c:pt idx="921">
                  <c:v>10670.1</c:v>
                </c:pt>
                <c:pt idx="922">
                  <c:v>10681.7</c:v>
                </c:pt>
                <c:pt idx="923">
                  <c:v>10693.3</c:v>
                </c:pt>
                <c:pt idx="924">
                  <c:v>10704.9</c:v>
                </c:pt>
                <c:pt idx="925">
                  <c:v>10716.4</c:v>
                </c:pt>
                <c:pt idx="926">
                  <c:v>10728</c:v>
                </c:pt>
                <c:pt idx="927">
                  <c:v>10739.6</c:v>
                </c:pt>
                <c:pt idx="928">
                  <c:v>10751.2</c:v>
                </c:pt>
                <c:pt idx="929">
                  <c:v>10762.7</c:v>
                </c:pt>
                <c:pt idx="930">
                  <c:v>10774.3</c:v>
                </c:pt>
                <c:pt idx="931">
                  <c:v>10785.9</c:v>
                </c:pt>
                <c:pt idx="932">
                  <c:v>10797.5</c:v>
                </c:pt>
                <c:pt idx="933">
                  <c:v>10809</c:v>
                </c:pt>
                <c:pt idx="934">
                  <c:v>10820.6</c:v>
                </c:pt>
                <c:pt idx="935">
                  <c:v>10832.2</c:v>
                </c:pt>
                <c:pt idx="936">
                  <c:v>10843.8</c:v>
                </c:pt>
                <c:pt idx="937">
                  <c:v>10855.3</c:v>
                </c:pt>
                <c:pt idx="938">
                  <c:v>10866.9</c:v>
                </c:pt>
                <c:pt idx="939">
                  <c:v>10878.5</c:v>
                </c:pt>
                <c:pt idx="940">
                  <c:v>10890</c:v>
                </c:pt>
                <c:pt idx="941">
                  <c:v>10901.6</c:v>
                </c:pt>
                <c:pt idx="942">
                  <c:v>10913.2</c:v>
                </c:pt>
                <c:pt idx="943">
                  <c:v>10924.8</c:v>
                </c:pt>
                <c:pt idx="944">
                  <c:v>10936.3</c:v>
                </c:pt>
                <c:pt idx="945">
                  <c:v>10947.9</c:v>
                </c:pt>
                <c:pt idx="946">
                  <c:v>10959.5</c:v>
                </c:pt>
                <c:pt idx="947">
                  <c:v>10971.1</c:v>
                </c:pt>
                <c:pt idx="948">
                  <c:v>10982.6</c:v>
                </c:pt>
                <c:pt idx="949">
                  <c:v>10994.2</c:v>
                </c:pt>
                <c:pt idx="950">
                  <c:v>11005.8</c:v>
                </c:pt>
                <c:pt idx="951">
                  <c:v>11017.4</c:v>
                </c:pt>
                <c:pt idx="952">
                  <c:v>11028.9</c:v>
                </c:pt>
                <c:pt idx="953">
                  <c:v>11040.5</c:v>
                </c:pt>
                <c:pt idx="954">
                  <c:v>11052.1</c:v>
                </c:pt>
                <c:pt idx="955">
                  <c:v>11063.7</c:v>
                </c:pt>
                <c:pt idx="956">
                  <c:v>11075.2</c:v>
                </c:pt>
                <c:pt idx="957">
                  <c:v>11086.8</c:v>
                </c:pt>
                <c:pt idx="958">
                  <c:v>11098.4</c:v>
                </c:pt>
                <c:pt idx="959">
                  <c:v>11110</c:v>
                </c:pt>
                <c:pt idx="960">
                  <c:v>11121.5</c:v>
                </c:pt>
                <c:pt idx="961">
                  <c:v>11133.1</c:v>
                </c:pt>
                <c:pt idx="962">
                  <c:v>11144.7</c:v>
                </c:pt>
                <c:pt idx="963">
                  <c:v>11156.3</c:v>
                </c:pt>
                <c:pt idx="964">
                  <c:v>11167.8</c:v>
                </c:pt>
                <c:pt idx="965">
                  <c:v>11179.4</c:v>
                </c:pt>
                <c:pt idx="966">
                  <c:v>11191</c:v>
                </c:pt>
                <c:pt idx="967">
                  <c:v>11202.5</c:v>
                </c:pt>
                <c:pt idx="968">
                  <c:v>11214.1</c:v>
                </c:pt>
                <c:pt idx="969">
                  <c:v>11225.7</c:v>
                </c:pt>
                <c:pt idx="970">
                  <c:v>11237.3</c:v>
                </c:pt>
                <c:pt idx="971">
                  <c:v>11248.8</c:v>
                </c:pt>
                <c:pt idx="972">
                  <c:v>11260.4</c:v>
                </c:pt>
                <c:pt idx="973">
                  <c:v>11272</c:v>
                </c:pt>
                <c:pt idx="974">
                  <c:v>11283.6</c:v>
                </c:pt>
                <c:pt idx="975">
                  <c:v>11295.1</c:v>
                </c:pt>
                <c:pt idx="976">
                  <c:v>11306.7</c:v>
                </c:pt>
                <c:pt idx="977">
                  <c:v>11318.3</c:v>
                </c:pt>
                <c:pt idx="978">
                  <c:v>11329.9</c:v>
                </c:pt>
                <c:pt idx="979">
                  <c:v>11341.4</c:v>
                </c:pt>
                <c:pt idx="980">
                  <c:v>11353</c:v>
                </c:pt>
                <c:pt idx="981">
                  <c:v>11364.6</c:v>
                </c:pt>
                <c:pt idx="982">
                  <c:v>11376.2</c:v>
                </c:pt>
                <c:pt idx="983">
                  <c:v>11387.7</c:v>
                </c:pt>
                <c:pt idx="984">
                  <c:v>11399.3</c:v>
                </c:pt>
                <c:pt idx="985">
                  <c:v>11410.9</c:v>
                </c:pt>
                <c:pt idx="986">
                  <c:v>11422.5</c:v>
                </c:pt>
                <c:pt idx="987">
                  <c:v>11434</c:v>
                </c:pt>
                <c:pt idx="988">
                  <c:v>11445.6</c:v>
                </c:pt>
                <c:pt idx="989">
                  <c:v>11457.2</c:v>
                </c:pt>
                <c:pt idx="990">
                  <c:v>11468.8</c:v>
                </c:pt>
                <c:pt idx="991">
                  <c:v>11480.3</c:v>
                </c:pt>
                <c:pt idx="992">
                  <c:v>11491.9</c:v>
                </c:pt>
                <c:pt idx="993">
                  <c:v>11503.5</c:v>
                </c:pt>
                <c:pt idx="994">
                  <c:v>11515</c:v>
                </c:pt>
                <c:pt idx="995">
                  <c:v>11526.6</c:v>
                </c:pt>
                <c:pt idx="996">
                  <c:v>11538.2</c:v>
                </c:pt>
                <c:pt idx="997">
                  <c:v>11549.8</c:v>
                </c:pt>
                <c:pt idx="998">
                  <c:v>11561.3</c:v>
                </c:pt>
                <c:pt idx="999">
                  <c:v>11572.9</c:v>
                </c:pt>
                <c:pt idx="1000">
                  <c:v>11584.5</c:v>
                </c:pt>
                <c:pt idx="1001">
                  <c:v>11596.1</c:v>
                </c:pt>
                <c:pt idx="1002">
                  <c:v>11607.6</c:v>
                </c:pt>
                <c:pt idx="1003">
                  <c:v>11619.2</c:v>
                </c:pt>
                <c:pt idx="1004">
                  <c:v>11630.8</c:v>
                </c:pt>
                <c:pt idx="1005">
                  <c:v>11642.4</c:v>
                </c:pt>
                <c:pt idx="1006">
                  <c:v>11653.9</c:v>
                </c:pt>
                <c:pt idx="1007">
                  <c:v>11665.5</c:v>
                </c:pt>
                <c:pt idx="1008">
                  <c:v>11677.1</c:v>
                </c:pt>
                <c:pt idx="1009">
                  <c:v>11688.7</c:v>
                </c:pt>
                <c:pt idx="1010">
                  <c:v>11700.2</c:v>
                </c:pt>
                <c:pt idx="1011">
                  <c:v>11711.8</c:v>
                </c:pt>
                <c:pt idx="1012">
                  <c:v>11723.4</c:v>
                </c:pt>
                <c:pt idx="1013">
                  <c:v>11735</c:v>
                </c:pt>
                <c:pt idx="1014">
                  <c:v>11746.5</c:v>
                </c:pt>
                <c:pt idx="1015">
                  <c:v>11758.1</c:v>
                </c:pt>
                <c:pt idx="1016">
                  <c:v>11769.7</c:v>
                </c:pt>
                <c:pt idx="1017">
                  <c:v>11781.3</c:v>
                </c:pt>
                <c:pt idx="1018">
                  <c:v>11792.8</c:v>
                </c:pt>
                <c:pt idx="1019">
                  <c:v>11804.4</c:v>
                </c:pt>
                <c:pt idx="1020">
                  <c:v>11816</c:v>
                </c:pt>
                <c:pt idx="1021">
                  <c:v>11827.5</c:v>
                </c:pt>
                <c:pt idx="1022">
                  <c:v>11839.1</c:v>
                </c:pt>
                <c:pt idx="1023">
                  <c:v>11850.7</c:v>
                </c:pt>
                <c:pt idx="1024">
                  <c:v>11862.3</c:v>
                </c:pt>
                <c:pt idx="1025">
                  <c:v>11873.8</c:v>
                </c:pt>
                <c:pt idx="1026">
                  <c:v>11885.4</c:v>
                </c:pt>
                <c:pt idx="1027">
                  <c:v>11897</c:v>
                </c:pt>
                <c:pt idx="1028">
                  <c:v>11908.6</c:v>
                </c:pt>
                <c:pt idx="1029">
                  <c:v>11920.1</c:v>
                </c:pt>
                <c:pt idx="1030">
                  <c:v>11931.7</c:v>
                </c:pt>
                <c:pt idx="1031">
                  <c:v>11943.3</c:v>
                </c:pt>
                <c:pt idx="1032">
                  <c:v>11954.9</c:v>
                </c:pt>
                <c:pt idx="1033">
                  <c:v>11966.4</c:v>
                </c:pt>
                <c:pt idx="1034">
                  <c:v>11978</c:v>
                </c:pt>
                <c:pt idx="1035">
                  <c:v>11989.6</c:v>
                </c:pt>
                <c:pt idx="1036">
                  <c:v>12001.2</c:v>
                </c:pt>
                <c:pt idx="1037">
                  <c:v>12012.7</c:v>
                </c:pt>
                <c:pt idx="1038">
                  <c:v>12024.3</c:v>
                </c:pt>
                <c:pt idx="1039">
                  <c:v>12035.9</c:v>
                </c:pt>
                <c:pt idx="1040">
                  <c:v>12047.5</c:v>
                </c:pt>
                <c:pt idx="1041">
                  <c:v>12059</c:v>
                </c:pt>
                <c:pt idx="1042">
                  <c:v>12070.6</c:v>
                </c:pt>
                <c:pt idx="1043">
                  <c:v>12082.2</c:v>
                </c:pt>
                <c:pt idx="1044">
                  <c:v>12093.8</c:v>
                </c:pt>
                <c:pt idx="1045">
                  <c:v>12105.3</c:v>
                </c:pt>
                <c:pt idx="1046">
                  <c:v>12116.9</c:v>
                </c:pt>
                <c:pt idx="1047">
                  <c:v>12128.5</c:v>
                </c:pt>
                <c:pt idx="1048">
                  <c:v>12140</c:v>
                </c:pt>
                <c:pt idx="1049">
                  <c:v>12151.6</c:v>
                </c:pt>
                <c:pt idx="1050">
                  <c:v>12163.2</c:v>
                </c:pt>
                <c:pt idx="1051">
                  <c:v>12174.8</c:v>
                </c:pt>
                <c:pt idx="1052">
                  <c:v>12186.3</c:v>
                </c:pt>
                <c:pt idx="1053">
                  <c:v>12197.9</c:v>
                </c:pt>
                <c:pt idx="1054">
                  <c:v>12209.5</c:v>
                </c:pt>
                <c:pt idx="1055">
                  <c:v>12221.1</c:v>
                </c:pt>
                <c:pt idx="1056">
                  <c:v>12232.6</c:v>
                </c:pt>
                <c:pt idx="1057">
                  <c:v>12244.2</c:v>
                </c:pt>
                <c:pt idx="1058">
                  <c:v>12255.8</c:v>
                </c:pt>
                <c:pt idx="1059">
                  <c:v>12267.4</c:v>
                </c:pt>
                <c:pt idx="1060">
                  <c:v>12278.9</c:v>
                </c:pt>
                <c:pt idx="1061">
                  <c:v>12290.5</c:v>
                </c:pt>
                <c:pt idx="1062">
                  <c:v>12302.1</c:v>
                </c:pt>
                <c:pt idx="1063">
                  <c:v>12313.7</c:v>
                </c:pt>
                <c:pt idx="1064">
                  <c:v>12325.2</c:v>
                </c:pt>
                <c:pt idx="1065">
                  <c:v>12336.8</c:v>
                </c:pt>
                <c:pt idx="1066">
                  <c:v>12348.4</c:v>
                </c:pt>
                <c:pt idx="1067">
                  <c:v>12360</c:v>
                </c:pt>
                <c:pt idx="1068">
                  <c:v>12371.5</c:v>
                </c:pt>
                <c:pt idx="1069">
                  <c:v>12383.1</c:v>
                </c:pt>
                <c:pt idx="1070">
                  <c:v>12394.7</c:v>
                </c:pt>
                <c:pt idx="1071">
                  <c:v>12406.3</c:v>
                </c:pt>
                <c:pt idx="1072">
                  <c:v>12417.8</c:v>
                </c:pt>
                <c:pt idx="1073">
                  <c:v>12429.4</c:v>
                </c:pt>
                <c:pt idx="1074">
                  <c:v>12441</c:v>
                </c:pt>
                <c:pt idx="1075">
                  <c:v>12452.5</c:v>
                </c:pt>
                <c:pt idx="1076">
                  <c:v>12464.1</c:v>
                </c:pt>
                <c:pt idx="1077">
                  <c:v>12475.7</c:v>
                </c:pt>
                <c:pt idx="1078">
                  <c:v>12487.3</c:v>
                </c:pt>
                <c:pt idx="1079">
                  <c:v>12498.8</c:v>
                </c:pt>
                <c:pt idx="1080">
                  <c:v>12510.4</c:v>
                </c:pt>
                <c:pt idx="1081">
                  <c:v>12522</c:v>
                </c:pt>
                <c:pt idx="1082">
                  <c:v>12533.6</c:v>
                </c:pt>
                <c:pt idx="1083">
                  <c:v>12545.1</c:v>
                </c:pt>
                <c:pt idx="1084">
                  <c:v>12556.7</c:v>
                </c:pt>
                <c:pt idx="1085">
                  <c:v>12568.3</c:v>
                </c:pt>
                <c:pt idx="1086">
                  <c:v>12579.9</c:v>
                </c:pt>
                <c:pt idx="1087">
                  <c:v>12591.4</c:v>
                </c:pt>
                <c:pt idx="1088">
                  <c:v>12603</c:v>
                </c:pt>
                <c:pt idx="1089">
                  <c:v>12614.6</c:v>
                </c:pt>
                <c:pt idx="1090">
                  <c:v>12626.2</c:v>
                </c:pt>
                <c:pt idx="1091">
                  <c:v>12637.7</c:v>
                </c:pt>
                <c:pt idx="1092">
                  <c:v>12649.3</c:v>
                </c:pt>
                <c:pt idx="1093">
                  <c:v>12660.9</c:v>
                </c:pt>
                <c:pt idx="1094">
                  <c:v>12672.5</c:v>
                </c:pt>
                <c:pt idx="1095">
                  <c:v>12684</c:v>
                </c:pt>
                <c:pt idx="1096">
                  <c:v>12695.6</c:v>
                </c:pt>
                <c:pt idx="1097">
                  <c:v>12707.2</c:v>
                </c:pt>
                <c:pt idx="1098">
                  <c:v>12718.8</c:v>
                </c:pt>
                <c:pt idx="1099">
                  <c:v>12730.3</c:v>
                </c:pt>
                <c:pt idx="1100">
                  <c:v>12741.9</c:v>
                </c:pt>
                <c:pt idx="1101">
                  <c:v>12753.5</c:v>
                </c:pt>
                <c:pt idx="1102">
                  <c:v>12765</c:v>
                </c:pt>
                <c:pt idx="1103">
                  <c:v>12776.6</c:v>
                </c:pt>
                <c:pt idx="1104">
                  <c:v>12788.2</c:v>
                </c:pt>
                <c:pt idx="1105">
                  <c:v>12799.8</c:v>
                </c:pt>
                <c:pt idx="1106">
                  <c:v>12811.3</c:v>
                </c:pt>
                <c:pt idx="1107">
                  <c:v>12822.9</c:v>
                </c:pt>
                <c:pt idx="1108">
                  <c:v>12834.5</c:v>
                </c:pt>
                <c:pt idx="1109">
                  <c:v>12846.1</c:v>
                </c:pt>
                <c:pt idx="1110">
                  <c:v>12857.6</c:v>
                </c:pt>
                <c:pt idx="1111">
                  <c:v>12869.2</c:v>
                </c:pt>
                <c:pt idx="1112">
                  <c:v>12880.8</c:v>
                </c:pt>
                <c:pt idx="1113">
                  <c:v>12892.4</c:v>
                </c:pt>
                <c:pt idx="1114">
                  <c:v>12903.9</c:v>
                </c:pt>
                <c:pt idx="1115">
                  <c:v>12915.5</c:v>
                </c:pt>
                <c:pt idx="1116">
                  <c:v>12927.1</c:v>
                </c:pt>
                <c:pt idx="1117">
                  <c:v>12938.7</c:v>
                </c:pt>
                <c:pt idx="1118">
                  <c:v>12950.2</c:v>
                </c:pt>
                <c:pt idx="1119">
                  <c:v>12961.8</c:v>
                </c:pt>
                <c:pt idx="1120">
                  <c:v>12973.4</c:v>
                </c:pt>
                <c:pt idx="1121">
                  <c:v>12985</c:v>
                </c:pt>
                <c:pt idx="1122">
                  <c:v>12996.5</c:v>
                </c:pt>
                <c:pt idx="1123">
                  <c:v>13008.1</c:v>
                </c:pt>
                <c:pt idx="1124">
                  <c:v>13019.7</c:v>
                </c:pt>
                <c:pt idx="1125">
                  <c:v>13031.3</c:v>
                </c:pt>
                <c:pt idx="1126">
                  <c:v>13042.8</c:v>
                </c:pt>
                <c:pt idx="1127">
                  <c:v>13054.4</c:v>
                </c:pt>
                <c:pt idx="1128">
                  <c:v>13066</c:v>
                </c:pt>
                <c:pt idx="1129">
                  <c:v>13077.5</c:v>
                </c:pt>
                <c:pt idx="1130">
                  <c:v>13089.1</c:v>
                </c:pt>
                <c:pt idx="1131">
                  <c:v>13100.7</c:v>
                </c:pt>
                <c:pt idx="1132">
                  <c:v>13112.3</c:v>
                </c:pt>
                <c:pt idx="1133">
                  <c:v>13123.8</c:v>
                </c:pt>
                <c:pt idx="1134">
                  <c:v>13135.4</c:v>
                </c:pt>
                <c:pt idx="1135">
                  <c:v>13147</c:v>
                </c:pt>
                <c:pt idx="1136">
                  <c:v>13158.6</c:v>
                </c:pt>
                <c:pt idx="1137">
                  <c:v>13170.1</c:v>
                </c:pt>
                <c:pt idx="1138">
                  <c:v>13181.7</c:v>
                </c:pt>
                <c:pt idx="1139">
                  <c:v>13193.3</c:v>
                </c:pt>
                <c:pt idx="1140">
                  <c:v>13204.9</c:v>
                </c:pt>
                <c:pt idx="1141">
                  <c:v>13216.4</c:v>
                </c:pt>
                <c:pt idx="1142">
                  <c:v>13228</c:v>
                </c:pt>
                <c:pt idx="1143">
                  <c:v>13239.6</c:v>
                </c:pt>
                <c:pt idx="1144">
                  <c:v>13251.2</c:v>
                </c:pt>
                <c:pt idx="1145">
                  <c:v>13262.7</c:v>
                </c:pt>
                <c:pt idx="1146">
                  <c:v>13274.3</c:v>
                </c:pt>
                <c:pt idx="1147">
                  <c:v>13285.9</c:v>
                </c:pt>
                <c:pt idx="1148">
                  <c:v>13297.5</c:v>
                </c:pt>
                <c:pt idx="1149">
                  <c:v>13309</c:v>
                </c:pt>
                <c:pt idx="1150">
                  <c:v>13320.6</c:v>
                </c:pt>
                <c:pt idx="1151">
                  <c:v>13332.2</c:v>
                </c:pt>
                <c:pt idx="1152">
                  <c:v>13343.8</c:v>
                </c:pt>
                <c:pt idx="1153">
                  <c:v>13355.3</c:v>
                </c:pt>
                <c:pt idx="1154">
                  <c:v>13366.9</c:v>
                </c:pt>
                <c:pt idx="1155">
                  <c:v>13378.5</c:v>
                </c:pt>
                <c:pt idx="1156">
                  <c:v>13390</c:v>
                </c:pt>
                <c:pt idx="1157">
                  <c:v>13401.6</c:v>
                </c:pt>
                <c:pt idx="1158">
                  <c:v>13413.2</c:v>
                </c:pt>
                <c:pt idx="1159">
                  <c:v>13424.8</c:v>
                </c:pt>
                <c:pt idx="1160">
                  <c:v>13436.3</c:v>
                </c:pt>
                <c:pt idx="1161">
                  <c:v>13447.9</c:v>
                </c:pt>
                <c:pt idx="1162">
                  <c:v>13459.5</c:v>
                </c:pt>
                <c:pt idx="1163">
                  <c:v>13471.1</c:v>
                </c:pt>
                <c:pt idx="1164">
                  <c:v>13482.6</c:v>
                </c:pt>
                <c:pt idx="1165">
                  <c:v>13494.2</c:v>
                </c:pt>
                <c:pt idx="1166">
                  <c:v>13505.8</c:v>
                </c:pt>
                <c:pt idx="1167">
                  <c:v>13517.4</c:v>
                </c:pt>
                <c:pt idx="1168">
                  <c:v>13528.9</c:v>
                </c:pt>
                <c:pt idx="1169">
                  <c:v>13540.5</c:v>
                </c:pt>
                <c:pt idx="1170">
                  <c:v>13552.1</c:v>
                </c:pt>
                <c:pt idx="1171">
                  <c:v>13563.7</c:v>
                </c:pt>
                <c:pt idx="1172">
                  <c:v>13575.2</c:v>
                </c:pt>
                <c:pt idx="1173">
                  <c:v>13586.8</c:v>
                </c:pt>
                <c:pt idx="1174">
                  <c:v>13598.4</c:v>
                </c:pt>
                <c:pt idx="1175">
                  <c:v>13610</c:v>
                </c:pt>
                <c:pt idx="1176">
                  <c:v>13621.5</c:v>
                </c:pt>
                <c:pt idx="1177">
                  <c:v>13633.1</c:v>
                </c:pt>
                <c:pt idx="1178">
                  <c:v>13644.7</c:v>
                </c:pt>
                <c:pt idx="1179">
                  <c:v>13656.3</c:v>
                </c:pt>
                <c:pt idx="1180">
                  <c:v>13667.8</c:v>
                </c:pt>
                <c:pt idx="1181">
                  <c:v>13679.4</c:v>
                </c:pt>
                <c:pt idx="1182">
                  <c:v>13691</c:v>
                </c:pt>
                <c:pt idx="1183">
                  <c:v>13702.5</c:v>
                </c:pt>
                <c:pt idx="1184">
                  <c:v>13714.1</c:v>
                </c:pt>
                <c:pt idx="1185">
                  <c:v>13725.7</c:v>
                </c:pt>
                <c:pt idx="1186">
                  <c:v>13737.3</c:v>
                </c:pt>
                <c:pt idx="1187">
                  <c:v>13748.8</c:v>
                </c:pt>
                <c:pt idx="1188">
                  <c:v>13760.4</c:v>
                </c:pt>
                <c:pt idx="1189">
                  <c:v>13772</c:v>
                </c:pt>
                <c:pt idx="1190">
                  <c:v>13783.6</c:v>
                </c:pt>
                <c:pt idx="1191">
                  <c:v>13795.1</c:v>
                </c:pt>
                <c:pt idx="1192">
                  <c:v>13806.7</c:v>
                </c:pt>
                <c:pt idx="1193">
                  <c:v>13818.3</c:v>
                </c:pt>
                <c:pt idx="1194">
                  <c:v>13829.9</c:v>
                </c:pt>
                <c:pt idx="1195">
                  <c:v>13841.4</c:v>
                </c:pt>
                <c:pt idx="1196">
                  <c:v>13853</c:v>
                </c:pt>
                <c:pt idx="1197">
                  <c:v>13864.6</c:v>
                </c:pt>
                <c:pt idx="1198">
                  <c:v>13876.2</c:v>
                </c:pt>
                <c:pt idx="1199">
                  <c:v>13887.7</c:v>
                </c:pt>
                <c:pt idx="1200">
                  <c:v>13899.3</c:v>
                </c:pt>
                <c:pt idx="1201">
                  <c:v>13910.9</c:v>
                </c:pt>
                <c:pt idx="1202">
                  <c:v>13922.5</c:v>
                </c:pt>
                <c:pt idx="1203">
                  <c:v>13934</c:v>
                </c:pt>
                <c:pt idx="1204">
                  <c:v>13945.6</c:v>
                </c:pt>
                <c:pt idx="1205">
                  <c:v>13957.2</c:v>
                </c:pt>
                <c:pt idx="1206">
                  <c:v>13968.8</c:v>
                </c:pt>
                <c:pt idx="1207">
                  <c:v>13980.3</c:v>
                </c:pt>
                <c:pt idx="1208">
                  <c:v>13991.9</c:v>
                </c:pt>
                <c:pt idx="1209">
                  <c:v>14003.5</c:v>
                </c:pt>
                <c:pt idx="1210">
                  <c:v>14015</c:v>
                </c:pt>
                <c:pt idx="1211">
                  <c:v>14026.6</c:v>
                </c:pt>
                <c:pt idx="1212">
                  <c:v>14038.2</c:v>
                </c:pt>
                <c:pt idx="1213">
                  <c:v>14049.8</c:v>
                </c:pt>
                <c:pt idx="1214">
                  <c:v>14061.3</c:v>
                </c:pt>
                <c:pt idx="1215">
                  <c:v>14072.9</c:v>
                </c:pt>
                <c:pt idx="1216">
                  <c:v>14084.5</c:v>
                </c:pt>
                <c:pt idx="1217">
                  <c:v>14096.1</c:v>
                </c:pt>
                <c:pt idx="1218">
                  <c:v>14107.6</c:v>
                </c:pt>
                <c:pt idx="1219">
                  <c:v>14119.2</c:v>
                </c:pt>
                <c:pt idx="1220">
                  <c:v>14130.8</c:v>
                </c:pt>
                <c:pt idx="1221">
                  <c:v>14142.4</c:v>
                </c:pt>
                <c:pt idx="1222">
                  <c:v>14153.9</c:v>
                </c:pt>
                <c:pt idx="1223">
                  <c:v>14165.5</c:v>
                </c:pt>
                <c:pt idx="1224">
                  <c:v>14177.1</c:v>
                </c:pt>
                <c:pt idx="1225">
                  <c:v>14188.7</c:v>
                </c:pt>
                <c:pt idx="1226">
                  <c:v>14200.2</c:v>
                </c:pt>
                <c:pt idx="1227">
                  <c:v>14211.8</c:v>
                </c:pt>
                <c:pt idx="1228">
                  <c:v>14223.4</c:v>
                </c:pt>
                <c:pt idx="1229">
                  <c:v>14235</c:v>
                </c:pt>
                <c:pt idx="1230">
                  <c:v>14246.5</c:v>
                </c:pt>
                <c:pt idx="1231">
                  <c:v>14258.1</c:v>
                </c:pt>
                <c:pt idx="1232">
                  <c:v>14269.7</c:v>
                </c:pt>
                <c:pt idx="1233">
                  <c:v>14281.3</c:v>
                </c:pt>
                <c:pt idx="1234">
                  <c:v>14292.8</c:v>
                </c:pt>
                <c:pt idx="1235">
                  <c:v>14304.4</c:v>
                </c:pt>
                <c:pt idx="1236">
                  <c:v>14316</c:v>
                </c:pt>
                <c:pt idx="1237">
                  <c:v>14327.5</c:v>
                </c:pt>
                <c:pt idx="1238">
                  <c:v>14339.1</c:v>
                </c:pt>
                <c:pt idx="1239">
                  <c:v>14350.7</c:v>
                </c:pt>
                <c:pt idx="1240">
                  <c:v>14362.3</c:v>
                </c:pt>
                <c:pt idx="1241">
                  <c:v>14373.8</c:v>
                </c:pt>
                <c:pt idx="1242">
                  <c:v>14385.4</c:v>
                </c:pt>
                <c:pt idx="1243">
                  <c:v>14397</c:v>
                </c:pt>
                <c:pt idx="1244">
                  <c:v>14408.6</c:v>
                </c:pt>
                <c:pt idx="1245">
                  <c:v>14420.1</c:v>
                </c:pt>
                <c:pt idx="1246">
                  <c:v>14431.7</c:v>
                </c:pt>
                <c:pt idx="1247">
                  <c:v>14443.3</c:v>
                </c:pt>
                <c:pt idx="1248">
                  <c:v>14454.9</c:v>
                </c:pt>
                <c:pt idx="1249">
                  <c:v>14466.4</c:v>
                </c:pt>
                <c:pt idx="1250">
                  <c:v>14478</c:v>
                </c:pt>
                <c:pt idx="1251">
                  <c:v>14489.6</c:v>
                </c:pt>
                <c:pt idx="1252">
                  <c:v>14501.2</c:v>
                </c:pt>
                <c:pt idx="1253">
                  <c:v>14512.7</c:v>
                </c:pt>
                <c:pt idx="1254">
                  <c:v>14524.3</c:v>
                </c:pt>
                <c:pt idx="1255">
                  <c:v>14535.9</c:v>
                </c:pt>
                <c:pt idx="1256">
                  <c:v>14547.5</c:v>
                </c:pt>
                <c:pt idx="1257">
                  <c:v>14559</c:v>
                </c:pt>
                <c:pt idx="1258">
                  <c:v>14570.6</c:v>
                </c:pt>
                <c:pt idx="1259">
                  <c:v>14582.2</c:v>
                </c:pt>
                <c:pt idx="1260">
                  <c:v>14593.8</c:v>
                </c:pt>
                <c:pt idx="1261">
                  <c:v>14605.3</c:v>
                </c:pt>
                <c:pt idx="1262">
                  <c:v>14616.9</c:v>
                </c:pt>
                <c:pt idx="1263">
                  <c:v>14628.5</c:v>
                </c:pt>
                <c:pt idx="1264">
                  <c:v>14640</c:v>
                </c:pt>
                <c:pt idx="1265">
                  <c:v>14651.6</c:v>
                </c:pt>
                <c:pt idx="1266">
                  <c:v>14663.2</c:v>
                </c:pt>
                <c:pt idx="1267">
                  <c:v>14674.8</c:v>
                </c:pt>
                <c:pt idx="1268">
                  <c:v>14686.3</c:v>
                </c:pt>
                <c:pt idx="1269">
                  <c:v>14697.9</c:v>
                </c:pt>
                <c:pt idx="1270">
                  <c:v>14709.5</c:v>
                </c:pt>
                <c:pt idx="1271">
                  <c:v>14721.1</c:v>
                </c:pt>
                <c:pt idx="1272">
                  <c:v>14732.6</c:v>
                </c:pt>
                <c:pt idx="1273">
                  <c:v>14744.2</c:v>
                </c:pt>
                <c:pt idx="1274">
                  <c:v>14755.8</c:v>
                </c:pt>
                <c:pt idx="1275">
                  <c:v>14767.4</c:v>
                </c:pt>
                <c:pt idx="1276">
                  <c:v>14778.9</c:v>
                </c:pt>
                <c:pt idx="1277">
                  <c:v>14790.5</c:v>
                </c:pt>
                <c:pt idx="1278">
                  <c:v>14802.1</c:v>
                </c:pt>
                <c:pt idx="1279">
                  <c:v>14813.7</c:v>
                </c:pt>
                <c:pt idx="1280">
                  <c:v>14825.2</c:v>
                </c:pt>
                <c:pt idx="1281">
                  <c:v>14836.8</c:v>
                </c:pt>
                <c:pt idx="1282">
                  <c:v>14848.4</c:v>
                </c:pt>
                <c:pt idx="1283">
                  <c:v>14860</c:v>
                </c:pt>
                <c:pt idx="1284">
                  <c:v>14871.5</c:v>
                </c:pt>
                <c:pt idx="1285">
                  <c:v>14883.1</c:v>
                </c:pt>
                <c:pt idx="1286">
                  <c:v>14894.7</c:v>
                </c:pt>
                <c:pt idx="1287">
                  <c:v>14906.3</c:v>
                </c:pt>
                <c:pt idx="1288">
                  <c:v>14917.8</c:v>
                </c:pt>
                <c:pt idx="1289">
                  <c:v>14929.4</c:v>
                </c:pt>
                <c:pt idx="1290">
                  <c:v>14941</c:v>
                </c:pt>
                <c:pt idx="1291">
                  <c:v>14952.5</c:v>
                </c:pt>
                <c:pt idx="1292">
                  <c:v>14964.1</c:v>
                </c:pt>
                <c:pt idx="1293">
                  <c:v>14975.7</c:v>
                </c:pt>
                <c:pt idx="1294">
                  <c:v>14987.3</c:v>
                </c:pt>
                <c:pt idx="1295">
                  <c:v>14998.8</c:v>
                </c:pt>
                <c:pt idx="1296">
                  <c:v>15010.4</c:v>
                </c:pt>
                <c:pt idx="1297">
                  <c:v>15022</c:v>
                </c:pt>
                <c:pt idx="1298">
                  <c:v>15033.6</c:v>
                </c:pt>
                <c:pt idx="1299">
                  <c:v>15045.1</c:v>
                </c:pt>
                <c:pt idx="1300">
                  <c:v>15056.7</c:v>
                </c:pt>
                <c:pt idx="1301">
                  <c:v>15068.3</c:v>
                </c:pt>
                <c:pt idx="1302">
                  <c:v>15079.9</c:v>
                </c:pt>
                <c:pt idx="1303">
                  <c:v>15091.4</c:v>
                </c:pt>
                <c:pt idx="1304">
                  <c:v>15103</c:v>
                </c:pt>
                <c:pt idx="1305">
                  <c:v>15114.6</c:v>
                </c:pt>
                <c:pt idx="1306">
                  <c:v>15126.2</c:v>
                </c:pt>
                <c:pt idx="1307">
                  <c:v>15137.7</c:v>
                </c:pt>
                <c:pt idx="1308">
                  <c:v>15149.3</c:v>
                </c:pt>
                <c:pt idx="1309">
                  <c:v>15160.9</c:v>
                </c:pt>
                <c:pt idx="1310">
                  <c:v>15172.5</c:v>
                </c:pt>
                <c:pt idx="1311">
                  <c:v>15184</c:v>
                </c:pt>
                <c:pt idx="1312">
                  <c:v>15195.6</c:v>
                </c:pt>
                <c:pt idx="1313">
                  <c:v>15207.2</c:v>
                </c:pt>
                <c:pt idx="1314">
                  <c:v>15218.8</c:v>
                </c:pt>
                <c:pt idx="1315">
                  <c:v>15230.3</c:v>
                </c:pt>
                <c:pt idx="1316">
                  <c:v>15241.9</c:v>
                </c:pt>
                <c:pt idx="1317">
                  <c:v>15253.5</c:v>
                </c:pt>
                <c:pt idx="1318">
                  <c:v>15265</c:v>
                </c:pt>
                <c:pt idx="1319">
                  <c:v>15276.6</c:v>
                </c:pt>
                <c:pt idx="1320">
                  <c:v>15288.2</c:v>
                </c:pt>
                <c:pt idx="1321">
                  <c:v>15299.8</c:v>
                </c:pt>
                <c:pt idx="1322">
                  <c:v>15311.3</c:v>
                </c:pt>
                <c:pt idx="1323">
                  <c:v>15322.9</c:v>
                </c:pt>
                <c:pt idx="1324">
                  <c:v>15334.5</c:v>
                </c:pt>
                <c:pt idx="1325">
                  <c:v>15346.1</c:v>
                </c:pt>
                <c:pt idx="1326">
                  <c:v>15357.6</c:v>
                </c:pt>
                <c:pt idx="1327">
                  <c:v>15369.2</c:v>
                </c:pt>
                <c:pt idx="1328">
                  <c:v>15380.8</c:v>
                </c:pt>
                <c:pt idx="1329">
                  <c:v>15392.4</c:v>
                </c:pt>
                <c:pt idx="1330">
                  <c:v>15403.9</c:v>
                </c:pt>
                <c:pt idx="1331">
                  <c:v>15415.5</c:v>
                </c:pt>
                <c:pt idx="1332">
                  <c:v>15427.1</c:v>
                </c:pt>
                <c:pt idx="1333">
                  <c:v>15438.7</c:v>
                </c:pt>
                <c:pt idx="1334">
                  <c:v>15450.2</c:v>
                </c:pt>
                <c:pt idx="1335">
                  <c:v>15461.8</c:v>
                </c:pt>
                <c:pt idx="1336">
                  <c:v>15473.4</c:v>
                </c:pt>
                <c:pt idx="1337">
                  <c:v>15485</c:v>
                </c:pt>
                <c:pt idx="1338">
                  <c:v>15496.5</c:v>
                </c:pt>
                <c:pt idx="1339">
                  <c:v>15508.1</c:v>
                </c:pt>
                <c:pt idx="1340">
                  <c:v>15519.7</c:v>
                </c:pt>
                <c:pt idx="1341">
                  <c:v>15531.3</c:v>
                </c:pt>
                <c:pt idx="1342">
                  <c:v>15542.8</c:v>
                </c:pt>
                <c:pt idx="1343">
                  <c:v>15554.4</c:v>
                </c:pt>
                <c:pt idx="1344">
                  <c:v>15566</c:v>
                </c:pt>
                <c:pt idx="1345">
                  <c:v>15577.5</c:v>
                </c:pt>
                <c:pt idx="1346">
                  <c:v>15589.1</c:v>
                </c:pt>
                <c:pt idx="1347">
                  <c:v>15600.7</c:v>
                </c:pt>
                <c:pt idx="1348">
                  <c:v>15612.3</c:v>
                </c:pt>
                <c:pt idx="1349">
                  <c:v>15623.8</c:v>
                </c:pt>
                <c:pt idx="1350">
                  <c:v>15635.4</c:v>
                </c:pt>
                <c:pt idx="1351">
                  <c:v>15647</c:v>
                </c:pt>
                <c:pt idx="1352">
                  <c:v>15658.6</c:v>
                </c:pt>
                <c:pt idx="1353">
                  <c:v>15670.1</c:v>
                </c:pt>
                <c:pt idx="1354">
                  <c:v>15681.7</c:v>
                </c:pt>
                <c:pt idx="1355">
                  <c:v>15693.3</c:v>
                </c:pt>
                <c:pt idx="1356">
                  <c:v>15704.9</c:v>
                </c:pt>
                <c:pt idx="1357">
                  <c:v>15716.4</c:v>
                </c:pt>
                <c:pt idx="1358">
                  <c:v>15728</c:v>
                </c:pt>
                <c:pt idx="1359">
                  <c:v>15739.6</c:v>
                </c:pt>
                <c:pt idx="1360">
                  <c:v>15751.2</c:v>
                </c:pt>
                <c:pt idx="1361">
                  <c:v>15762.7</c:v>
                </c:pt>
                <c:pt idx="1362">
                  <c:v>15774.3</c:v>
                </c:pt>
                <c:pt idx="1363">
                  <c:v>15785.9</c:v>
                </c:pt>
                <c:pt idx="1364">
                  <c:v>15797.5</c:v>
                </c:pt>
                <c:pt idx="1365">
                  <c:v>15809</c:v>
                </c:pt>
                <c:pt idx="1366">
                  <c:v>15820.6</c:v>
                </c:pt>
                <c:pt idx="1367">
                  <c:v>15832.2</c:v>
                </c:pt>
                <c:pt idx="1368">
                  <c:v>15843.8</c:v>
                </c:pt>
                <c:pt idx="1369">
                  <c:v>15855.3</c:v>
                </c:pt>
                <c:pt idx="1370">
                  <c:v>15866.9</c:v>
                </c:pt>
                <c:pt idx="1371">
                  <c:v>15878.5</c:v>
                </c:pt>
                <c:pt idx="1372">
                  <c:v>15890</c:v>
                </c:pt>
                <c:pt idx="1373">
                  <c:v>15901.6</c:v>
                </c:pt>
                <c:pt idx="1374">
                  <c:v>15913.2</c:v>
                </c:pt>
                <c:pt idx="1375">
                  <c:v>15924.8</c:v>
                </c:pt>
                <c:pt idx="1376">
                  <c:v>15936.3</c:v>
                </c:pt>
                <c:pt idx="1377">
                  <c:v>15947.9</c:v>
                </c:pt>
                <c:pt idx="1378">
                  <c:v>15959.5</c:v>
                </c:pt>
                <c:pt idx="1379">
                  <c:v>15971.1</c:v>
                </c:pt>
                <c:pt idx="1380">
                  <c:v>15982.6</c:v>
                </c:pt>
                <c:pt idx="1381">
                  <c:v>15994.2</c:v>
                </c:pt>
                <c:pt idx="1382">
                  <c:v>16005.8</c:v>
                </c:pt>
                <c:pt idx="1383">
                  <c:v>16017.4</c:v>
                </c:pt>
                <c:pt idx="1384">
                  <c:v>16028.9</c:v>
                </c:pt>
                <c:pt idx="1385">
                  <c:v>16040.5</c:v>
                </c:pt>
                <c:pt idx="1386">
                  <c:v>16052.1</c:v>
                </c:pt>
                <c:pt idx="1387">
                  <c:v>16063.7</c:v>
                </c:pt>
                <c:pt idx="1388">
                  <c:v>16075.2</c:v>
                </c:pt>
                <c:pt idx="1389">
                  <c:v>16086.8</c:v>
                </c:pt>
                <c:pt idx="1390">
                  <c:v>16098.4</c:v>
                </c:pt>
                <c:pt idx="1391">
                  <c:v>16110</c:v>
                </c:pt>
                <c:pt idx="1392">
                  <c:v>16121.5</c:v>
                </c:pt>
                <c:pt idx="1393">
                  <c:v>16133.1</c:v>
                </c:pt>
                <c:pt idx="1394">
                  <c:v>16144.7</c:v>
                </c:pt>
                <c:pt idx="1395">
                  <c:v>16156.3</c:v>
                </c:pt>
                <c:pt idx="1396">
                  <c:v>16167.8</c:v>
                </c:pt>
                <c:pt idx="1397">
                  <c:v>16179.4</c:v>
                </c:pt>
                <c:pt idx="1398">
                  <c:v>16191</c:v>
                </c:pt>
                <c:pt idx="1399">
                  <c:v>16202.5</c:v>
                </c:pt>
                <c:pt idx="1400">
                  <c:v>16214.1</c:v>
                </c:pt>
                <c:pt idx="1401">
                  <c:v>16225.7</c:v>
                </c:pt>
                <c:pt idx="1402">
                  <c:v>16237.3</c:v>
                </c:pt>
                <c:pt idx="1403">
                  <c:v>16248.8</c:v>
                </c:pt>
                <c:pt idx="1404">
                  <c:v>16260.4</c:v>
                </c:pt>
                <c:pt idx="1405">
                  <c:v>16272</c:v>
                </c:pt>
                <c:pt idx="1406">
                  <c:v>16283.6</c:v>
                </c:pt>
                <c:pt idx="1407">
                  <c:v>16295.1</c:v>
                </c:pt>
                <c:pt idx="1408">
                  <c:v>16306.7</c:v>
                </c:pt>
                <c:pt idx="1409">
                  <c:v>16318.3</c:v>
                </c:pt>
                <c:pt idx="1410">
                  <c:v>16329.9</c:v>
                </c:pt>
                <c:pt idx="1411">
                  <c:v>16341.4</c:v>
                </c:pt>
                <c:pt idx="1412">
                  <c:v>16353</c:v>
                </c:pt>
                <c:pt idx="1413">
                  <c:v>16364.6</c:v>
                </c:pt>
                <c:pt idx="1414">
                  <c:v>16376.2</c:v>
                </c:pt>
                <c:pt idx="1415">
                  <c:v>16387.7</c:v>
                </c:pt>
                <c:pt idx="1416">
                  <c:v>16399.3</c:v>
                </c:pt>
                <c:pt idx="1417">
                  <c:v>16410.900000000001</c:v>
                </c:pt>
                <c:pt idx="1418">
                  <c:v>16422.5</c:v>
                </c:pt>
                <c:pt idx="1419">
                  <c:v>16434</c:v>
                </c:pt>
                <c:pt idx="1420">
                  <c:v>16445.599999999999</c:v>
                </c:pt>
                <c:pt idx="1421">
                  <c:v>16457.2</c:v>
                </c:pt>
                <c:pt idx="1422">
                  <c:v>16468.8</c:v>
                </c:pt>
                <c:pt idx="1423">
                  <c:v>16480.3</c:v>
                </c:pt>
                <c:pt idx="1424">
                  <c:v>16491.900000000001</c:v>
                </c:pt>
                <c:pt idx="1425">
                  <c:v>16503.5</c:v>
                </c:pt>
                <c:pt idx="1426">
                  <c:v>16515</c:v>
                </c:pt>
                <c:pt idx="1427">
                  <c:v>16526.599999999999</c:v>
                </c:pt>
                <c:pt idx="1428">
                  <c:v>16538.2</c:v>
                </c:pt>
                <c:pt idx="1429">
                  <c:v>16549.8</c:v>
                </c:pt>
                <c:pt idx="1430">
                  <c:v>16561.3</c:v>
                </c:pt>
                <c:pt idx="1431">
                  <c:v>16572.900000000001</c:v>
                </c:pt>
                <c:pt idx="1432">
                  <c:v>16584.5</c:v>
                </c:pt>
                <c:pt idx="1433">
                  <c:v>16596.099999999999</c:v>
                </c:pt>
                <c:pt idx="1434">
                  <c:v>16607.599999999999</c:v>
                </c:pt>
                <c:pt idx="1435">
                  <c:v>16619.2</c:v>
                </c:pt>
                <c:pt idx="1436">
                  <c:v>16630.8</c:v>
                </c:pt>
                <c:pt idx="1437">
                  <c:v>16642.400000000001</c:v>
                </c:pt>
                <c:pt idx="1438">
                  <c:v>16653.900000000001</c:v>
                </c:pt>
                <c:pt idx="1439">
                  <c:v>16665.5</c:v>
                </c:pt>
                <c:pt idx="1440">
                  <c:v>16677.099999999999</c:v>
                </c:pt>
                <c:pt idx="1441">
                  <c:v>16688.7</c:v>
                </c:pt>
                <c:pt idx="1442">
                  <c:v>16700.2</c:v>
                </c:pt>
                <c:pt idx="1443">
                  <c:v>16711.8</c:v>
                </c:pt>
                <c:pt idx="1444">
                  <c:v>16723.400000000001</c:v>
                </c:pt>
                <c:pt idx="1445">
                  <c:v>16735</c:v>
                </c:pt>
                <c:pt idx="1446">
                  <c:v>16746.5</c:v>
                </c:pt>
                <c:pt idx="1447">
                  <c:v>16758.099999999999</c:v>
                </c:pt>
                <c:pt idx="1448">
                  <c:v>16769.7</c:v>
                </c:pt>
                <c:pt idx="1449">
                  <c:v>16781.3</c:v>
                </c:pt>
                <c:pt idx="1450">
                  <c:v>16792.8</c:v>
                </c:pt>
                <c:pt idx="1451">
                  <c:v>16804.400000000001</c:v>
                </c:pt>
                <c:pt idx="1452">
                  <c:v>16816</c:v>
                </c:pt>
                <c:pt idx="1453">
                  <c:v>16827.5</c:v>
                </c:pt>
                <c:pt idx="1454">
                  <c:v>16839.099999999999</c:v>
                </c:pt>
                <c:pt idx="1455">
                  <c:v>16850.7</c:v>
                </c:pt>
                <c:pt idx="1456">
                  <c:v>16862.3</c:v>
                </c:pt>
                <c:pt idx="1457">
                  <c:v>16873.8</c:v>
                </c:pt>
                <c:pt idx="1458">
                  <c:v>16885.400000000001</c:v>
                </c:pt>
                <c:pt idx="1459">
                  <c:v>16897</c:v>
                </c:pt>
                <c:pt idx="1460">
                  <c:v>16908.599999999999</c:v>
                </c:pt>
                <c:pt idx="1461">
                  <c:v>16920.099999999999</c:v>
                </c:pt>
                <c:pt idx="1462">
                  <c:v>16931.7</c:v>
                </c:pt>
                <c:pt idx="1463">
                  <c:v>16943.3</c:v>
                </c:pt>
                <c:pt idx="1464">
                  <c:v>16954.900000000001</c:v>
                </c:pt>
                <c:pt idx="1465">
                  <c:v>16966.400000000001</c:v>
                </c:pt>
                <c:pt idx="1466">
                  <c:v>16978</c:v>
                </c:pt>
                <c:pt idx="1467">
                  <c:v>16989.599999999999</c:v>
                </c:pt>
                <c:pt idx="1468">
                  <c:v>17001.2</c:v>
                </c:pt>
                <c:pt idx="1469">
                  <c:v>17012.7</c:v>
                </c:pt>
                <c:pt idx="1470">
                  <c:v>17024.3</c:v>
                </c:pt>
                <c:pt idx="1471">
                  <c:v>17035.900000000001</c:v>
                </c:pt>
                <c:pt idx="1472">
                  <c:v>17047.5</c:v>
                </c:pt>
                <c:pt idx="1473">
                  <c:v>17059</c:v>
                </c:pt>
                <c:pt idx="1474">
                  <c:v>17070.599999999999</c:v>
                </c:pt>
                <c:pt idx="1475">
                  <c:v>17082.2</c:v>
                </c:pt>
                <c:pt idx="1476">
                  <c:v>17093.8</c:v>
                </c:pt>
                <c:pt idx="1477">
                  <c:v>17105.3</c:v>
                </c:pt>
                <c:pt idx="1478">
                  <c:v>17116.900000000001</c:v>
                </c:pt>
                <c:pt idx="1479">
                  <c:v>17128.5</c:v>
                </c:pt>
                <c:pt idx="1480">
                  <c:v>17140</c:v>
                </c:pt>
                <c:pt idx="1481">
                  <c:v>17151.599999999999</c:v>
                </c:pt>
                <c:pt idx="1482">
                  <c:v>17163.2</c:v>
                </c:pt>
                <c:pt idx="1483">
                  <c:v>17174.8</c:v>
                </c:pt>
                <c:pt idx="1484">
                  <c:v>17186.3</c:v>
                </c:pt>
                <c:pt idx="1485">
                  <c:v>17197.900000000001</c:v>
                </c:pt>
                <c:pt idx="1486">
                  <c:v>17209.5</c:v>
                </c:pt>
                <c:pt idx="1487">
                  <c:v>17221.099999999999</c:v>
                </c:pt>
                <c:pt idx="1488">
                  <c:v>17232.599999999999</c:v>
                </c:pt>
                <c:pt idx="1489">
                  <c:v>17244.2</c:v>
                </c:pt>
                <c:pt idx="1490">
                  <c:v>17255.8</c:v>
                </c:pt>
                <c:pt idx="1491">
                  <c:v>17267.400000000001</c:v>
                </c:pt>
                <c:pt idx="1492">
                  <c:v>17278.900000000001</c:v>
                </c:pt>
                <c:pt idx="1493">
                  <c:v>17290.5</c:v>
                </c:pt>
                <c:pt idx="1494">
                  <c:v>17302.099999999999</c:v>
                </c:pt>
                <c:pt idx="1495">
                  <c:v>17313.7</c:v>
                </c:pt>
                <c:pt idx="1496">
                  <c:v>17325.2</c:v>
                </c:pt>
                <c:pt idx="1497">
                  <c:v>17336.8</c:v>
                </c:pt>
                <c:pt idx="1498">
                  <c:v>17348.400000000001</c:v>
                </c:pt>
                <c:pt idx="1499">
                  <c:v>17360</c:v>
                </c:pt>
                <c:pt idx="1500">
                  <c:v>17371.5</c:v>
                </c:pt>
                <c:pt idx="1501">
                  <c:v>17383.099999999999</c:v>
                </c:pt>
                <c:pt idx="1502">
                  <c:v>17394.7</c:v>
                </c:pt>
                <c:pt idx="1503">
                  <c:v>17406.3</c:v>
                </c:pt>
                <c:pt idx="1504">
                  <c:v>17417.8</c:v>
                </c:pt>
                <c:pt idx="1505">
                  <c:v>17429.400000000001</c:v>
                </c:pt>
                <c:pt idx="1506">
                  <c:v>17441</c:v>
                </c:pt>
                <c:pt idx="1507">
                  <c:v>17452.5</c:v>
                </c:pt>
                <c:pt idx="1508">
                  <c:v>17464.099999999999</c:v>
                </c:pt>
                <c:pt idx="1509">
                  <c:v>17475.7</c:v>
                </c:pt>
                <c:pt idx="1510">
                  <c:v>17487.3</c:v>
                </c:pt>
                <c:pt idx="1511">
                  <c:v>17498.8</c:v>
                </c:pt>
                <c:pt idx="1512">
                  <c:v>17510.400000000001</c:v>
                </c:pt>
                <c:pt idx="1513">
                  <c:v>17522</c:v>
                </c:pt>
                <c:pt idx="1514">
                  <c:v>17533.599999999999</c:v>
                </c:pt>
                <c:pt idx="1515">
                  <c:v>17545.099999999999</c:v>
                </c:pt>
                <c:pt idx="1516">
                  <c:v>17556.7</c:v>
                </c:pt>
                <c:pt idx="1517">
                  <c:v>17568.3</c:v>
                </c:pt>
                <c:pt idx="1518">
                  <c:v>17579.900000000001</c:v>
                </c:pt>
                <c:pt idx="1519">
                  <c:v>17591.400000000001</c:v>
                </c:pt>
                <c:pt idx="1520">
                  <c:v>17603</c:v>
                </c:pt>
                <c:pt idx="1521">
                  <c:v>17614.599999999999</c:v>
                </c:pt>
                <c:pt idx="1522">
                  <c:v>17626.2</c:v>
                </c:pt>
                <c:pt idx="1523">
                  <c:v>17637.7</c:v>
                </c:pt>
                <c:pt idx="1524">
                  <c:v>17649.3</c:v>
                </c:pt>
                <c:pt idx="1525">
                  <c:v>17660.900000000001</c:v>
                </c:pt>
                <c:pt idx="1526">
                  <c:v>17672.5</c:v>
                </c:pt>
                <c:pt idx="1527">
                  <c:v>17684</c:v>
                </c:pt>
                <c:pt idx="1528">
                  <c:v>17695.599999999999</c:v>
                </c:pt>
                <c:pt idx="1529">
                  <c:v>17707.2</c:v>
                </c:pt>
                <c:pt idx="1530">
                  <c:v>17718.8</c:v>
                </c:pt>
                <c:pt idx="1531">
                  <c:v>17730.3</c:v>
                </c:pt>
                <c:pt idx="1532">
                  <c:v>17741.900000000001</c:v>
                </c:pt>
                <c:pt idx="1533">
                  <c:v>17753.5</c:v>
                </c:pt>
                <c:pt idx="1534">
                  <c:v>17765</c:v>
                </c:pt>
                <c:pt idx="1535">
                  <c:v>17776.599999999999</c:v>
                </c:pt>
                <c:pt idx="1536">
                  <c:v>17788.2</c:v>
                </c:pt>
                <c:pt idx="1537">
                  <c:v>17799.8</c:v>
                </c:pt>
                <c:pt idx="1538">
                  <c:v>17811.3</c:v>
                </c:pt>
                <c:pt idx="1539">
                  <c:v>17822.900000000001</c:v>
                </c:pt>
                <c:pt idx="1540">
                  <c:v>17834.5</c:v>
                </c:pt>
                <c:pt idx="1541">
                  <c:v>17846.099999999999</c:v>
                </c:pt>
                <c:pt idx="1542">
                  <c:v>17857.599999999999</c:v>
                </c:pt>
                <c:pt idx="1543">
                  <c:v>17869.2</c:v>
                </c:pt>
                <c:pt idx="1544">
                  <c:v>17880.8</c:v>
                </c:pt>
                <c:pt idx="1545">
                  <c:v>17892.400000000001</c:v>
                </c:pt>
                <c:pt idx="1546">
                  <c:v>17903.900000000001</c:v>
                </c:pt>
                <c:pt idx="1547">
                  <c:v>17915.5</c:v>
                </c:pt>
                <c:pt idx="1548">
                  <c:v>17927.099999999999</c:v>
                </c:pt>
                <c:pt idx="1549">
                  <c:v>17938.7</c:v>
                </c:pt>
                <c:pt idx="1550">
                  <c:v>17950.2</c:v>
                </c:pt>
                <c:pt idx="1551">
                  <c:v>17961.8</c:v>
                </c:pt>
                <c:pt idx="1552">
                  <c:v>17973.400000000001</c:v>
                </c:pt>
                <c:pt idx="1553">
                  <c:v>17985</c:v>
                </c:pt>
                <c:pt idx="1554">
                  <c:v>17996.5</c:v>
                </c:pt>
                <c:pt idx="1555">
                  <c:v>18008.099999999999</c:v>
                </c:pt>
                <c:pt idx="1556">
                  <c:v>18019.7</c:v>
                </c:pt>
                <c:pt idx="1557">
                  <c:v>18031.3</c:v>
                </c:pt>
                <c:pt idx="1558">
                  <c:v>18042.8</c:v>
                </c:pt>
                <c:pt idx="1559">
                  <c:v>18054.400000000001</c:v>
                </c:pt>
                <c:pt idx="1560">
                  <c:v>18066</c:v>
                </c:pt>
                <c:pt idx="1561">
                  <c:v>18077.5</c:v>
                </c:pt>
                <c:pt idx="1562">
                  <c:v>18089.099999999999</c:v>
                </c:pt>
                <c:pt idx="1563">
                  <c:v>18100.7</c:v>
                </c:pt>
                <c:pt idx="1564">
                  <c:v>18112.3</c:v>
                </c:pt>
                <c:pt idx="1565">
                  <c:v>18123.8</c:v>
                </c:pt>
                <c:pt idx="1566">
                  <c:v>18135.400000000001</c:v>
                </c:pt>
                <c:pt idx="1567">
                  <c:v>18147</c:v>
                </c:pt>
                <c:pt idx="1568">
                  <c:v>18158.599999999999</c:v>
                </c:pt>
                <c:pt idx="1569">
                  <c:v>18170.099999999999</c:v>
                </c:pt>
                <c:pt idx="1570">
                  <c:v>18181.7</c:v>
                </c:pt>
                <c:pt idx="1571">
                  <c:v>18193.3</c:v>
                </c:pt>
                <c:pt idx="1572">
                  <c:v>18204.900000000001</c:v>
                </c:pt>
                <c:pt idx="1573">
                  <c:v>18216.400000000001</c:v>
                </c:pt>
                <c:pt idx="1574">
                  <c:v>18228</c:v>
                </c:pt>
                <c:pt idx="1575">
                  <c:v>18239.599999999999</c:v>
                </c:pt>
                <c:pt idx="1576">
                  <c:v>18251.2</c:v>
                </c:pt>
                <c:pt idx="1577">
                  <c:v>18262.7</c:v>
                </c:pt>
                <c:pt idx="1578">
                  <c:v>18274.3</c:v>
                </c:pt>
                <c:pt idx="1579">
                  <c:v>18285.900000000001</c:v>
                </c:pt>
                <c:pt idx="1580">
                  <c:v>18297.5</c:v>
                </c:pt>
                <c:pt idx="1581">
                  <c:v>18309</c:v>
                </c:pt>
                <c:pt idx="1582">
                  <c:v>18320.599999999999</c:v>
                </c:pt>
                <c:pt idx="1583">
                  <c:v>18332.2</c:v>
                </c:pt>
                <c:pt idx="1584">
                  <c:v>18343.8</c:v>
                </c:pt>
                <c:pt idx="1585">
                  <c:v>18355.3</c:v>
                </c:pt>
                <c:pt idx="1586">
                  <c:v>18366.900000000001</c:v>
                </c:pt>
                <c:pt idx="1587">
                  <c:v>18378.5</c:v>
                </c:pt>
                <c:pt idx="1588">
                  <c:v>18390</c:v>
                </c:pt>
                <c:pt idx="1589">
                  <c:v>18401.599999999999</c:v>
                </c:pt>
                <c:pt idx="1590">
                  <c:v>18413.2</c:v>
                </c:pt>
                <c:pt idx="1591">
                  <c:v>18424.8</c:v>
                </c:pt>
                <c:pt idx="1592">
                  <c:v>18436.3</c:v>
                </c:pt>
                <c:pt idx="1593">
                  <c:v>18447.900000000001</c:v>
                </c:pt>
                <c:pt idx="1594">
                  <c:v>18459.5</c:v>
                </c:pt>
                <c:pt idx="1595">
                  <c:v>18471.099999999999</c:v>
                </c:pt>
                <c:pt idx="1596">
                  <c:v>18482.599999999999</c:v>
                </c:pt>
                <c:pt idx="1597">
                  <c:v>18494.2</c:v>
                </c:pt>
                <c:pt idx="1598">
                  <c:v>18505.8</c:v>
                </c:pt>
                <c:pt idx="1599">
                  <c:v>18517.400000000001</c:v>
                </c:pt>
                <c:pt idx="1600">
                  <c:v>18528.900000000001</c:v>
                </c:pt>
                <c:pt idx="1601">
                  <c:v>18540.5</c:v>
                </c:pt>
                <c:pt idx="1602">
                  <c:v>18552.099999999999</c:v>
                </c:pt>
                <c:pt idx="1603">
                  <c:v>18563.7</c:v>
                </c:pt>
                <c:pt idx="1604">
                  <c:v>18575.2</c:v>
                </c:pt>
                <c:pt idx="1605">
                  <c:v>18586.8</c:v>
                </c:pt>
                <c:pt idx="1606">
                  <c:v>18598.400000000001</c:v>
                </c:pt>
                <c:pt idx="1607">
                  <c:v>18610</c:v>
                </c:pt>
                <c:pt idx="1608">
                  <c:v>18621.5</c:v>
                </c:pt>
                <c:pt idx="1609">
                  <c:v>18633.099999999999</c:v>
                </c:pt>
                <c:pt idx="1610">
                  <c:v>18644.7</c:v>
                </c:pt>
                <c:pt idx="1611">
                  <c:v>18656.3</c:v>
                </c:pt>
                <c:pt idx="1612">
                  <c:v>18667.8</c:v>
                </c:pt>
                <c:pt idx="1613">
                  <c:v>18679.400000000001</c:v>
                </c:pt>
                <c:pt idx="1614">
                  <c:v>18691</c:v>
                </c:pt>
                <c:pt idx="1615">
                  <c:v>18702.5</c:v>
                </c:pt>
                <c:pt idx="1616">
                  <c:v>18714.099999999999</c:v>
                </c:pt>
                <c:pt idx="1617">
                  <c:v>18725.7</c:v>
                </c:pt>
                <c:pt idx="1618">
                  <c:v>18737.3</c:v>
                </c:pt>
                <c:pt idx="1619">
                  <c:v>18748.8</c:v>
                </c:pt>
                <c:pt idx="1620">
                  <c:v>18760.400000000001</c:v>
                </c:pt>
                <c:pt idx="1621">
                  <c:v>18772</c:v>
                </c:pt>
                <c:pt idx="1622">
                  <c:v>18783.599999999999</c:v>
                </c:pt>
                <c:pt idx="1623">
                  <c:v>18795.099999999999</c:v>
                </c:pt>
                <c:pt idx="1624">
                  <c:v>18806.7</c:v>
                </c:pt>
                <c:pt idx="1625">
                  <c:v>18818.3</c:v>
                </c:pt>
                <c:pt idx="1626">
                  <c:v>18829.900000000001</c:v>
                </c:pt>
                <c:pt idx="1627">
                  <c:v>18841.400000000001</c:v>
                </c:pt>
                <c:pt idx="1628">
                  <c:v>18853</c:v>
                </c:pt>
                <c:pt idx="1629">
                  <c:v>18864.599999999999</c:v>
                </c:pt>
                <c:pt idx="1630">
                  <c:v>18876.2</c:v>
                </c:pt>
                <c:pt idx="1631">
                  <c:v>18887.7</c:v>
                </c:pt>
                <c:pt idx="1632">
                  <c:v>18899.3</c:v>
                </c:pt>
                <c:pt idx="1633">
                  <c:v>18910.900000000001</c:v>
                </c:pt>
                <c:pt idx="1634">
                  <c:v>18922.5</c:v>
                </c:pt>
                <c:pt idx="1635">
                  <c:v>18934</c:v>
                </c:pt>
                <c:pt idx="1636">
                  <c:v>18945.599999999999</c:v>
                </c:pt>
                <c:pt idx="1637">
                  <c:v>18957.2</c:v>
                </c:pt>
                <c:pt idx="1638">
                  <c:v>18968.8</c:v>
                </c:pt>
                <c:pt idx="1639">
                  <c:v>18980.3</c:v>
                </c:pt>
                <c:pt idx="1640">
                  <c:v>18991.900000000001</c:v>
                </c:pt>
                <c:pt idx="1641">
                  <c:v>19003.5</c:v>
                </c:pt>
                <c:pt idx="1642">
                  <c:v>19015</c:v>
                </c:pt>
                <c:pt idx="1643">
                  <c:v>19026.599999999999</c:v>
                </c:pt>
                <c:pt idx="1644">
                  <c:v>19038.2</c:v>
                </c:pt>
                <c:pt idx="1645">
                  <c:v>19049.8</c:v>
                </c:pt>
                <c:pt idx="1646">
                  <c:v>19061.3</c:v>
                </c:pt>
                <c:pt idx="1647">
                  <c:v>19072.900000000001</c:v>
                </c:pt>
                <c:pt idx="1648">
                  <c:v>19084.5</c:v>
                </c:pt>
                <c:pt idx="1649">
                  <c:v>19096.099999999999</c:v>
                </c:pt>
                <c:pt idx="1650">
                  <c:v>19107.599999999999</c:v>
                </c:pt>
                <c:pt idx="1651">
                  <c:v>19119.2</c:v>
                </c:pt>
                <c:pt idx="1652">
                  <c:v>19130.8</c:v>
                </c:pt>
                <c:pt idx="1653">
                  <c:v>19142.400000000001</c:v>
                </c:pt>
                <c:pt idx="1654">
                  <c:v>19153.900000000001</c:v>
                </c:pt>
                <c:pt idx="1655">
                  <c:v>19165.5</c:v>
                </c:pt>
                <c:pt idx="1656">
                  <c:v>19177.099999999999</c:v>
                </c:pt>
                <c:pt idx="1657">
                  <c:v>19188.7</c:v>
                </c:pt>
                <c:pt idx="1658">
                  <c:v>19200.2</c:v>
                </c:pt>
                <c:pt idx="1659">
                  <c:v>19211.8</c:v>
                </c:pt>
                <c:pt idx="1660">
                  <c:v>19223.400000000001</c:v>
                </c:pt>
                <c:pt idx="1661">
                  <c:v>19235</c:v>
                </c:pt>
                <c:pt idx="1662">
                  <c:v>19246.5</c:v>
                </c:pt>
                <c:pt idx="1663">
                  <c:v>19258.099999999999</c:v>
                </c:pt>
                <c:pt idx="1664">
                  <c:v>19269.7</c:v>
                </c:pt>
                <c:pt idx="1665">
                  <c:v>19281.3</c:v>
                </c:pt>
                <c:pt idx="1666">
                  <c:v>19292.8</c:v>
                </c:pt>
                <c:pt idx="1667">
                  <c:v>19304.400000000001</c:v>
                </c:pt>
                <c:pt idx="1668">
                  <c:v>19316</c:v>
                </c:pt>
                <c:pt idx="1669">
                  <c:v>19327.5</c:v>
                </c:pt>
                <c:pt idx="1670">
                  <c:v>19339.099999999999</c:v>
                </c:pt>
                <c:pt idx="1671">
                  <c:v>19350.7</c:v>
                </c:pt>
                <c:pt idx="1672">
                  <c:v>19362.3</c:v>
                </c:pt>
                <c:pt idx="1673">
                  <c:v>19373.8</c:v>
                </c:pt>
                <c:pt idx="1674">
                  <c:v>19385.400000000001</c:v>
                </c:pt>
                <c:pt idx="1675">
                  <c:v>19397</c:v>
                </c:pt>
                <c:pt idx="1676">
                  <c:v>19408.599999999999</c:v>
                </c:pt>
                <c:pt idx="1677">
                  <c:v>19420.099999999999</c:v>
                </c:pt>
                <c:pt idx="1678">
                  <c:v>19431.7</c:v>
                </c:pt>
                <c:pt idx="1679">
                  <c:v>19443.3</c:v>
                </c:pt>
                <c:pt idx="1680">
                  <c:v>19454.900000000001</c:v>
                </c:pt>
                <c:pt idx="1681">
                  <c:v>19466.400000000001</c:v>
                </c:pt>
                <c:pt idx="1682">
                  <c:v>19478</c:v>
                </c:pt>
                <c:pt idx="1683">
                  <c:v>19489.599999999999</c:v>
                </c:pt>
                <c:pt idx="1684">
                  <c:v>19501.2</c:v>
                </c:pt>
                <c:pt idx="1685">
                  <c:v>19512.7</c:v>
                </c:pt>
                <c:pt idx="1686">
                  <c:v>19524.3</c:v>
                </c:pt>
                <c:pt idx="1687">
                  <c:v>19535.900000000001</c:v>
                </c:pt>
                <c:pt idx="1688">
                  <c:v>19547.5</c:v>
                </c:pt>
                <c:pt idx="1689">
                  <c:v>19559</c:v>
                </c:pt>
                <c:pt idx="1690">
                  <c:v>19570.599999999999</c:v>
                </c:pt>
                <c:pt idx="1691">
                  <c:v>19582.2</c:v>
                </c:pt>
                <c:pt idx="1692">
                  <c:v>19593.8</c:v>
                </c:pt>
                <c:pt idx="1693">
                  <c:v>19605.3</c:v>
                </c:pt>
                <c:pt idx="1694">
                  <c:v>19616.900000000001</c:v>
                </c:pt>
                <c:pt idx="1695">
                  <c:v>19628.5</c:v>
                </c:pt>
                <c:pt idx="1696">
                  <c:v>19640</c:v>
                </c:pt>
                <c:pt idx="1697">
                  <c:v>19651.599999999999</c:v>
                </c:pt>
                <c:pt idx="1698">
                  <c:v>19663.2</c:v>
                </c:pt>
                <c:pt idx="1699">
                  <c:v>19674.8</c:v>
                </c:pt>
                <c:pt idx="1700">
                  <c:v>19686.3</c:v>
                </c:pt>
                <c:pt idx="1701">
                  <c:v>19697.900000000001</c:v>
                </c:pt>
                <c:pt idx="1702">
                  <c:v>19709.5</c:v>
                </c:pt>
                <c:pt idx="1703">
                  <c:v>19721.099999999999</c:v>
                </c:pt>
                <c:pt idx="1704">
                  <c:v>19732.599999999999</c:v>
                </c:pt>
                <c:pt idx="1705">
                  <c:v>19744.2</c:v>
                </c:pt>
                <c:pt idx="1706">
                  <c:v>19755.8</c:v>
                </c:pt>
                <c:pt idx="1707">
                  <c:v>19767.400000000001</c:v>
                </c:pt>
                <c:pt idx="1708">
                  <c:v>19778.900000000001</c:v>
                </c:pt>
                <c:pt idx="1709">
                  <c:v>19790.5</c:v>
                </c:pt>
                <c:pt idx="1710">
                  <c:v>19802.099999999999</c:v>
                </c:pt>
                <c:pt idx="1711">
                  <c:v>19813.7</c:v>
                </c:pt>
                <c:pt idx="1712">
                  <c:v>19825.2</c:v>
                </c:pt>
                <c:pt idx="1713">
                  <c:v>19836.8</c:v>
                </c:pt>
                <c:pt idx="1714">
                  <c:v>19848.400000000001</c:v>
                </c:pt>
                <c:pt idx="1715">
                  <c:v>19860</c:v>
                </c:pt>
                <c:pt idx="1716">
                  <c:v>19871.5</c:v>
                </c:pt>
                <c:pt idx="1717">
                  <c:v>19883.099999999999</c:v>
                </c:pt>
                <c:pt idx="1718">
                  <c:v>19894.7</c:v>
                </c:pt>
                <c:pt idx="1719">
                  <c:v>19906.3</c:v>
                </c:pt>
                <c:pt idx="1720">
                  <c:v>19917.8</c:v>
                </c:pt>
                <c:pt idx="1721">
                  <c:v>19929.400000000001</c:v>
                </c:pt>
                <c:pt idx="1722">
                  <c:v>19941</c:v>
                </c:pt>
                <c:pt idx="1723">
                  <c:v>19952.5</c:v>
                </c:pt>
                <c:pt idx="1724">
                  <c:v>19964.099999999999</c:v>
                </c:pt>
                <c:pt idx="1725">
                  <c:v>19975.7</c:v>
                </c:pt>
                <c:pt idx="1726">
                  <c:v>19987.3</c:v>
                </c:pt>
                <c:pt idx="1727">
                  <c:v>19998.8</c:v>
                </c:pt>
                <c:pt idx="1728">
                  <c:v>20010.400000000001</c:v>
                </c:pt>
                <c:pt idx="1729">
                  <c:v>20022</c:v>
                </c:pt>
                <c:pt idx="1730">
                  <c:v>20033.599999999999</c:v>
                </c:pt>
                <c:pt idx="1731">
                  <c:v>20045.099999999999</c:v>
                </c:pt>
                <c:pt idx="1732">
                  <c:v>20056.7</c:v>
                </c:pt>
                <c:pt idx="1733">
                  <c:v>20068.3</c:v>
                </c:pt>
                <c:pt idx="1734">
                  <c:v>20079.900000000001</c:v>
                </c:pt>
                <c:pt idx="1735">
                  <c:v>20091.400000000001</c:v>
                </c:pt>
                <c:pt idx="1736">
                  <c:v>20103</c:v>
                </c:pt>
                <c:pt idx="1737">
                  <c:v>20114.599999999999</c:v>
                </c:pt>
                <c:pt idx="1738">
                  <c:v>20126.2</c:v>
                </c:pt>
                <c:pt idx="1739">
                  <c:v>20137.7</c:v>
                </c:pt>
                <c:pt idx="1740">
                  <c:v>20149.3</c:v>
                </c:pt>
                <c:pt idx="1741">
                  <c:v>20160.900000000001</c:v>
                </c:pt>
                <c:pt idx="1742">
                  <c:v>20172.5</c:v>
                </c:pt>
                <c:pt idx="1743">
                  <c:v>20184</c:v>
                </c:pt>
                <c:pt idx="1744">
                  <c:v>20195.599999999999</c:v>
                </c:pt>
                <c:pt idx="1745">
                  <c:v>20207.2</c:v>
                </c:pt>
                <c:pt idx="1746">
                  <c:v>20218.8</c:v>
                </c:pt>
                <c:pt idx="1747">
                  <c:v>20230.3</c:v>
                </c:pt>
                <c:pt idx="1748">
                  <c:v>20241.900000000001</c:v>
                </c:pt>
                <c:pt idx="1749">
                  <c:v>20253.5</c:v>
                </c:pt>
                <c:pt idx="1750">
                  <c:v>20265</c:v>
                </c:pt>
                <c:pt idx="1751">
                  <c:v>20276.599999999999</c:v>
                </c:pt>
                <c:pt idx="1752">
                  <c:v>20288.2</c:v>
                </c:pt>
                <c:pt idx="1753">
                  <c:v>20299.8</c:v>
                </c:pt>
                <c:pt idx="1754">
                  <c:v>20311.3</c:v>
                </c:pt>
                <c:pt idx="1755">
                  <c:v>20322.900000000001</c:v>
                </c:pt>
                <c:pt idx="1756">
                  <c:v>20334.5</c:v>
                </c:pt>
                <c:pt idx="1757">
                  <c:v>20346.099999999999</c:v>
                </c:pt>
                <c:pt idx="1758">
                  <c:v>20357.599999999999</c:v>
                </c:pt>
                <c:pt idx="1759">
                  <c:v>20369.2</c:v>
                </c:pt>
                <c:pt idx="1760">
                  <c:v>20380.8</c:v>
                </c:pt>
                <c:pt idx="1761">
                  <c:v>20392.400000000001</c:v>
                </c:pt>
                <c:pt idx="1762">
                  <c:v>20403.900000000001</c:v>
                </c:pt>
                <c:pt idx="1763">
                  <c:v>20415.5</c:v>
                </c:pt>
                <c:pt idx="1764">
                  <c:v>20427.099999999999</c:v>
                </c:pt>
                <c:pt idx="1765">
                  <c:v>20438.7</c:v>
                </c:pt>
                <c:pt idx="1766">
                  <c:v>20450.2</c:v>
                </c:pt>
                <c:pt idx="1767">
                  <c:v>20461.8</c:v>
                </c:pt>
                <c:pt idx="1768">
                  <c:v>20473.400000000001</c:v>
                </c:pt>
                <c:pt idx="1769">
                  <c:v>20485</c:v>
                </c:pt>
                <c:pt idx="1770">
                  <c:v>20496.5</c:v>
                </c:pt>
                <c:pt idx="1771">
                  <c:v>20508.099999999999</c:v>
                </c:pt>
                <c:pt idx="1772">
                  <c:v>20519.7</c:v>
                </c:pt>
                <c:pt idx="1773">
                  <c:v>20531.3</c:v>
                </c:pt>
                <c:pt idx="1774">
                  <c:v>20542.8</c:v>
                </c:pt>
                <c:pt idx="1775">
                  <c:v>20554.400000000001</c:v>
                </c:pt>
                <c:pt idx="1776">
                  <c:v>20566</c:v>
                </c:pt>
                <c:pt idx="1777">
                  <c:v>20577.5</c:v>
                </c:pt>
                <c:pt idx="1778">
                  <c:v>20589.099999999999</c:v>
                </c:pt>
                <c:pt idx="1779">
                  <c:v>20600.7</c:v>
                </c:pt>
                <c:pt idx="1780">
                  <c:v>20612.3</c:v>
                </c:pt>
                <c:pt idx="1781">
                  <c:v>20623.8</c:v>
                </c:pt>
                <c:pt idx="1782">
                  <c:v>20635.400000000001</c:v>
                </c:pt>
                <c:pt idx="1783">
                  <c:v>20647</c:v>
                </c:pt>
                <c:pt idx="1784">
                  <c:v>20658.599999999999</c:v>
                </c:pt>
                <c:pt idx="1785">
                  <c:v>20670.099999999999</c:v>
                </c:pt>
                <c:pt idx="1786">
                  <c:v>20681.7</c:v>
                </c:pt>
                <c:pt idx="1787">
                  <c:v>20693.3</c:v>
                </c:pt>
                <c:pt idx="1788">
                  <c:v>20704.900000000001</c:v>
                </c:pt>
                <c:pt idx="1789">
                  <c:v>20716.400000000001</c:v>
                </c:pt>
                <c:pt idx="1790">
                  <c:v>20728</c:v>
                </c:pt>
                <c:pt idx="1791">
                  <c:v>20739.599999999999</c:v>
                </c:pt>
                <c:pt idx="1792">
                  <c:v>20751.2</c:v>
                </c:pt>
                <c:pt idx="1793">
                  <c:v>20762.7</c:v>
                </c:pt>
                <c:pt idx="1794">
                  <c:v>20774.3</c:v>
                </c:pt>
                <c:pt idx="1795">
                  <c:v>20785.900000000001</c:v>
                </c:pt>
                <c:pt idx="1796">
                  <c:v>20797.5</c:v>
                </c:pt>
                <c:pt idx="1797">
                  <c:v>20809</c:v>
                </c:pt>
                <c:pt idx="1798">
                  <c:v>20820.599999999999</c:v>
                </c:pt>
                <c:pt idx="1799">
                  <c:v>20832.2</c:v>
                </c:pt>
                <c:pt idx="1800">
                  <c:v>20843.8</c:v>
                </c:pt>
                <c:pt idx="1801">
                  <c:v>20855.3</c:v>
                </c:pt>
                <c:pt idx="1802">
                  <c:v>20866.900000000001</c:v>
                </c:pt>
                <c:pt idx="1803">
                  <c:v>20878.5</c:v>
                </c:pt>
                <c:pt idx="1804">
                  <c:v>20890</c:v>
                </c:pt>
                <c:pt idx="1805">
                  <c:v>20901.599999999999</c:v>
                </c:pt>
                <c:pt idx="1806">
                  <c:v>20913.2</c:v>
                </c:pt>
                <c:pt idx="1807">
                  <c:v>20924.8</c:v>
                </c:pt>
                <c:pt idx="1808">
                  <c:v>20936.3</c:v>
                </c:pt>
                <c:pt idx="1809">
                  <c:v>20947.900000000001</c:v>
                </c:pt>
                <c:pt idx="1810">
                  <c:v>20959.5</c:v>
                </c:pt>
                <c:pt idx="1811">
                  <c:v>20971.099999999999</c:v>
                </c:pt>
                <c:pt idx="1812">
                  <c:v>20982.6</c:v>
                </c:pt>
                <c:pt idx="1813">
                  <c:v>20994.2</c:v>
                </c:pt>
                <c:pt idx="1814">
                  <c:v>21005.8</c:v>
                </c:pt>
                <c:pt idx="1815">
                  <c:v>21017.4</c:v>
                </c:pt>
                <c:pt idx="1816">
                  <c:v>21028.9</c:v>
                </c:pt>
                <c:pt idx="1817">
                  <c:v>21040.5</c:v>
                </c:pt>
                <c:pt idx="1818">
                  <c:v>21052.1</c:v>
                </c:pt>
                <c:pt idx="1819">
                  <c:v>21063.7</c:v>
                </c:pt>
                <c:pt idx="1820">
                  <c:v>21075.200000000001</c:v>
                </c:pt>
                <c:pt idx="1821">
                  <c:v>21086.799999999999</c:v>
                </c:pt>
                <c:pt idx="1822">
                  <c:v>21098.400000000001</c:v>
                </c:pt>
                <c:pt idx="1823">
                  <c:v>21110</c:v>
                </c:pt>
                <c:pt idx="1824">
                  <c:v>21121.5</c:v>
                </c:pt>
                <c:pt idx="1825">
                  <c:v>21133.1</c:v>
                </c:pt>
                <c:pt idx="1826">
                  <c:v>21144.7</c:v>
                </c:pt>
                <c:pt idx="1827">
                  <c:v>21156.3</c:v>
                </c:pt>
                <c:pt idx="1828">
                  <c:v>21167.8</c:v>
                </c:pt>
                <c:pt idx="1829">
                  <c:v>21179.4</c:v>
                </c:pt>
                <c:pt idx="1830">
                  <c:v>21191</c:v>
                </c:pt>
                <c:pt idx="1831">
                  <c:v>21202.5</c:v>
                </c:pt>
                <c:pt idx="1832">
                  <c:v>21214.1</c:v>
                </c:pt>
                <c:pt idx="1833">
                  <c:v>21225.7</c:v>
                </c:pt>
                <c:pt idx="1834">
                  <c:v>21237.3</c:v>
                </c:pt>
                <c:pt idx="1835">
                  <c:v>21248.799999999999</c:v>
                </c:pt>
                <c:pt idx="1836">
                  <c:v>21260.400000000001</c:v>
                </c:pt>
                <c:pt idx="1837">
                  <c:v>21272</c:v>
                </c:pt>
                <c:pt idx="1838">
                  <c:v>21283.599999999999</c:v>
                </c:pt>
                <c:pt idx="1839">
                  <c:v>21295.1</c:v>
                </c:pt>
                <c:pt idx="1840">
                  <c:v>21306.7</c:v>
                </c:pt>
                <c:pt idx="1841">
                  <c:v>21318.3</c:v>
                </c:pt>
                <c:pt idx="1842">
                  <c:v>21329.9</c:v>
                </c:pt>
                <c:pt idx="1843">
                  <c:v>21341.4</c:v>
                </c:pt>
                <c:pt idx="1844">
                  <c:v>21353</c:v>
                </c:pt>
                <c:pt idx="1845">
                  <c:v>21364.6</c:v>
                </c:pt>
                <c:pt idx="1846">
                  <c:v>21376.2</c:v>
                </c:pt>
                <c:pt idx="1847">
                  <c:v>21387.7</c:v>
                </c:pt>
                <c:pt idx="1848">
                  <c:v>21399.3</c:v>
                </c:pt>
                <c:pt idx="1849">
                  <c:v>21410.9</c:v>
                </c:pt>
                <c:pt idx="1850">
                  <c:v>21422.5</c:v>
                </c:pt>
                <c:pt idx="1851">
                  <c:v>21434</c:v>
                </c:pt>
                <c:pt idx="1852">
                  <c:v>21445.599999999999</c:v>
                </c:pt>
                <c:pt idx="1853">
                  <c:v>21457.200000000001</c:v>
                </c:pt>
                <c:pt idx="1854">
                  <c:v>21468.799999999999</c:v>
                </c:pt>
                <c:pt idx="1855">
                  <c:v>21480.3</c:v>
                </c:pt>
                <c:pt idx="1856">
                  <c:v>21491.9</c:v>
                </c:pt>
                <c:pt idx="1857">
                  <c:v>21503.5</c:v>
                </c:pt>
                <c:pt idx="1858">
                  <c:v>21515</c:v>
                </c:pt>
                <c:pt idx="1859">
                  <c:v>21526.6</c:v>
                </c:pt>
                <c:pt idx="1860">
                  <c:v>21538.2</c:v>
                </c:pt>
                <c:pt idx="1861">
                  <c:v>21549.8</c:v>
                </c:pt>
                <c:pt idx="1862">
                  <c:v>21561.3</c:v>
                </c:pt>
                <c:pt idx="1863">
                  <c:v>21572.9</c:v>
                </c:pt>
                <c:pt idx="1864">
                  <c:v>21584.5</c:v>
                </c:pt>
                <c:pt idx="1865">
                  <c:v>21596.1</c:v>
                </c:pt>
                <c:pt idx="1866">
                  <c:v>21607.599999999999</c:v>
                </c:pt>
                <c:pt idx="1867">
                  <c:v>21619.200000000001</c:v>
                </c:pt>
                <c:pt idx="1868">
                  <c:v>21630.799999999999</c:v>
                </c:pt>
                <c:pt idx="1869">
                  <c:v>21642.400000000001</c:v>
                </c:pt>
                <c:pt idx="1870">
                  <c:v>21653.9</c:v>
                </c:pt>
                <c:pt idx="1871">
                  <c:v>21665.5</c:v>
                </c:pt>
                <c:pt idx="1872">
                  <c:v>21677.1</c:v>
                </c:pt>
                <c:pt idx="1873">
                  <c:v>21688.7</c:v>
                </c:pt>
                <c:pt idx="1874">
                  <c:v>21700.2</c:v>
                </c:pt>
                <c:pt idx="1875">
                  <c:v>21711.8</c:v>
                </c:pt>
                <c:pt idx="1876">
                  <c:v>21723.4</c:v>
                </c:pt>
                <c:pt idx="1877">
                  <c:v>21735</c:v>
                </c:pt>
                <c:pt idx="1878">
                  <c:v>21746.5</c:v>
                </c:pt>
                <c:pt idx="1879">
                  <c:v>21758.1</c:v>
                </c:pt>
                <c:pt idx="1880">
                  <c:v>21769.7</c:v>
                </c:pt>
                <c:pt idx="1881">
                  <c:v>21781.3</c:v>
                </c:pt>
                <c:pt idx="1882">
                  <c:v>21792.799999999999</c:v>
                </c:pt>
                <c:pt idx="1883">
                  <c:v>21804.400000000001</c:v>
                </c:pt>
                <c:pt idx="1884">
                  <c:v>21816</c:v>
                </c:pt>
                <c:pt idx="1885">
                  <c:v>21827.5</c:v>
                </c:pt>
                <c:pt idx="1886">
                  <c:v>21839.1</c:v>
                </c:pt>
                <c:pt idx="1887">
                  <c:v>21850.7</c:v>
                </c:pt>
                <c:pt idx="1888">
                  <c:v>21862.3</c:v>
                </c:pt>
                <c:pt idx="1889">
                  <c:v>21873.8</c:v>
                </c:pt>
                <c:pt idx="1890">
                  <c:v>21885.4</c:v>
                </c:pt>
                <c:pt idx="1891">
                  <c:v>21897</c:v>
                </c:pt>
                <c:pt idx="1892">
                  <c:v>21908.6</c:v>
                </c:pt>
                <c:pt idx="1893">
                  <c:v>21920.1</c:v>
                </c:pt>
                <c:pt idx="1894">
                  <c:v>21931.7</c:v>
                </c:pt>
                <c:pt idx="1895">
                  <c:v>21943.3</c:v>
                </c:pt>
                <c:pt idx="1896">
                  <c:v>21954.9</c:v>
                </c:pt>
                <c:pt idx="1897">
                  <c:v>21966.400000000001</c:v>
                </c:pt>
                <c:pt idx="1898">
                  <c:v>21978</c:v>
                </c:pt>
                <c:pt idx="1899">
                  <c:v>21989.599999999999</c:v>
                </c:pt>
                <c:pt idx="1900">
                  <c:v>22001.200000000001</c:v>
                </c:pt>
                <c:pt idx="1901">
                  <c:v>22012.7</c:v>
                </c:pt>
                <c:pt idx="1902">
                  <c:v>22024.3</c:v>
                </c:pt>
                <c:pt idx="1903">
                  <c:v>22035.9</c:v>
                </c:pt>
                <c:pt idx="1904">
                  <c:v>22047.5</c:v>
                </c:pt>
                <c:pt idx="1905">
                  <c:v>22059</c:v>
                </c:pt>
                <c:pt idx="1906">
                  <c:v>22070.6</c:v>
                </c:pt>
                <c:pt idx="1907">
                  <c:v>22082.2</c:v>
                </c:pt>
                <c:pt idx="1908">
                  <c:v>22093.8</c:v>
                </c:pt>
                <c:pt idx="1909">
                  <c:v>22105.3</c:v>
                </c:pt>
                <c:pt idx="1910">
                  <c:v>22116.9</c:v>
                </c:pt>
                <c:pt idx="1911">
                  <c:v>22128.5</c:v>
                </c:pt>
                <c:pt idx="1912">
                  <c:v>22140</c:v>
                </c:pt>
                <c:pt idx="1913">
                  <c:v>22151.599999999999</c:v>
                </c:pt>
                <c:pt idx="1914">
                  <c:v>22163.200000000001</c:v>
                </c:pt>
                <c:pt idx="1915">
                  <c:v>22174.799999999999</c:v>
                </c:pt>
                <c:pt idx="1916">
                  <c:v>22186.3</c:v>
                </c:pt>
                <c:pt idx="1917">
                  <c:v>22197.9</c:v>
                </c:pt>
                <c:pt idx="1918">
                  <c:v>22209.5</c:v>
                </c:pt>
                <c:pt idx="1919">
                  <c:v>22221.1</c:v>
                </c:pt>
                <c:pt idx="1920">
                  <c:v>22232.6</c:v>
                </c:pt>
                <c:pt idx="1921">
                  <c:v>22244.2</c:v>
                </c:pt>
                <c:pt idx="1922">
                  <c:v>22255.8</c:v>
                </c:pt>
                <c:pt idx="1923">
                  <c:v>22267.4</c:v>
                </c:pt>
                <c:pt idx="1924">
                  <c:v>22278.9</c:v>
                </c:pt>
                <c:pt idx="1925">
                  <c:v>22290.5</c:v>
                </c:pt>
                <c:pt idx="1926">
                  <c:v>22302.1</c:v>
                </c:pt>
                <c:pt idx="1927">
                  <c:v>22313.7</c:v>
                </c:pt>
              </c:numCache>
            </c:numRef>
          </c:xVal>
          <c:yVal>
            <c:numRef>
              <c:f>mass_breakthroughs!$K$4:$K$3859</c:f>
              <c:numCache>
                <c:formatCode>0.00E+00</c:formatCode>
                <c:ptCount val="38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1.6068339622419313E-296</c:v>
                </c:pt>
                <c:pt idx="24">
                  <c:v>9.5969591594830597E-284</c:v>
                </c:pt>
                <c:pt idx="25">
                  <c:v>5.9003996679209707E-272</c:v>
                </c:pt>
                <c:pt idx="26">
                  <c:v>4.7910033228909215E-261</c:v>
                </c:pt>
                <c:pt idx="27">
                  <c:v>6.4012193597579635E-251</c:v>
                </c:pt>
                <c:pt idx="28">
                  <c:v>1.6972797633734057E-241</c:v>
                </c:pt>
                <c:pt idx="29">
                  <c:v>1.0504529736224398E-232</c:v>
                </c:pt>
                <c:pt idx="30">
                  <c:v>1.7477783027123678E-224</c:v>
                </c:pt>
                <c:pt idx="31">
                  <c:v>8.8459187328388945E-217</c:v>
                </c:pt>
                <c:pt idx="32">
                  <c:v>1.5180367524121083E-209</c:v>
                </c:pt>
                <c:pt idx="33">
                  <c:v>9.7202652790676844E-203</c:v>
                </c:pt>
                <c:pt idx="34">
                  <c:v>2.527778227644704E-196</c:v>
                </c:pt>
                <c:pt idx="35">
                  <c:v>2.878537245486957E-190</c:v>
                </c:pt>
                <c:pt idx="36">
                  <c:v>1.5351048742382416E-184</c:v>
                </c:pt>
                <c:pt idx="37">
                  <c:v>4.0711856071989348E-179</c:v>
                </c:pt>
                <c:pt idx="38">
                  <c:v>5.6665855536565788E-174</c:v>
                </c:pt>
                <c:pt idx="39">
                  <c:v>4.3491660607240484E-169</c:v>
                </c:pt>
                <c:pt idx="40">
                  <c:v>1.9192311825668521E-164</c:v>
                </c:pt>
                <c:pt idx="41">
                  <c:v>5.0710760691251403E-160</c:v>
                </c:pt>
                <c:pt idx="42">
                  <c:v>8.3158023066546902E-156</c:v>
                </c:pt>
                <c:pt idx="43">
                  <c:v>8.743782844291401E-152</c:v>
                </c:pt>
                <c:pt idx="44">
                  <c:v>6.072732384817939E-148</c:v>
                </c:pt>
                <c:pt idx="45">
                  <c:v>2.8624159557024439E-144</c:v>
                </c:pt>
                <c:pt idx="46">
                  <c:v>9.3867471384756683E-141</c:v>
                </c:pt>
                <c:pt idx="47">
                  <c:v>2.1907951040678302E-137</c:v>
                </c:pt>
                <c:pt idx="48">
                  <c:v>3.7158286839921415E-134</c:v>
                </c:pt>
                <c:pt idx="49">
                  <c:v>4.6688865838772821E-131</c:v>
                </c:pt>
                <c:pt idx="50">
                  <c:v>4.4233971623474874E-128</c:v>
                </c:pt>
                <c:pt idx="51">
                  <c:v>3.2119789965518348E-125</c:v>
                </c:pt>
                <c:pt idx="52">
                  <c:v>1.814749509015771E-122</c:v>
                </c:pt>
                <c:pt idx="53">
                  <c:v>8.0942986269469423E-120</c:v>
                </c:pt>
                <c:pt idx="54">
                  <c:v>2.8842145023599542E-117</c:v>
                </c:pt>
                <c:pt idx="55">
                  <c:v>8.3141339152993747E-115</c:v>
                </c:pt>
                <c:pt idx="56">
                  <c:v>1.9606610933126204E-112</c:v>
                </c:pt>
                <c:pt idx="57">
                  <c:v>3.8221136053374813E-110</c:v>
                </c:pt>
                <c:pt idx="58">
                  <c:v>6.2191741980458307E-108</c:v>
                </c:pt>
                <c:pt idx="59">
                  <c:v>8.5235616330569759E-106</c:v>
                </c:pt>
                <c:pt idx="60">
                  <c:v>9.9229702727564595E-104</c:v>
                </c:pt>
                <c:pt idx="61">
                  <c:v>9.8907686212006176E-102</c:v>
                </c:pt>
                <c:pt idx="62">
                  <c:v>8.5036078108085952E-100</c:v>
                </c:pt>
                <c:pt idx="63">
                  <c:v>6.3500461488374417E-98</c:v>
                </c:pt>
                <c:pt idx="64">
                  <c:v>4.1455368680754731E-96</c:v>
                </c:pt>
                <c:pt idx="65">
                  <c:v>2.3813462786541463E-94</c:v>
                </c:pt>
                <c:pt idx="66">
                  <c:v>1.2097549947561655E-92</c:v>
                </c:pt>
                <c:pt idx="67">
                  <c:v>5.4665274374369753E-91</c:v>
                </c:pt>
                <c:pt idx="68">
                  <c:v>2.2084120241343496E-89</c:v>
                </c:pt>
                <c:pt idx="69">
                  <c:v>8.014779484189774E-88</c:v>
                </c:pt>
                <c:pt idx="70">
                  <c:v>2.6249229222364651E-86</c:v>
                </c:pt>
                <c:pt idx="71">
                  <c:v>7.7914087305679932E-85</c:v>
                </c:pt>
                <c:pt idx="72">
                  <c:v>2.1044988882708169E-83</c:v>
                </c:pt>
                <c:pt idx="73">
                  <c:v>5.192521516983064E-82</c:v>
                </c:pt>
                <c:pt idx="74">
                  <c:v>1.1745717518030554E-80</c:v>
                </c:pt>
                <c:pt idx="75">
                  <c:v>2.4442419249425009E-79</c:v>
                </c:pt>
                <c:pt idx="76">
                  <c:v>4.6944677112784436E-78</c:v>
                </c:pt>
                <c:pt idx="77">
                  <c:v>8.347329715934715E-77</c:v>
                </c:pt>
                <c:pt idx="78">
                  <c:v>1.3781653195832222E-75</c:v>
                </c:pt>
                <c:pt idx="79">
                  <c:v>2.1186407888358929E-74</c:v>
                </c:pt>
                <c:pt idx="80">
                  <c:v>3.0413346315720478E-73</c:v>
                </c:pt>
                <c:pt idx="81">
                  <c:v>4.0852237122056009E-72</c:v>
                </c:pt>
                <c:pt idx="82">
                  <c:v>5.1481881895268832E-71</c:v>
                </c:pt>
                <c:pt idx="83">
                  <c:v>6.100581363775703E-70</c:v>
                </c:pt>
                <c:pt idx="84">
                  <c:v>6.812568258880828E-69</c:v>
                </c:pt>
                <c:pt idx="85">
                  <c:v>7.1841260295137156E-68</c:v>
                </c:pt>
                <c:pt idx="86">
                  <c:v>7.1725816423349531E-67</c:v>
                </c:pt>
                <c:pt idx="87">
                  <c:v>6.7792945164003234E-66</c:v>
                </c:pt>
                <c:pt idx="88">
                  <c:v>6.0968985457724812E-65</c:v>
                </c:pt>
                <c:pt idx="89">
                  <c:v>5.2065422554599179E-64</c:v>
                </c:pt>
                <c:pt idx="90">
                  <c:v>4.2369537290337869E-63</c:v>
                </c:pt>
                <c:pt idx="91">
                  <c:v>3.2966004525053825E-62</c:v>
                </c:pt>
                <c:pt idx="92">
                  <c:v>2.4473879771053475E-61</c:v>
                </c:pt>
                <c:pt idx="93">
                  <c:v>1.7421903204212424E-60</c:v>
                </c:pt>
                <c:pt idx="94">
                  <c:v>1.186786708642844E-59</c:v>
                </c:pt>
                <c:pt idx="95">
                  <c:v>7.7598444620642524E-59</c:v>
                </c:pt>
                <c:pt idx="96">
                  <c:v>4.8839394939243872E-58</c:v>
                </c:pt>
                <c:pt idx="97">
                  <c:v>2.9530685265764863E-57</c:v>
                </c:pt>
                <c:pt idx="98">
                  <c:v>1.7227480418595772E-56</c:v>
                </c:pt>
                <c:pt idx="99">
                  <c:v>9.6778589317506425E-56</c:v>
                </c:pt>
                <c:pt idx="100">
                  <c:v>5.2490654021743831E-55</c:v>
                </c:pt>
                <c:pt idx="101">
                  <c:v>2.7554631602483275E-54</c:v>
                </c:pt>
                <c:pt idx="102">
                  <c:v>1.3973508311648285E-53</c:v>
                </c:pt>
                <c:pt idx="103">
                  <c:v>6.8714635175303761E-53</c:v>
                </c:pt>
                <c:pt idx="104">
                  <c:v>3.2706252236310666E-52</c:v>
                </c:pt>
                <c:pt idx="105">
                  <c:v>1.5102107642485561E-51</c:v>
                </c:pt>
                <c:pt idx="106">
                  <c:v>6.7794914564012133E-51</c:v>
                </c:pt>
                <c:pt idx="107">
                  <c:v>2.9535166648910051E-50</c:v>
                </c:pt>
                <c:pt idx="108">
                  <c:v>1.2528900055758531E-49</c:v>
                </c:pt>
                <c:pt idx="109">
                  <c:v>5.1661204021866853E-49</c:v>
                </c:pt>
                <c:pt idx="110">
                  <c:v>2.0747217923910558E-48</c:v>
                </c:pt>
                <c:pt idx="111">
                  <c:v>8.1304327380787095E-48</c:v>
                </c:pt>
                <c:pt idx="112">
                  <c:v>3.1038303333641005E-47</c:v>
                </c:pt>
                <c:pt idx="113">
                  <c:v>1.1577236662746222E-46</c:v>
                </c:pt>
                <c:pt idx="114">
                  <c:v>4.2123379657818075E-46</c:v>
                </c:pt>
                <c:pt idx="115">
                  <c:v>1.4993029072595904E-45</c:v>
                </c:pt>
                <c:pt idx="116">
                  <c:v>5.2120507996910885E-45</c:v>
                </c:pt>
                <c:pt idx="117">
                  <c:v>1.7725968353940368E-44</c:v>
                </c:pt>
                <c:pt idx="118">
                  <c:v>5.9071917983138643E-44</c:v>
                </c:pt>
                <c:pt idx="119">
                  <c:v>1.9259783938784244E-43</c:v>
                </c:pt>
                <c:pt idx="120">
                  <c:v>6.1593253914076012E-43</c:v>
                </c:pt>
                <c:pt idx="121">
                  <c:v>1.9291747980939817E-42</c:v>
                </c:pt>
                <c:pt idx="122">
                  <c:v>5.9267490691923132E-42</c:v>
                </c:pt>
                <c:pt idx="123">
                  <c:v>1.7884715823298507E-41</c:v>
                </c:pt>
                <c:pt idx="124">
                  <c:v>5.2934225191067481E-41</c:v>
                </c:pt>
                <c:pt idx="125">
                  <c:v>1.5402299845503085E-40</c:v>
                </c:pt>
                <c:pt idx="126">
                  <c:v>4.3995939891846443E-40</c:v>
                </c:pt>
                <c:pt idx="127">
                  <c:v>1.2353791771099572E-39</c:v>
                </c:pt>
                <c:pt idx="128">
                  <c:v>3.4142864884237701E-39</c:v>
                </c:pt>
                <c:pt idx="129">
                  <c:v>9.2750679239508612E-39</c:v>
                </c:pt>
                <c:pt idx="130">
                  <c:v>2.4817896299045451E-38</c:v>
                </c:pt>
                <c:pt idx="131">
                  <c:v>6.532256128115053E-38</c:v>
                </c:pt>
                <c:pt idx="132">
                  <c:v>1.6933118584122871E-37</c:v>
                </c:pt>
                <c:pt idx="133">
                  <c:v>4.3279660447957633E-37</c:v>
                </c:pt>
                <c:pt idx="134">
                  <c:v>1.089291640512722E-36</c:v>
                </c:pt>
                <c:pt idx="135">
                  <c:v>2.7048982682399595E-36</c:v>
                </c:pt>
                <c:pt idx="136">
                  <c:v>6.6184721299525188E-36</c:v>
                </c:pt>
                <c:pt idx="137">
                  <c:v>1.5974973779301953E-35</c:v>
                </c:pt>
                <c:pt idx="138">
                  <c:v>3.8075834722836062E-35</c:v>
                </c:pt>
                <c:pt idx="139">
                  <c:v>8.9507313233225265E-35</c:v>
                </c:pt>
                <c:pt idx="140">
                  <c:v>2.0788833571670079E-34</c:v>
                </c:pt>
                <c:pt idx="141">
                  <c:v>4.7648544932461112E-34</c:v>
                </c:pt>
                <c:pt idx="142">
                  <c:v>1.0795781435359553E-33</c:v>
                </c:pt>
                <c:pt idx="143">
                  <c:v>2.4151326025978909E-33</c:v>
                </c:pt>
                <c:pt idx="144">
                  <c:v>5.3398275095177458E-33</c:v>
                </c:pt>
                <c:pt idx="145">
                  <c:v>1.1679093081377021E-32</c:v>
                </c:pt>
                <c:pt idx="146">
                  <c:v>2.5240721759440024E-32</c:v>
                </c:pt>
                <c:pt idx="147">
                  <c:v>5.3986256193423755E-32</c:v>
                </c:pt>
                <c:pt idx="148">
                  <c:v>1.1415104200723484E-31</c:v>
                </c:pt>
                <c:pt idx="149">
                  <c:v>2.3882127457577285E-31</c:v>
                </c:pt>
                <c:pt idx="150">
                  <c:v>4.9479513966018073E-31</c:v>
                </c:pt>
                <c:pt idx="151">
                  <c:v>1.0140980528357398E-30</c:v>
                </c:pt>
                <c:pt idx="152">
                  <c:v>2.0590281496854091E-30</c:v>
                </c:pt>
                <c:pt idx="153">
                  <c:v>4.1373838340231662E-30</c:v>
                </c:pt>
                <c:pt idx="154">
                  <c:v>8.2341804551744064E-30</c:v>
                </c:pt>
                <c:pt idx="155">
                  <c:v>1.6243488166213763E-29</c:v>
                </c:pt>
                <c:pt idx="156">
                  <c:v>3.1730084133786366E-29</c:v>
                </c:pt>
                <c:pt idx="157">
                  <c:v>6.1457543304884417E-29</c:v>
                </c:pt>
                <c:pt idx="158">
                  <c:v>1.1791517782788164E-28</c:v>
                </c:pt>
                <c:pt idx="159">
                  <c:v>2.2427291774834513E-28</c:v>
                </c:pt>
                <c:pt idx="160">
                  <c:v>4.231591433977471E-28</c:v>
                </c:pt>
                <c:pt idx="161">
                  <c:v>7.9130358772201905E-28</c:v>
                </c:pt>
                <c:pt idx="162">
                  <c:v>1.4683591220491773E-27</c:v>
                </c:pt>
                <c:pt idx="163">
                  <c:v>2.7013016402817874E-27</c:v>
                </c:pt>
                <c:pt idx="164">
                  <c:v>4.9301813292203035E-27</c:v>
                </c:pt>
                <c:pt idx="165">
                  <c:v>8.9327587584149325E-27</c:v>
                </c:pt>
                <c:pt idx="166">
                  <c:v>1.6053006857198616E-26</c:v>
                </c:pt>
                <c:pt idx="167">
                  <c:v>2.8646719585576265E-26</c:v>
                </c:pt>
                <c:pt idx="168">
                  <c:v>5.071831720991423E-26</c:v>
                </c:pt>
                <c:pt idx="169">
                  <c:v>8.9189117942128845E-26</c:v>
                </c:pt>
                <c:pt idx="170">
                  <c:v>1.5564960270308384E-25</c:v>
                </c:pt>
                <c:pt idx="171">
                  <c:v>2.6973693574918984E-25</c:v>
                </c:pt>
                <c:pt idx="172">
                  <c:v>4.6445585302971377E-25</c:v>
                </c:pt>
                <c:pt idx="173">
                  <c:v>7.9397006754655344E-25</c:v>
                </c:pt>
                <c:pt idx="174">
                  <c:v>1.3488776105567941E-24</c:v>
                </c:pt>
                <c:pt idx="175">
                  <c:v>2.275629150797E-24</c:v>
                </c:pt>
                <c:pt idx="176">
                  <c:v>3.8145133470366605E-24</c:v>
                </c:pt>
                <c:pt idx="177">
                  <c:v>6.3565715721035953E-24</c:v>
                </c:pt>
                <c:pt idx="178">
                  <c:v>1.0522427030732889E-23</c:v>
                </c:pt>
                <c:pt idx="179">
                  <c:v>1.7319747792352408E-23</c:v>
                </c:pt>
                <c:pt idx="180">
                  <c:v>2.8325013359341941E-23</c:v>
                </c:pt>
                <c:pt idx="181">
                  <c:v>4.6050323954631282E-23</c:v>
                </c:pt>
                <c:pt idx="182">
                  <c:v>7.4464715343360436E-23</c:v>
                </c:pt>
                <c:pt idx="183">
                  <c:v>1.1967526518145862E-22</c:v>
                </c:pt>
                <c:pt idx="184">
                  <c:v>1.9133342599303667E-22</c:v>
                </c:pt>
                <c:pt idx="185">
                  <c:v>3.0408666953632204E-22</c:v>
                </c:pt>
                <c:pt idx="186">
                  <c:v>4.8066181460797469E-22</c:v>
                </c:pt>
                <c:pt idx="187">
                  <c:v>7.5600416627560831E-22</c:v>
                </c:pt>
                <c:pt idx="188">
                  <c:v>1.1823563315359443E-21</c:v>
                </c:pt>
                <c:pt idx="189">
                  <c:v>1.8402812174573919E-21</c:v>
                </c:pt>
                <c:pt idx="190">
                  <c:v>2.8486247323171231E-21</c:v>
                </c:pt>
                <c:pt idx="191">
                  <c:v>4.387358296948292E-21</c:v>
                </c:pt>
                <c:pt idx="192">
                  <c:v>6.7263752263882219E-21</c:v>
                </c:pt>
                <c:pt idx="193">
                  <c:v>1.0258455612487955E-20</c:v>
                </c:pt>
                <c:pt idx="194">
                  <c:v>1.5575976613513305E-20</c:v>
                </c:pt>
                <c:pt idx="195">
                  <c:v>2.3529878848984956E-20</c:v>
                </c:pt>
                <c:pt idx="196">
                  <c:v>3.5392906947033954E-20</c:v>
                </c:pt>
                <c:pt idx="197">
                  <c:v>5.2974805034807642E-20</c:v>
                </c:pt>
                <c:pt idx="198">
                  <c:v>7.8933813961421151E-20</c:v>
                </c:pt>
                <c:pt idx="199">
                  <c:v>1.1713158421569394E-19</c:v>
                </c:pt>
                <c:pt idx="200">
                  <c:v>1.7299556387844771E-19</c:v>
                </c:pt>
                <c:pt idx="201">
                  <c:v>2.5448782694134505E-19</c:v>
                </c:pt>
                <c:pt idx="202">
                  <c:v>3.7265621195465037E-19</c:v>
                </c:pt>
                <c:pt idx="203">
                  <c:v>5.4341516143847559E-19</c:v>
                </c:pt>
                <c:pt idx="204">
                  <c:v>7.8941083533296408E-19</c:v>
                </c:pt>
                <c:pt idx="205">
                  <c:v>1.1417431299983544E-18</c:v>
                </c:pt>
                <c:pt idx="206">
                  <c:v>1.6452443867169145E-18</c:v>
                </c:pt>
                <c:pt idx="207">
                  <c:v>2.3606968651339307E-18</c:v>
                </c:pt>
                <c:pt idx="208">
                  <c:v>3.3741176547149475E-18</c:v>
                </c:pt>
                <c:pt idx="209">
                  <c:v>4.8055876104772712E-18</c:v>
                </c:pt>
                <c:pt idx="210">
                  <c:v>6.8164384644646118E-18</c:v>
                </c:pt>
                <c:pt idx="211">
                  <c:v>9.6356053882982474E-18</c:v>
                </c:pt>
                <c:pt idx="212">
                  <c:v>1.3566698652729017E-17</c:v>
                </c:pt>
                <c:pt idx="213">
                  <c:v>1.9032504451583563E-17</c:v>
                </c:pt>
                <c:pt idx="214">
                  <c:v>2.6612846914257883E-17</c:v>
                </c:pt>
                <c:pt idx="215">
                  <c:v>3.7070674912100606E-17</c:v>
                </c:pt>
                <c:pt idx="216">
                  <c:v>5.1473469156049707E-17</c:v>
                </c:pt>
                <c:pt idx="217">
                  <c:v>7.1207341127677084E-17</c:v>
                </c:pt>
                <c:pt idx="218">
                  <c:v>9.817448687434344E-17</c:v>
                </c:pt>
                <c:pt idx="219">
                  <c:v>1.3494094923605678E-16</c:v>
                </c:pt>
                <c:pt idx="220">
                  <c:v>1.8481670545531066E-16</c:v>
                </c:pt>
                <c:pt idx="221">
                  <c:v>2.5237510099886131E-16</c:v>
                </c:pt>
                <c:pt idx="222">
                  <c:v>3.4343527478211867E-16</c:v>
                </c:pt>
                <c:pt idx="223">
                  <c:v>4.6600047290220585E-16</c:v>
                </c:pt>
                <c:pt idx="224">
                  <c:v>6.301737005910823E-16</c:v>
                </c:pt>
                <c:pt idx="225">
                  <c:v>8.4957098690063861E-16</c:v>
                </c:pt>
                <c:pt idx="226">
                  <c:v>1.1421749754235941E-15</c:v>
                </c:pt>
                <c:pt idx="227">
                  <c:v>1.5305747586780607E-15</c:v>
                </c:pt>
                <c:pt idx="228">
                  <c:v>2.0455128452014355E-15</c:v>
                </c:pt>
                <c:pt idx="229">
                  <c:v>2.7250524527656461E-15</c:v>
                </c:pt>
                <c:pt idx="230">
                  <c:v>3.6199142573149913E-15</c:v>
                </c:pt>
                <c:pt idx="231">
                  <c:v>4.7961596535337114E-15</c:v>
                </c:pt>
                <c:pt idx="232">
                  <c:v>6.3352793529021609E-15</c:v>
                </c:pt>
                <c:pt idx="233">
                  <c:v>8.3471706401290247E-15</c:v>
                </c:pt>
                <c:pt idx="234">
                  <c:v>1.0965355156227517E-14</c:v>
                </c:pt>
                <c:pt idx="235">
                  <c:v>1.4365973024725803E-14</c:v>
                </c:pt>
                <c:pt idx="236">
                  <c:v>1.8775480641810842E-14</c:v>
                </c:pt>
                <c:pt idx="237">
                  <c:v>2.4468343443850696E-14</c:v>
                </c:pt>
                <c:pt idx="238">
                  <c:v>3.1811836856144685E-14</c:v>
                </c:pt>
                <c:pt idx="239">
                  <c:v>4.1244007195704565E-14</c:v>
                </c:pt>
                <c:pt idx="240">
                  <c:v>5.3337625812906239E-14</c:v>
                </c:pt>
                <c:pt idx="241">
                  <c:v>6.8820208600955251E-14</c:v>
                </c:pt>
                <c:pt idx="242">
                  <c:v>8.8558455709897415E-14</c:v>
                </c:pt>
                <c:pt idx="243">
                  <c:v>1.1370468534592843E-13</c:v>
                </c:pt>
                <c:pt idx="244">
                  <c:v>1.4560841676574337E-13</c:v>
                </c:pt>
                <c:pt idx="245">
                  <c:v>1.8602073539650285E-13</c:v>
                </c:pt>
                <c:pt idx="246">
                  <c:v>2.3714074361862178E-13</c:v>
                </c:pt>
                <c:pt idx="247">
                  <c:v>3.0154435061279728E-13</c:v>
                </c:pt>
                <c:pt idx="248">
                  <c:v>3.8263876991427683E-13</c:v>
                </c:pt>
                <c:pt idx="249">
                  <c:v>4.8434278105650004E-13</c:v>
                </c:pt>
                <c:pt idx="250">
                  <c:v>6.1183106096758161E-13</c:v>
                </c:pt>
                <c:pt idx="251">
                  <c:v>7.7101242151748687E-13</c:v>
                </c:pt>
                <c:pt idx="252">
                  <c:v>9.6948668849665393E-13</c:v>
                </c:pt>
                <c:pt idx="253">
                  <c:v>1.2166591950014878E-12</c:v>
                </c:pt>
                <c:pt idx="254">
                  <c:v>1.523292732326965E-12</c:v>
                </c:pt>
                <c:pt idx="255">
                  <c:v>1.9035521000039492E-12</c:v>
                </c:pt>
                <c:pt idx="256">
                  <c:v>2.3733221892200109E-12</c:v>
                </c:pt>
                <c:pt idx="257">
                  <c:v>2.952933578018515E-12</c:v>
                </c:pt>
                <c:pt idx="258">
                  <c:v>3.667304392386263E-12</c:v>
                </c:pt>
                <c:pt idx="259">
                  <c:v>4.54448063974109E-12</c:v>
                </c:pt>
                <c:pt idx="260">
                  <c:v>5.6212985897942415E-12</c:v>
                </c:pt>
                <c:pt idx="261">
                  <c:v>6.9383237761186697E-12</c:v>
                </c:pt>
                <c:pt idx="262">
                  <c:v>8.5472786451389584E-12</c:v>
                </c:pt>
                <c:pt idx="263">
                  <c:v>1.0510983823358779E-11</c:v>
                </c:pt>
                <c:pt idx="264">
                  <c:v>1.2898981743839311E-11</c:v>
                </c:pt>
                <c:pt idx="265">
                  <c:v>1.5802546520722444E-11</c:v>
                </c:pt>
                <c:pt idx="266">
                  <c:v>1.9320360356363511E-11</c:v>
                </c:pt>
                <c:pt idx="267">
                  <c:v>2.3577915177365061E-11</c:v>
                </c:pt>
                <c:pt idx="268">
                  <c:v>2.8726337385931825E-11</c:v>
                </c:pt>
                <c:pt idx="269">
                  <c:v>3.4930148501951113E-11</c:v>
                </c:pt>
                <c:pt idx="270">
                  <c:v>4.2405421575846609E-11</c:v>
                </c:pt>
                <c:pt idx="271">
                  <c:v>5.1381429721069818E-11</c:v>
                </c:pt>
                <c:pt idx="272">
                  <c:v>6.2149306789393813E-11</c:v>
                </c:pt>
                <c:pt idx="273">
                  <c:v>7.5056865535505953E-11</c:v>
                </c:pt>
                <c:pt idx="274">
                  <c:v>9.0476377576169027E-11</c:v>
                </c:pt>
                <c:pt idx="275">
                  <c:v>1.0889776041777022E-10</c:v>
                </c:pt>
                <c:pt idx="276">
                  <c:v>1.3083097421726649E-10</c:v>
                </c:pt>
                <c:pt idx="277">
                  <c:v>1.5694795484934857E-10</c:v>
                </c:pt>
                <c:pt idx="278">
                  <c:v>1.8794266606994479E-10</c:v>
                </c:pt>
                <c:pt idx="279">
                  <c:v>2.2469628545677271E-10</c:v>
                </c:pt>
                <c:pt idx="280">
                  <c:v>2.6825066944561142E-10</c:v>
                </c:pt>
                <c:pt idx="281">
                  <c:v>3.1969410555858043E-10</c:v>
                </c:pt>
                <c:pt idx="282">
                  <c:v>3.8046641279587793E-10</c:v>
                </c:pt>
                <c:pt idx="283">
                  <c:v>4.5202507573079796E-10</c:v>
                </c:pt>
                <c:pt idx="284">
                  <c:v>5.3622352440026802E-10</c:v>
                </c:pt>
                <c:pt idx="285">
                  <c:v>6.3523813219307885E-10</c:v>
                </c:pt>
                <c:pt idx="286">
                  <c:v>7.5130173245436692E-10</c:v>
                </c:pt>
                <c:pt idx="287">
                  <c:v>8.8738506110007555E-10</c:v>
                </c:pt>
                <c:pt idx="288">
                  <c:v>1.0464332801715074E-9</c:v>
                </c:pt>
                <c:pt idx="289">
                  <c:v>1.2322021840991199E-9</c:v>
                </c:pt>
                <c:pt idx="290">
                  <c:v>1.4490735662606074E-9</c:v>
                </c:pt>
                <c:pt idx="291">
                  <c:v>1.7014599407398988E-9</c:v>
                </c:pt>
                <c:pt idx="292">
                  <c:v>1.995274829346546E-9</c:v>
                </c:pt>
                <c:pt idx="293">
                  <c:v>2.3362546139916942E-9</c:v>
                </c:pt>
                <c:pt idx="294">
                  <c:v>2.7317454203734494E-9</c:v>
                </c:pt>
                <c:pt idx="295">
                  <c:v>3.1902658879187429E-9</c:v>
                </c:pt>
                <c:pt idx="296">
                  <c:v>3.7202295898848653E-9</c:v>
                </c:pt>
                <c:pt idx="297">
                  <c:v>4.3330140330547131E-9</c:v>
                </c:pt>
                <c:pt idx="298">
                  <c:v>5.0394065326175449E-9</c:v>
                </c:pt>
                <c:pt idx="299">
                  <c:v>5.8533004738009287E-9</c:v>
                </c:pt>
                <c:pt idx="300">
                  <c:v>6.7907150439529652E-9</c:v>
                </c:pt>
                <c:pt idx="301">
                  <c:v>7.867153623030971E-9</c:v>
                </c:pt>
                <c:pt idx="302">
                  <c:v>9.1038099280605528E-9</c:v>
                </c:pt>
                <c:pt idx="303">
                  <c:v>1.0520299434119786E-8</c:v>
                </c:pt>
                <c:pt idx="304">
                  <c:v>1.2143568819530511E-8</c:v>
                </c:pt>
                <c:pt idx="305">
                  <c:v>1.3998308836590907E-8</c:v>
                </c:pt>
                <c:pt idx="306">
                  <c:v>1.6116661398477325E-8</c:v>
                </c:pt>
                <c:pt idx="307">
                  <c:v>1.8535412441297845E-8</c:v>
                </c:pt>
                <c:pt idx="308">
                  <c:v>2.1289100349306202E-8</c:v>
                </c:pt>
                <c:pt idx="309">
                  <c:v>2.4425826872954102E-8</c:v>
                </c:pt>
                <c:pt idx="310">
                  <c:v>2.7988526088837525E-8</c:v>
                </c:pt>
                <c:pt idx="311">
                  <c:v>3.2033636692815985E-8</c:v>
                </c:pt>
                <c:pt idx="312">
                  <c:v>3.6625435139379339E-8</c:v>
                </c:pt>
                <c:pt idx="313">
                  <c:v>4.1822884029512566E-8</c:v>
                </c:pt>
                <c:pt idx="314">
                  <c:v>4.7709421455258503E-8</c:v>
                </c:pt>
                <c:pt idx="315">
                  <c:v>5.4357465686799004E-8</c:v>
                </c:pt>
                <c:pt idx="316">
                  <c:v>6.186333491070314E-8</c:v>
                </c:pt>
                <c:pt idx="317">
                  <c:v>7.0336217938365527E-8</c:v>
                </c:pt>
                <c:pt idx="318">
                  <c:v>7.9873821401673642E-8</c:v>
                </c:pt>
                <c:pt idx="319">
                  <c:v>9.0616979611212728E-8</c:v>
                </c:pt>
                <c:pt idx="320">
                  <c:v>1.0268431123699446E-7</c:v>
                </c:pt>
                <c:pt idx="321">
                  <c:v>1.1623578373493339E-7</c:v>
                </c:pt>
                <c:pt idx="322">
                  <c:v>1.3145195623641691E-7</c:v>
                </c:pt>
                <c:pt idx="323">
                  <c:v>1.4849015237045388E-7</c:v>
                </c:pt>
                <c:pt idx="324">
                  <c:v>1.6758197828376273E-7</c:v>
                </c:pt>
                <c:pt idx="325">
                  <c:v>1.88916296534598E-7</c:v>
                </c:pt>
                <c:pt idx="326">
                  <c:v>2.1275197453647775E-7</c:v>
                </c:pt>
                <c:pt idx="327">
                  <c:v>2.3938001688626796E-7</c:v>
                </c:pt>
                <c:pt idx="328">
                  <c:v>2.690467915050813E-7</c:v>
                </c:pt>
                <c:pt idx="329">
                  <c:v>3.0212384477347404E-7</c:v>
                </c:pt>
                <c:pt idx="330">
                  <c:v>3.3890372883725837E-7</c:v>
                </c:pt>
                <c:pt idx="331">
                  <c:v>3.7983232417603668E-7</c:v>
                </c:pt>
                <c:pt idx="332">
                  <c:v>4.2525554201553661E-7</c:v>
                </c:pt>
                <c:pt idx="333">
                  <c:v>4.7566062263821057E-7</c:v>
                </c:pt>
                <c:pt idx="334">
                  <c:v>5.3159241851775296E-7</c:v>
                </c:pt>
                <c:pt idx="335">
                  <c:v>5.9349214201674901E-7</c:v>
                </c:pt>
                <c:pt idx="336">
                  <c:v>6.6205196439702362E-7</c:v>
                </c:pt>
                <c:pt idx="337">
                  <c:v>7.3778811285875178E-7</c:v>
                </c:pt>
                <c:pt idx="338">
                  <c:v>8.214447969971877E-7</c:v>
                </c:pt>
                <c:pt idx="339">
                  <c:v>9.1385133723431729E-7</c:v>
                </c:pt>
                <c:pt idx="340">
                  <c:v>1.0156559849401969E-6</c:v>
                </c:pt>
                <c:pt idx="341">
                  <c:v>1.1279096553393991E-6</c:v>
                </c:pt>
                <c:pt idx="342">
                  <c:v>1.2513630318781826E-6</c:v>
                </c:pt>
                <c:pt idx="343">
                  <c:v>1.3871276984517541E-6</c:v>
                </c:pt>
                <c:pt idx="344">
                  <c:v>1.536438348013039E-6</c:v>
                </c:pt>
                <c:pt idx="345">
                  <c:v>1.700223286808068E-6</c:v>
                </c:pt>
                <c:pt idx="346">
                  <c:v>1.8800446213524108E-6</c:v>
                </c:pt>
                <c:pt idx="347">
                  <c:v>2.0769664589538703E-6</c:v>
                </c:pt>
                <c:pt idx="348">
                  <c:v>2.2926139279885659E-6</c:v>
                </c:pt>
                <c:pt idx="349">
                  <c:v>2.5287866769991205E-6</c:v>
                </c:pt>
                <c:pt idx="350">
                  <c:v>2.7867807484983592E-6</c:v>
                </c:pt>
                <c:pt idx="351">
                  <c:v>3.0688714977176502E-6</c:v>
                </c:pt>
                <c:pt idx="352">
                  <c:v>3.3765296186019044E-6</c:v>
                </c:pt>
                <c:pt idx="353">
                  <c:v>3.7120827299372072E-6</c:v>
                </c:pt>
                <c:pt idx="354">
                  <c:v>4.0781011360094239E-6</c:v>
                </c:pt>
                <c:pt idx="355">
                  <c:v>4.4763491256346513E-6</c:v>
                </c:pt>
                <c:pt idx="356">
                  <c:v>4.9100773387267242E-6</c:v>
                </c:pt>
                <c:pt idx="357">
                  <c:v>5.3812676236910582E-6</c:v>
                </c:pt>
                <c:pt idx="358">
                  <c:v>5.8936496221784906E-6</c:v>
                </c:pt>
                <c:pt idx="359">
                  <c:v>6.4494404903412676E-6</c:v>
                </c:pt>
                <c:pt idx="360">
                  <c:v>7.0523645070695259E-6</c:v>
                </c:pt>
                <c:pt idx="361">
                  <c:v>7.7065193612209342E-6</c:v>
                </c:pt>
                <c:pt idx="362">
                  <c:v>8.4145083092218922E-6</c:v>
                </c:pt>
                <c:pt idx="363">
                  <c:v>9.1815242577301783E-6</c:v>
                </c:pt>
                <c:pt idx="364">
                  <c:v>1.0010449498389037E-5</c:v>
                </c:pt>
                <c:pt idx="365">
                  <c:v>1.0906378295402281E-5</c:v>
                </c:pt>
                <c:pt idx="366">
                  <c:v>1.1874902416548577E-5</c:v>
                </c:pt>
                <c:pt idx="367">
                  <c:v>1.2919353041833456E-5</c:v>
                </c:pt>
                <c:pt idx="368">
                  <c:v>1.4046835478559485E-5</c:v>
                </c:pt>
                <c:pt idx="369">
                  <c:v>1.5260998569182298E-5</c:v>
                </c:pt>
                <c:pt idx="370">
                  <c:v>1.6568686804781163E-5</c:v>
                </c:pt>
                <c:pt idx="371">
                  <c:v>1.7977396640342408E-5</c:v>
                </c:pt>
                <c:pt idx="372">
                  <c:v>1.9491276131983964E-5</c:v>
                </c:pt>
                <c:pt idx="373">
                  <c:v>2.1119886398651932E-5</c:v>
                </c:pt>
                <c:pt idx="374">
                  <c:v>2.2867719797752472E-5</c:v>
                </c:pt>
                <c:pt idx="375">
                  <c:v>2.4743815289189702E-5</c:v>
                </c:pt>
                <c:pt idx="376">
                  <c:v>2.6758052783159818E-5</c:v>
                </c:pt>
                <c:pt idx="377">
                  <c:v>2.8915449852987357E-5</c:v>
                </c:pt>
                <c:pt idx="378">
                  <c:v>3.1228668361416802E-5</c:v>
                </c:pt>
                <c:pt idx="379">
                  <c:v>3.3703075888239343E-5</c:v>
                </c:pt>
                <c:pt idx="380">
                  <c:v>3.6350413172041688E-5</c:v>
                </c:pt>
                <c:pt idx="381">
                  <c:v>3.9183489318626464E-5</c:v>
                </c:pt>
                <c:pt idx="382">
                  <c:v>4.2208183831081664E-5</c:v>
                </c:pt>
                <c:pt idx="383">
                  <c:v>4.5441010435634054E-5</c:v>
                </c:pt>
                <c:pt idx="384">
                  <c:v>4.8888172412569969E-5</c:v>
                </c:pt>
                <c:pt idx="385">
                  <c:v>5.256795884735194E-5</c:v>
                </c:pt>
                <c:pt idx="386">
                  <c:v>5.6486874532372965E-5</c:v>
                </c:pt>
                <c:pt idx="387">
                  <c:v>6.0661405579743361E-5</c:v>
                </c:pt>
                <c:pt idx="388">
                  <c:v>6.5109495825225485E-5</c:v>
                </c:pt>
                <c:pt idx="389">
                  <c:v>6.9838042660757513E-5</c:v>
                </c:pt>
                <c:pt idx="390">
                  <c:v>7.4870419028078315E-5</c:v>
                </c:pt>
                <c:pt idx="391">
                  <c:v>8.0213730896240381E-5</c:v>
                </c:pt>
                <c:pt idx="392">
                  <c:v>8.5888607562215329E-5</c:v>
                </c:pt>
                <c:pt idx="393">
                  <c:v>9.1917468293159914E-5</c:v>
                </c:pt>
                <c:pt idx="394">
                  <c:v>9.8307626015329438E-5</c:v>
                </c:pt>
                <c:pt idx="395">
                  <c:v>1.0508854200798951E-4</c:v>
                </c:pt>
                <c:pt idx="396">
                  <c:v>1.1226757958053836E-4</c:v>
                </c:pt>
                <c:pt idx="397">
                  <c:v>1.1987017846431505E-4</c:v>
                </c:pt>
                <c:pt idx="398">
                  <c:v>1.2792394735837377E-4</c:v>
                </c:pt>
                <c:pt idx="399">
                  <c:v>1.3643616144951389E-4</c:v>
                </c:pt>
                <c:pt idx="400">
                  <c:v>1.4544346969896292E-4</c:v>
                </c:pt>
                <c:pt idx="401">
                  <c:v>1.5495295874797289E-4</c:v>
                </c:pt>
                <c:pt idx="402">
                  <c:v>1.6499556231976064E-4</c:v>
                </c:pt>
                <c:pt idx="403">
                  <c:v>1.7560480893637499E-4</c:v>
                </c:pt>
                <c:pt idx="404">
                  <c:v>1.8678726938989174E-4</c:v>
                </c:pt>
                <c:pt idx="405">
                  <c:v>1.9858796189592865E-4</c:v>
                </c:pt>
                <c:pt idx="406">
                  <c:v>2.1101293378352474E-4</c:v>
                </c:pt>
                <c:pt idx="407">
                  <c:v>2.2409929276801928E-4</c:v>
                </c:pt>
                <c:pt idx="408">
                  <c:v>2.3788721266679752E-4</c:v>
                </c:pt>
                <c:pt idx="409">
                  <c:v>2.5238164244735333E-4</c:v>
                </c:pt>
                <c:pt idx="410">
                  <c:v>2.6763721653267687E-4</c:v>
                </c:pt>
                <c:pt idx="411">
                  <c:v>2.8365791550397036E-4</c:v>
                </c:pt>
                <c:pt idx="412">
                  <c:v>3.0050258057237714E-4</c:v>
                </c:pt>
                <c:pt idx="413">
                  <c:v>3.181740124253837E-4</c:v>
                </c:pt>
                <c:pt idx="414">
                  <c:v>3.3671905185841402E-4</c:v>
                </c:pt>
                <c:pt idx="415">
                  <c:v>3.5618833604373891E-4</c:v>
                </c:pt>
                <c:pt idx="416">
                  <c:v>3.7658245547236851E-4</c:v>
                </c:pt>
                <c:pt idx="417">
                  <c:v>3.9797168316919542E-4</c:v>
                </c:pt>
                <c:pt idx="418">
                  <c:v>4.2035481195732533E-4</c:v>
                </c:pt>
                <c:pt idx="419">
                  <c:v>4.437863399932974E-4</c:v>
                </c:pt>
                <c:pt idx="420">
                  <c:v>4.6832512689799766E-4</c:v>
                </c:pt>
                <c:pt idx="421">
                  <c:v>4.9396673062720097E-4</c:v>
                </c:pt>
                <c:pt idx="422">
                  <c:v>5.2079416946403828E-4</c:v>
                </c:pt>
                <c:pt idx="423">
                  <c:v>5.488004540922948E-4</c:v>
                </c:pt>
                <c:pt idx="424">
                  <c:v>5.7804823870012873E-4</c:v>
                </c:pt>
                <c:pt idx="425">
                  <c:v>6.0860513235295858E-4</c:v>
                </c:pt>
                <c:pt idx="426">
                  <c:v>6.4045968647791641E-4</c:v>
                </c:pt>
                <c:pt idx="427">
                  <c:v>6.7370896134311294E-4</c:v>
                </c:pt>
                <c:pt idx="428">
                  <c:v>7.0833807829171586E-4</c:v>
                </c:pt>
                <c:pt idx="429">
                  <c:v>7.4441824444466433E-4</c:v>
                </c:pt>
                <c:pt idx="430">
                  <c:v>7.820262346321438E-4</c:v>
                </c:pt>
                <c:pt idx="431">
                  <c:v>8.2114128909022361E-4</c:v>
                </c:pt>
                <c:pt idx="432">
                  <c:v>8.6187576166714386E-4</c:v>
                </c:pt>
                <c:pt idx="433">
                  <c:v>9.0420445107093519E-4</c:v>
                </c:pt>
                <c:pt idx="434">
                  <c:v>9.4820739469184806E-4</c:v>
                </c:pt>
                <c:pt idx="435">
                  <c:v>9.9397081930243714E-4</c:v>
                </c:pt>
                <c:pt idx="436">
                  <c:v>1.0414620349292983E-3</c:v>
                </c:pt>
                <c:pt idx="437">
                  <c:v>1.0908098667498059E-3</c:v>
                </c:pt>
                <c:pt idx="438">
                  <c:v>1.1419760543849901E-3</c:v>
                </c:pt>
                <c:pt idx="439">
                  <c:v>1.1950963199962516E-3</c:v>
                </c:pt>
                <c:pt idx="440">
                  <c:v>1.2501263521600447E-3</c:v>
                </c:pt>
                <c:pt idx="441">
                  <c:v>1.3071587615482536E-3</c:v>
                </c:pt>
                <c:pt idx="442">
                  <c:v>1.3662932101248333E-3</c:v>
                </c:pt>
                <c:pt idx="443">
                  <c:v>1.4274753789936619E-3</c:v>
                </c:pt>
                <c:pt idx="444">
                  <c:v>1.4908589332185214E-3</c:v>
                </c:pt>
                <c:pt idx="445">
                  <c:v>1.5563822416873295E-3</c:v>
                </c:pt>
                <c:pt idx="446">
                  <c:v>1.6241468522944821E-3</c:v>
                </c:pt>
                <c:pt idx="447">
                  <c:v>1.6942619552549221E-3</c:v>
                </c:pt>
                <c:pt idx="448">
                  <c:v>1.7666539684428367E-3</c:v>
                </c:pt>
                <c:pt idx="449">
                  <c:v>1.8414953885716745E-3</c:v>
                </c:pt>
                <c:pt idx="450">
                  <c:v>1.9187039979819773E-3</c:v>
                </c:pt>
                <c:pt idx="451">
                  <c:v>1.9983900819836925E-3</c:v>
                </c:pt>
                <c:pt idx="452">
                  <c:v>2.0806721220230323E-3</c:v>
                </c:pt>
                <c:pt idx="453">
                  <c:v>2.1654539372812161E-3</c:v>
                </c:pt>
                <c:pt idx="454">
                  <c:v>2.2529275826840968E-3</c:v>
                </c:pt>
                <c:pt idx="455">
                  <c:v>2.3429868906052038E-3</c:v>
                </c:pt>
                <c:pt idx="456">
                  <c:v>2.4357505447073833E-3</c:v>
                </c:pt>
                <c:pt idx="457">
                  <c:v>2.5313459259456062E-3</c:v>
                </c:pt>
                <c:pt idx="458">
                  <c:v>2.6296508782998875E-3</c:v>
                </c:pt>
                <c:pt idx="459">
                  <c:v>2.7308775586740324E-3</c:v>
                </c:pt>
                <c:pt idx="460">
                  <c:v>2.8348924845910438E-3</c:v>
                </c:pt>
                <c:pt idx="461">
                  <c:v>2.9418222702866799E-3</c:v>
                </c:pt>
                <c:pt idx="462">
                  <c:v>3.0518026600958137E-3</c:v>
                </c:pt>
                <c:pt idx="463">
                  <c:v>3.1646822075205938E-3</c:v>
                </c:pt>
                <c:pt idx="464">
                  <c:v>3.2806935149812789E-3</c:v>
                </c:pt>
                <c:pt idx="465">
                  <c:v>3.3996725251861952E-3</c:v>
                </c:pt>
                <c:pt idx="466">
                  <c:v>3.5218600680524911E-3</c:v>
                </c:pt>
                <c:pt idx="467">
                  <c:v>3.6470789875136913E-3</c:v>
                </c:pt>
                <c:pt idx="468">
                  <c:v>3.7754660027142081E-3</c:v>
                </c:pt>
                <c:pt idx="469">
                  <c:v>3.9071674245509174E-3</c:v>
                </c:pt>
                <c:pt idx="470">
                  <c:v>4.0419855798056814E-3</c:v>
                </c:pt>
                <c:pt idx="471">
                  <c:v>4.1801818622780292E-3</c:v>
                </c:pt>
                <c:pt idx="472">
                  <c:v>4.3215443709527165E-3</c:v>
                </c:pt>
                <c:pt idx="473">
                  <c:v>4.4662162074738049E-3</c:v>
                </c:pt>
                <c:pt idx="474">
                  <c:v>4.614350271862808E-3</c:v>
                </c:pt>
                <c:pt idx="475">
                  <c:v>4.7657125698594002E-3</c:v>
                </c:pt>
                <c:pt idx="476">
                  <c:v>4.9205848709562607E-3</c:v>
                </c:pt>
                <c:pt idx="477">
                  <c:v>5.0787179911125305E-3</c:v>
                </c:pt>
                <c:pt idx="478">
                  <c:v>5.2402606446153559E-3</c:v>
                </c:pt>
                <c:pt idx="479">
                  <c:v>5.4053714328536877E-3</c:v>
                </c:pt>
                <c:pt idx="480">
                  <c:v>5.5737777870386055E-3</c:v>
                </c:pt>
                <c:pt idx="481">
                  <c:v>5.7457814294325444E-3</c:v>
                </c:pt>
                <c:pt idx="482">
                  <c:v>5.921093851266275E-3</c:v>
                </c:pt>
                <c:pt idx="483">
                  <c:v>6.0998685702033321E-3</c:v>
                </c:pt>
                <c:pt idx="484">
                  <c:v>6.2822689500868665E-3</c:v>
                </c:pt>
                <c:pt idx="485">
                  <c:v>6.467982155007183E-3</c:v>
                </c:pt>
                <c:pt idx="486">
                  <c:v>6.6573291990624939E-3</c:v>
                </c:pt>
                <c:pt idx="487">
                  <c:v>6.8499808088016692E-3</c:v>
                </c:pt>
                <c:pt idx="488">
                  <c:v>7.0460944796597522E-3</c:v>
                </c:pt>
                <c:pt idx="489">
                  <c:v>7.2458373729746553E-3</c:v>
                </c:pt>
                <c:pt idx="490">
                  <c:v>7.4488553521757745E-3</c:v>
                </c:pt>
                <c:pt idx="491">
                  <c:v>7.6554878237570408E-3</c:v>
                </c:pt>
                <c:pt idx="492">
                  <c:v>7.8653640038425093E-3</c:v>
                </c:pt>
                <c:pt idx="493">
                  <c:v>8.078830351559237E-3</c:v>
                </c:pt>
                <c:pt idx="494">
                  <c:v>8.2954994389250938E-3</c:v>
                </c:pt>
                <c:pt idx="495">
                  <c:v>8.5155329564581359E-3</c:v>
                </c:pt>
                <c:pt idx="496">
                  <c:v>8.7391017606761219E-3</c:v>
                </c:pt>
                <c:pt idx="497">
                  <c:v>8.965793581130246E-3</c:v>
                </c:pt>
                <c:pt idx="498">
                  <c:v>9.1959716138457128E-3</c:v>
                </c:pt>
                <c:pt idx="499">
                  <c:v>9.4292071823573222E-3</c:v>
                </c:pt>
                <c:pt idx="500">
                  <c:v>9.6656640284597285E-3</c:v>
                </c:pt>
                <c:pt idx="501">
                  <c:v>9.9055145206793909E-3</c:v>
                </c:pt>
                <c:pt idx="502">
                  <c:v>1.0148305750257549E-2</c:v>
                </c:pt>
                <c:pt idx="503">
                  <c:v>1.0394416191426892E-2</c:v>
                </c:pt>
                <c:pt idx="504">
                  <c:v>1.0643377107510765E-2</c:v>
                </c:pt>
                <c:pt idx="505">
                  <c:v>1.0895353551365011E-2</c:v>
                </c:pt>
                <c:pt idx="506">
                  <c:v>1.1150518510744169E-2</c:v>
                </c:pt>
                <c:pt idx="507">
                  <c:v>1.1408380142848814E-2</c:v>
                </c:pt>
                <c:pt idx="508">
                  <c:v>1.166933051983692E-2</c:v>
                </c:pt>
                <c:pt idx="509">
                  <c:v>1.1932862894822677E-2</c:v>
                </c:pt>
                <c:pt idx="510">
                  <c:v>1.2199142943274103E-2</c:v>
                </c:pt>
                <c:pt idx="511">
                  <c:v>1.2468343434038593E-2</c:v>
                </c:pt>
                <c:pt idx="512">
                  <c:v>1.2739936157238476E-2</c:v>
                </c:pt>
                <c:pt idx="513">
                  <c:v>1.3014324891222343E-2</c:v>
                </c:pt>
                <c:pt idx="514">
                  <c:v>1.3290967787107312E-2</c:v>
                </c:pt>
                <c:pt idx="515">
                  <c:v>1.3570030510341984E-2</c:v>
                </c:pt>
                <c:pt idx="516">
                  <c:v>1.3851684834704739E-2</c:v>
                </c:pt>
                <c:pt idx="517">
                  <c:v>1.4135369594012457E-2</c:v>
                </c:pt>
                <c:pt idx="518">
                  <c:v>1.4421498182138569E-2</c:v>
                </c:pt>
                <c:pt idx="519">
                  <c:v>1.4709497385561772E-2</c:v>
                </c:pt>
                <c:pt idx="520">
                  <c:v>1.4999783817477208E-2</c:v>
                </c:pt>
                <c:pt idx="521">
                  <c:v>1.5291772940044491E-2</c:v>
                </c:pt>
                <c:pt idx="522">
                  <c:v>1.5585629446425088E-2</c:v>
                </c:pt>
                <c:pt idx="523">
                  <c:v>1.588152253636799E-2</c:v>
                </c:pt>
                <c:pt idx="524">
                  <c:v>1.6178852144400596E-2</c:v>
                </c:pt>
                <c:pt idx="525">
                  <c:v>1.6478041267060897E-2</c:v>
                </c:pt>
                <c:pt idx="526">
                  <c:v>1.6778480520411792E-2</c:v>
                </c:pt>
                <c:pt idx="527">
                  <c:v>1.7080333285669696E-2</c:v>
                </c:pt>
                <c:pt idx="528">
                  <c:v>1.7383766165375878E-2</c:v>
                </c:pt>
                <c:pt idx="529">
                  <c:v>1.7688157453300338E-2</c:v>
                </c:pt>
                <c:pt idx="530">
                  <c:v>1.7993934027323525E-2</c:v>
                </c:pt>
                <c:pt idx="531">
                  <c:v>1.8300467121846783E-2</c:v>
                </c:pt>
                <c:pt idx="532">
                  <c:v>1.8607918336469603E-2</c:v>
                </c:pt>
                <c:pt idx="533">
                  <c:v>1.8916451107592918E-2</c:v>
                </c:pt>
                <c:pt idx="534">
                  <c:v>1.9225427900716758E-2</c:v>
                </c:pt>
                <c:pt idx="535">
                  <c:v>1.9535276835802803E-2</c:v>
                </c:pt>
                <c:pt idx="536">
                  <c:v>1.9845355787444903E-2</c:v>
                </c:pt>
                <c:pt idx="537">
                  <c:v>2.0155824131001917E-2</c:v>
                </c:pt>
                <c:pt idx="538">
                  <c:v>2.0466841613810009E-2</c:v>
                </c:pt>
                <c:pt idx="539">
                  <c:v>2.0777761172600349E-2</c:v>
                </c:pt>
                <c:pt idx="540">
                  <c:v>2.1089009416945984E-2</c:v>
                </c:pt>
                <c:pt idx="541">
                  <c:v>2.1399937320859409E-2</c:v>
                </c:pt>
                <c:pt idx="542">
                  <c:v>2.1710701606930338E-2</c:v>
                </c:pt>
                <c:pt idx="543">
                  <c:v>2.2021457845602208E-2</c:v>
                </c:pt>
                <c:pt idx="544">
                  <c:v>2.2331556103877364E-2</c:v>
                </c:pt>
                <c:pt idx="545">
                  <c:v>2.2641418641985062E-2</c:v>
                </c:pt>
                <c:pt idx="546">
                  <c:v>2.295039629837111E-2</c:v>
                </c:pt>
                <c:pt idx="547">
                  <c:v>2.3258908784521588E-2</c:v>
                </c:pt>
                <c:pt idx="548">
                  <c:v>2.3566308821230248E-2</c:v>
                </c:pt>
                <c:pt idx="549">
                  <c:v>2.3872748696176352E-2</c:v>
                </c:pt>
                <c:pt idx="550">
                  <c:v>2.4178377354627811E-2</c:v>
                </c:pt>
                <c:pt idx="551">
                  <c:v>2.4482552431465712E-2</c:v>
                </c:pt>
                <c:pt idx="552">
                  <c:v>2.4785685225021916E-2</c:v>
                </c:pt>
                <c:pt idx="553">
                  <c:v>2.5087138040597892E-2</c:v>
                </c:pt>
                <c:pt idx="554">
                  <c:v>2.538705946378049E-2</c:v>
                </c:pt>
                <c:pt idx="555">
                  <c:v>2.5685593165280129E-2</c:v>
                </c:pt>
                <c:pt idx="556">
                  <c:v>2.5982110533795819E-2</c:v>
                </c:pt>
                <c:pt idx="557">
                  <c:v>2.6277011531546723E-2</c:v>
                </c:pt>
                <c:pt idx="558">
                  <c:v>2.6569674976422802E-2</c:v>
                </c:pt>
                <c:pt idx="559">
                  <c:v>2.6860245276995456E-2</c:v>
                </c:pt>
                <c:pt idx="560">
                  <c:v>2.7148860375163071E-2</c:v>
                </c:pt>
                <c:pt idx="561">
                  <c:v>2.7434912256115614E-2</c:v>
                </c:pt>
                <c:pt idx="562">
                  <c:v>2.7718786644446047E-2</c:v>
                </c:pt>
                <c:pt idx="563">
                  <c:v>2.7999885629312042E-2</c:v>
                </c:pt>
                <c:pt idx="564">
                  <c:v>2.8278348932201654E-2</c:v>
                </c:pt>
                <c:pt idx="565">
                  <c:v>2.8554308300677709E-2</c:v>
                </c:pt>
                <c:pt idx="566">
                  <c:v>2.8827182909882974E-2</c:v>
                </c:pt>
                <c:pt idx="567">
                  <c:v>2.9097341401909112E-2</c:v>
                </c:pt>
                <c:pt idx="568">
                  <c:v>2.9364215595248495E-2</c:v>
                </c:pt>
                <c:pt idx="569">
                  <c:v>2.9627939974080766E-2</c:v>
                </c:pt>
                <c:pt idx="570">
                  <c:v>2.9888639608997337E-2</c:v>
                </c:pt>
                <c:pt idx="571">
                  <c:v>3.0145767084107686E-2</c:v>
                </c:pt>
                <c:pt idx="572">
                  <c:v>3.0399671206509073E-2</c:v>
                </c:pt>
                <c:pt idx="573">
                  <c:v>3.0649819560872864E-2</c:v>
                </c:pt>
                <c:pt idx="574">
                  <c:v>3.0896552276319485E-2</c:v>
                </c:pt>
                <c:pt idx="575">
                  <c:v>3.1139352820627297E-2</c:v>
                </c:pt>
                <c:pt idx="576">
                  <c:v>3.137834734167199E-2</c:v>
                </c:pt>
                <c:pt idx="577">
                  <c:v>3.1613650712695653E-2</c:v>
                </c:pt>
                <c:pt idx="578">
                  <c:v>3.1844771793103993E-2</c:v>
                </c:pt>
                <c:pt idx="579">
                  <c:v>3.2072027246268106E-2</c:v>
                </c:pt>
                <c:pt idx="580">
                  <c:v>3.2294943849370671E-2</c:v>
                </c:pt>
                <c:pt idx="581">
                  <c:v>3.2513641025486442E-2</c:v>
                </c:pt>
                <c:pt idx="582">
                  <c:v>3.2728225730596604E-2</c:v>
                </c:pt>
                <c:pt idx="583">
                  <c:v>3.2938252987917534E-2</c:v>
                </c:pt>
                <c:pt idx="584">
                  <c:v>3.3144013607675375E-2</c:v>
                </c:pt>
                <c:pt idx="585">
                  <c:v>3.3345082296076488E-2</c:v>
                </c:pt>
                <c:pt idx="586">
                  <c:v>3.3541571072140952E-2</c:v>
                </c:pt>
                <c:pt idx="587">
                  <c:v>3.373357842850834E-2</c:v>
                </c:pt>
                <c:pt idx="588">
                  <c:v>3.3920709748169867E-2</c:v>
                </c:pt>
                <c:pt idx="589">
                  <c:v>3.4103227809100876E-2</c:v>
                </c:pt>
                <c:pt idx="590">
                  <c:v>3.4280759148749659E-2</c:v>
                </c:pt>
                <c:pt idx="591">
                  <c:v>3.4453407679992921E-2</c:v>
                </c:pt>
                <c:pt idx="592">
                  <c:v>3.4621262877182514E-2</c:v>
                </c:pt>
                <c:pt idx="593">
                  <c:v>3.4783983930881029E-2</c:v>
                </c:pt>
                <c:pt idx="594">
                  <c:v>3.4941803645441631E-2</c:v>
                </c:pt>
                <c:pt idx="595">
                  <c:v>3.5094403526888973E-2</c:v>
                </c:pt>
                <c:pt idx="596">
                  <c:v>3.5241878668912305E-2</c:v>
                </c:pt>
                <c:pt idx="597">
                  <c:v>3.5384308972723627E-2</c:v>
                </c:pt>
                <c:pt idx="598">
                  <c:v>3.5521410099986384E-2</c:v>
                </c:pt>
                <c:pt idx="599">
                  <c:v>3.5653383203837687E-2</c:v>
                </c:pt>
                <c:pt idx="600">
                  <c:v>3.5779967102781966E-2</c:v>
                </c:pt>
                <c:pt idx="601">
                  <c:v>3.5901349881987045E-2</c:v>
                </c:pt>
                <c:pt idx="602">
                  <c:v>3.6017293763221499E-2</c:v>
                </c:pt>
                <c:pt idx="603">
                  <c:v>3.6127880303501628E-2</c:v>
                </c:pt>
                <c:pt idx="604">
                  <c:v>3.6233175092177494E-2</c:v>
                </c:pt>
                <c:pt idx="605">
                  <c:v>3.6332975800647718E-2</c:v>
                </c:pt>
                <c:pt idx="606">
                  <c:v>3.6427436998435495E-2</c:v>
                </c:pt>
                <c:pt idx="607">
                  <c:v>3.6516380152535208E-2</c:v>
                </c:pt>
                <c:pt idx="608">
                  <c:v>3.659987633060021E-2</c:v>
                </c:pt>
                <c:pt idx="609">
                  <c:v>3.6677980284919941E-2</c:v>
                </c:pt>
                <c:pt idx="610">
                  <c:v>3.675054928418512E-2</c:v>
                </c:pt>
                <c:pt idx="611">
                  <c:v>3.6817703418957862E-2</c:v>
                </c:pt>
                <c:pt idx="612">
                  <c:v>3.6879323833185096E-2</c:v>
                </c:pt>
                <c:pt idx="613">
                  <c:v>3.6935470465612415E-2</c:v>
                </c:pt>
                <c:pt idx="614">
                  <c:v>3.6986186764496234E-2</c:v>
                </c:pt>
                <c:pt idx="615">
                  <c:v>3.703138956781054E-2</c:v>
                </c:pt>
                <c:pt idx="616">
                  <c:v>3.7071163843364029E-2</c:v>
                </c:pt>
                <c:pt idx="617">
                  <c:v>3.7105450084960079E-2</c:v>
                </c:pt>
                <c:pt idx="618">
                  <c:v>3.713429651946476E-2</c:v>
                </c:pt>
                <c:pt idx="619">
                  <c:v>3.7157734878226309E-2</c:v>
                </c:pt>
                <c:pt idx="620">
                  <c:v>3.7175740806094842E-2</c:v>
                </c:pt>
                <c:pt idx="621">
                  <c:v>3.7188363829189941E-2</c:v>
                </c:pt>
                <c:pt idx="622">
                  <c:v>3.7195602748472847E-2</c:v>
                </c:pt>
                <c:pt idx="623">
                  <c:v>3.7197493567666155E-2</c:v>
                </c:pt>
                <c:pt idx="624">
                  <c:v>3.7194055954780585E-2</c:v>
                </c:pt>
                <c:pt idx="625">
                  <c:v>3.7185322915147229E-2</c:v>
                </c:pt>
                <c:pt idx="626">
                  <c:v>3.7171308539164769E-2</c:v>
                </c:pt>
                <c:pt idx="627">
                  <c:v>3.7152068231423467E-2</c:v>
                </c:pt>
                <c:pt idx="628">
                  <c:v>3.7127601980401444E-2</c:v>
                </c:pt>
                <c:pt idx="629">
                  <c:v>3.7097987221044966E-2</c:v>
                </c:pt>
                <c:pt idx="630">
                  <c:v>3.7063242150423267E-2</c:v>
                </c:pt>
                <c:pt idx="631">
                  <c:v>3.7023369115263674E-2</c:v>
                </c:pt>
                <c:pt idx="632">
                  <c:v>3.697847782354291E-2</c:v>
                </c:pt>
                <c:pt idx="633">
                  <c:v>3.6928533371453444E-2</c:v>
                </c:pt>
                <c:pt idx="634">
                  <c:v>3.6873666425817894E-2</c:v>
                </c:pt>
                <c:pt idx="635">
                  <c:v>3.6813882104750915E-2</c:v>
                </c:pt>
                <c:pt idx="636">
                  <c:v>3.674917019536679E-2</c:v>
                </c:pt>
                <c:pt idx="637">
                  <c:v>3.667969188327571E-2</c:v>
                </c:pt>
                <c:pt idx="638">
                  <c:v>3.6605378127636368E-2</c:v>
                </c:pt>
                <c:pt idx="639">
                  <c:v>3.6526409812272266E-2</c:v>
                </c:pt>
                <c:pt idx="640">
                  <c:v>3.6442778800420711E-2</c:v>
                </c:pt>
                <c:pt idx="641">
                  <c:v>3.6354462273386769E-2</c:v>
                </c:pt>
                <c:pt idx="642">
                  <c:v>3.6261669619207244E-2</c:v>
                </c:pt>
                <c:pt idx="643">
                  <c:v>3.6164298702896898E-2</c:v>
                </c:pt>
                <c:pt idx="644">
                  <c:v>3.6062577192250207E-2</c:v>
                </c:pt>
                <c:pt idx="645">
                  <c:v>3.5956483636481698E-2</c:v>
                </c:pt>
                <c:pt idx="646">
                  <c:v>3.5845982667568312E-2</c:v>
                </c:pt>
                <c:pt idx="647">
                  <c:v>3.5731328230077922E-2</c:v>
                </c:pt>
                <c:pt idx="648">
                  <c:v>3.5612386404817807E-2</c:v>
                </c:pt>
                <c:pt idx="649">
                  <c:v>3.5489427871647834E-2</c:v>
                </c:pt>
                <c:pt idx="650">
                  <c:v>3.536241792699267E-2</c:v>
                </c:pt>
                <c:pt idx="651">
                  <c:v>3.5231308815186074E-2</c:v>
                </c:pt>
                <c:pt idx="652">
                  <c:v>3.509639510021479E-2</c:v>
                </c:pt>
                <c:pt idx="653">
                  <c:v>3.4957512631596799E-2</c:v>
                </c:pt>
                <c:pt idx="654">
                  <c:v>3.4814971069711272E-2</c:v>
                </c:pt>
                <c:pt idx="655">
                  <c:v>3.466859465474257E-2</c:v>
                </c:pt>
                <c:pt idx="656">
                  <c:v>3.4518707468316825E-2</c:v>
                </c:pt>
                <c:pt idx="657">
                  <c:v>3.4365256586008822E-2</c:v>
                </c:pt>
                <c:pt idx="658">
                  <c:v>3.4208177380974161E-2</c:v>
                </c:pt>
                <c:pt idx="659">
                  <c:v>3.4047814280385433E-2</c:v>
                </c:pt>
                <c:pt idx="660">
                  <c:v>3.3883963823790705E-2</c:v>
                </c:pt>
                <c:pt idx="661">
                  <c:v>3.3716983139717015E-2</c:v>
                </c:pt>
                <c:pt idx="662">
                  <c:v>3.3546806688900185E-2</c:v>
                </c:pt>
                <c:pt idx="663">
                  <c:v>3.337335827043774E-2</c:v>
                </c:pt>
                <c:pt idx="664">
                  <c:v>3.3197012756572129E-2</c:v>
                </c:pt>
                <c:pt idx="665">
                  <c:v>3.3017541008336058E-2</c:v>
                </c:pt>
                <c:pt idx="666">
                  <c:v>3.28353288560237E-2</c:v>
                </c:pt>
                <c:pt idx="667">
                  <c:v>3.2650298607235853E-2</c:v>
                </c:pt>
                <c:pt idx="668">
                  <c:v>3.2462362994289132E-2</c:v>
                </c:pt>
                <c:pt idx="669">
                  <c:v>3.2271922974415924E-2</c:v>
                </c:pt>
                <c:pt idx="670">
                  <c:v>3.207872589590726E-2</c:v>
                </c:pt>
                <c:pt idx="671">
                  <c:v>3.1883181933687096E-2</c:v>
                </c:pt>
                <c:pt idx="672">
                  <c:v>3.1685201809473991E-2</c:v>
                </c:pt>
                <c:pt idx="673">
                  <c:v>3.1484687785804447E-2</c:v>
                </c:pt>
                <c:pt idx="674">
                  <c:v>3.1282062570554436E-2</c:v>
                </c:pt>
                <c:pt idx="675">
                  <c:v>3.1077052276943674E-2</c:v>
                </c:pt>
                <c:pt idx="676">
                  <c:v>3.0870087117025862E-2</c:v>
                </c:pt>
                <c:pt idx="677">
                  <c:v>3.0661066890176798E-2</c:v>
                </c:pt>
                <c:pt idx="678">
                  <c:v>3.044988406726111E-2</c:v>
                </c:pt>
                <c:pt idx="679">
                  <c:v>3.0236978855958111E-2</c:v>
                </c:pt>
                <c:pt idx="680">
                  <c:v>3.0022058492227069E-2</c:v>
                </c:pt>
                <c:pt idx="681">
                  <c:v>2.9805569022474408E-2</c:v>
                </c:pt>
                <c:pt idx="682">
                  <c:v>2.9587210803358417E-2</c:v>
                </c:pt>
                <c:pt idx="683">
                  <c:v>2.9367435071449233E-2</c:v>
                </c:pt>
                <c:pt idx="684">
                  <c:v>2.9146127609705433E-2</c:v>
                </c:pt>
                <c:pt idx="685">
                  <c:v>2.892316845297856E-2</c:v>
                </c:pt>
                <c:pt idx="686">
                  <c:v>2.8699015432068837E-2</c:v>
                </c:pt>
                <c:pt idx="687">
                  <c:v>2.8473353402879261E-2</c:v>
                </c:pt>
                <c:pt idx="688">
                  <c:v>2.8246643818447041E-2</c:v>
                </c:pt>
                <c:pt idx="689">
                  <c:v>2.8018763457476829E-2</c:v>
                </c:pt>
                <c:pt idx="690">
                  <c:v>2.7789584459853744E-2</c:v>
                </c:pt>
                <c:pt idx="691">
                  <c:v>2.7559572584513917E-2</c:v>
                </c:pt>
                <c:pt idx="692">
                  <c:v>2.7328399611787197E-2</c:v>
                </c:pt>
                <c:pt idx="693">
                  <c:v>2.7096533442230512E-2</c:v>
                </c:pt>
                <c:pt idx="694">
                  <c:v>2.6863842753667055E-2</c:v>
                </c:pt>
                <c:pt idx="695">
                  <c:v>2.6630192664878018E-2</c:v>
                </c:pt>
                <c:pt idx="696">
                  <c:v>2.639605323402185E-2</c:v>
                </c:pt>
                <c:pt idx="697">
                  <c:v>2.6161085570621734E-2</c:v>
                </c:pt>
                <c:pt idx="698">
                  <c:v>2.5925760492609046E-2</c:v>
                </c:pt>
                <c:pt idx="699">
                  <c:v>2.568993952193338E-2</c:v>
                </c:pt>
                <c:pt idx="700">
                  <c:v>2.5453481661571919E-2</c:v>
                </c:pt>
                <c:pt idx="701">
                  <c:v>2.521685789388009E-2</c:v>
                </c:pt>
                <c:pt idx="702">
                  <c:v>2.4979721016319491E-2</c:v>
                </c:pt>
                <c:pt idx="703">
                  <c:v>2.474254149662863E-2</c:v>
                </c:pt>
                <c:pt idx="704">
                  <c:v>2.4505174673938392E-2</c:v>
                </c:pt>
                <c:pt idx="705">
                  <c:v>2.4267474359969374E-2</c:v>
                </c:pt>
                <c:pt idx="706">
                  <c:v>2.4029909359866122E-2</c:v>
                </c:pt>
                <c:pt idx="707">
                  <c:v>2.3792126448555738E-2</c:v>
                </c:pt>
                <c:pt idx="708">
                  <c:v>2.3554592755704699E-2</c:v>
                </c:pt>
                <c:pt idx="709">
                  <c:v>2.3316953268670729E-2</c:v>
                </c:pt>
                <c:pt idx="710">
                  <c:v>2.3079673009941098E-2</c:v>
                </c:pt>
                <c:pt idx="711">
                  <c:v>2.2842600322827273E-2</c:v>
                </c:pt>
                <c:pt idx="712">
                  <c:v>2.2605583316178259E-2</c:v>
                </c:pt>
                <c:pt idx="713">
                  <c:v>2.2369083084280005E-2</c:v>
                </c:pt>
                <c:pt idx="714">
                  <c:v>2.2132741642443401E-2</c:v>
                </c:pt>
                <c:pt idx="715">
                  <c:v>2.1897016981466295E-2</c:v>
                </c:pt>
                <c:pt idx="716">
                  <c:v>2.1661753632928049E-2</c:v>
                </c:pt>
                <c:pt idx="717">
                  <c:v>2.1426796741672968E-2</c:v>
                </c:pt>
                <c:pt idx="718">
                  <c:v>2.1192598965046831E-2</c:v>
                </c:pt>
                <c:pt idx="719">
                  <c:v>2.0958801391085718E-2</c:v>
                </c:pt>
                <c:pt idx="720">
                  <c:v>2.0725852695929234E-2</c:v>
                </c:pt>
                <c:pt idx="721">
                  <c:v>2.0493594571612091E-2</c:v>
                </c:pt>
                <c:pt idx="722">
                  <c:v>2.0261870103267444E-2</c:v>
                </c:pt>
                <c:pt idx="723">
                  <c:v>2.0031121405541533E-2</c:v>
                </c:pt>
                <c:pt idx="724">
                  <c:v>1.9800990556250966E-2</c:v>
                </c:pt>
                <c:pt idx="725">
                  <c:v>1.9571914928430093E-2</c:v>
                </c:pt>
                <c:pt idx="726">
                  <c:v>1.9343734321254566E-2</c:v>
                </c:pt>
                <c:pt idx="727">
                  <c:v>1.9116290636182042E-2</c:v>
                </c:pt>
                <c:pt idx="728">
                  <c:v>1.8890013630738486E-2</c:v>
                </c:pt>
                <c:pt idx="729">
                  <c:v>1.8664548150893488E-2</c:v>
                </c:pt>
                <c:pt idx="730">
                  <c:v>1.8440318566560834E-2</c:v>
                </c:pt>
                <c:pt idx="731">
                  <c:v>1.8217163695649349E-2</c:v>
                </c:pt>
                <c:pt idx="732">
                  <c:v>1.7994925095335311E-2</c:v>
                </c:pt>
                <c:pt idx="733">
                  <c:v>1.7774018634597901E-2</c:v>
                </c:pt>
                <c:pt idx="734">
                  <c:v>1.7554093559055191E-2</c:v>
                </c:pt>
                <c:pt idx="735">
                  <c:v>1.7335559814194136E-2</c:v>
                </c:pt>
                <c:pt idx="736">
                  <c:v>1.7118068828496192E-2</c:v>
                </c:pt>
                <c:pt idx="737">
                  <c:v>1.6902024439241867E-2</c:v>
                </c:pt>
                <c:pt idx="738">
                  <c:v>1.6687265537942701E-2</c:v>
                </c:pt>
                <c:pt idx="739">
                  <c:v>1.6473634525240012E-2</c:v>
                </c:pt>
                <c:pt idx="740">
                  <c:v>1.6261525766865369E-2</c:v>
                </c:pt>
                <c:pt idx="741">
                  <c:v>1.6050597118267756E-2</c:v>
                </c:pt>
                <c:pt idx="742">
                  <c:v>1.5841236445959063E-2</c:v>
                </c:pt>
                <c:pt idx="743">
                  <c:v>1.5633283657491417E-2</c:v>
                </c:pt>
                <c:pt idx="744">
                  <c:v>1.5426582633350932E-2</c:v>
                </c:pt>
                <c:pt idx="745">
                  <c:v>1.5221511255023024E-2</c:v>
                </c:pt>
                <c:pt idx="746">
                  <c:v>1.5017735066027381E-2</c:v>
                </c:pt>
                <c:pt idx="747">
                  <c:v>1.4815625153290088E-2</c:v>
                </c:pt>
                <c:pt idx="748">
                  <c:v>1.4615023177825938E-2</c:v>
                </c:pt>
                <c:pt idx="749">
                  <c:v>1.4415775167567809E-2</c:v>
                </c:pt>
                <c:pt idx="750">
                  <c:v>1.4218241849121726E-2</c:v>
                </c:pt>
                <c:pt idx="751">
                  <c:v>1.4022097559292896E-2</c:v>
                </c:pt>
                <c:pt idx="752">
                  <c:v>1.3827696023273443E-2</c:v>
                </c:pt>
                <c:pt idx="753">
                  <c:v>1.3634881330718079E-2</c:v>
                </c:pt>
                <c:pt idx="754">
                  <c:v>1.3443502264858961E-2</c:v>
                </c:pt>
                <c:pt idx="755">
                  <c:v>1.3253901942353763E-2</c:v>
                </c:pt>
                <c:pt idx="756">
                  <c:v>1.3065764444753495E-2</c:v>
                </c:pt>
                <c:pt idx="757">
                  <c:v>1.2879425761356597E-2</c:v>
                </c:pt>
                <c:pt idx="758">
                  <c:v>1.2694733020642859E-2</c:v>
                </c:pt>
                <c:pt idx="759">
                  <c:v>1.251153830710411E-2</c:v>
                </c:pt>
                <c:pt idx="760">
                  <c:v>1.2330166868820335E-2</c:v>
                </c:pt>
                <c:pt idx="761">
                  <c:v>1.2150313333696731E-2</c:v>
                </c:pt>
                <c:pt idx="762">
                  <c:v>1.1972295769632758E-2</c:v>
                </c:pt>
                <c:pt idx="763">
                  <c:v>1.1795813215347331E-2</c:v>
                </c:pt>
                <c:pt idx="764">
                  <c:v>1.1621176556148534E-2</c:v>
                </c:pt>
                <c:pt idx="765">
                  <c:v>1.1448238073239306E-2</c:v>
                </c:pt>
                <c:pt idx="766">
                  <c:v>1.1276855270260285E-2</c:v>
                </c:pt>
                <c:pt idx="767">
                  <c:v>1.1107328277282173E-2</c:v>
                </c:pt>
                <c:pt idx="768">
                  <c:v>1.0939367560486277E-2</c:v>
                </c:pt>
                <c:pt idx="769">
                  <c:v>1.0773266103754023E-2</c:v>
                </c:pt>
                <c:pt idx="770">
                  <c:v>1.0608880419158764E-2</c:v>
                </c:pt>
                <c:pt idx="771">
                  <c:v>1.0446072364855598E-2</c:v>
                </c:pt>
                <c:pt idx="772">
                  <c:v>1.0285124266266264E-2</c:v>
                </c:pt>
                <c:pt idx="773">
                  <c:v>1.0125758483548358E-2</c:v>
                </c:pt>
                <c:pt idx="774">
                  <c:v>9.9682502868181696E-3</c:v>
                </c:pt>
                <c:pt idx="775">
                  <c:v>9.8124608026046202E-3</c:v>
                </c:pt>
                <c:pt idx="776">
                  <c:v>9.6582565765003063E-3</c:v>
                </c:pt>
                <c:pt idx="777">
                  <c:v>9.5059023930159307E-3</c:v>
                </c:pt>
                <c:pt idx="778">
                  <c:v>9.3551328461970989E-3</c:v>
                </c:pt>
                <c:pt idx="779">
                  <c:v>9.2062058031678433E-3</c:v>
                </c:pt>
                <c:pt idx="780">
                  <c:v>9.0589873239691233E-3</c:v>
                </c:pt>
                <c:pt idx="781">
                  <c:v>8.9133489145032576E-3</c:v>
                </c:pt>
                <c:pt idx="782">
                  <c:v>8.7695381942822209E-3</c:v>
                </c:pt>
                <c:pt idx="783">
                  <c:v>8.6273022133889817E-3</c:v>
                </c:pt>
                <c:pt idx="784">
                  <c:v>8.4868818517823234E-3</c:v>
                </c:pt>
                <c:pt idx="785">
                  <c:v>8.3481483599046422E-3</c:v>
                </c:pt>
                <c:pt idx="786">
                  <c:v>8.2109784192147175E-3</c:v>
                </c:pt>
                <c:pt idx="787">
                  <c:v>8.0756029547985157E-3</c:v>
                </c:pt>
                <c:pt idx="788">
                  <c:v>7.9417815865190037E-3</c:v>
                </c:pt>
                <c:pt idx="789">
                  <c:v>7.8097387109315004E-3</c:v>
                </c:pt>
                <c:pt idx="790">
                  <c:v>7.6792389856486926E-3</c:v>
                </c:pt>
                <c:pt idx="791">
                  <c:v>7.5505003709827418E-3</c:v>
                </c:pt>
                <c:pt idx="792">
                  <c:v>7.4234017036112617E-3</c:v>
                </c:pt>
                <c:pt idx="793">
                  <c:v>7.2978271690974398E-3</c:v>
                </c:pt>
                <c:pt idx="794">
                  <c:v>7.1739852562494001E-3</c:v>
                </c:pt>
                <c:pt idx="795">
                  <c:v>7.0516531880249781E-3</c:v>
                </c:pt>
                <c:pt idx="796">
                  <c:v>6.9310332640333434E-3</c:v>
                </c:pt>
                <c:pt idx="797">
                  <c:v>6.8120098929302774E-3</c:v>
                </c:pt>
                <c:pt idx="798">
                  <c:v>6.6944727358050227E-3</c:v>
                </c:pt>
                <c:pt idx="799">
                  <c:v>6.5786150064068441E-3</c:v>
                </c:pt>
                <c:pt idx="800">
                  <c:v>6.4642263863149332E-3</c:v>
                </c:pt>
                <c:pt idx="801">
                  <c:v>6.3514941660536119E-3</c:v>
                </c:pt>
                <c:pt idx="802">
                  <c:v>6.2403083965438958E-3</c:v>
                </c:pt>
                <c:pt idx="803">
                  <c:v>6.1305642580483611E-3</c:v>
                </c:pt>
                <c:pt idx="804">
                  <c:v>6.0224403653575632E-3</c:v>
                </c:pt>
                <c:pt idx="805">
                  <c:v>5.9157386767182416E-3</c:v>
                </c:pt>
                <c:pt idx="806">
                  <c:v>5.8106321635070426E-3</c:v>
                </c:pt>
                <c:pt idx="807">
                  <c:v>5.7070165430024812E-3</c:v>
                </c:pt>
                <c:pt idx="808">
                  <c:v>5.6047925161682227E-3</c:v>
                </c:pt>
                <c:pt idx="809">
                  <c:v>5.504124806001395E-3</c:v>
                </c:pt>
                <c:pt idx="810">
                  <c:v>5.4048273997829542E-3</c:v>
                </c:pt>
                <c:pt idx="811">
                  <c:v>5.3070596661637425E-3</c:v>
                </c:pt>
                <c:pt idx="812">
                  <c:v>5.2107229709797065E-3</c:v>
                </c:pt>
                <c:pt idx="813">
                  <c:v>5.1157234993836915E-3</c:v>
                </c:pt>
                <c:pt idx="814">
                  <c:v>5.0222128097419903E-3</c:v>
                </c:pt>
                <c:pt idx="815">
                  <c:v>4.9300166142925948E-3</c:v>
                </c:pt>
                <c:pt idx="816">
                  <c:v>4.8392814113066233E-3</c:v>
                </c:pt>
                <c:pt idx="817">
                  <c:v>4.7498375073060789E-3</c:v>
                </c:pt>
                <c:pt idx="818">
                  <c:v>4.6618264588111974E-3</c:v>
                </c:pt>
                <c:pt idx="819">
                  <c:v>4.5751574392920687E-3</c:v>
                </c:pt>
                <c:pt idx="820">
                  <c:v>4.4897441867919148E-3</c:v>
                </c:pt>
                <c:pt idx="821">
                  <c:v>4.4057210681589191E-3</c:v>
                </c:pt>
                <c:pt idx="822">
                  <c:v>4.3229296110478873E-3</c:v>
                </c:pt>
                <c:pt idx="823">
                  <c:v>4.2414995361595136E-3</c:v>
                </c:pt>
                <c:pt idx="824">
                  <c:v>4.1613454779237712E-3</c:v>
                </c:pt>
                <c:pt idx="825">
                  <c:v>4.0823864402692563E-3</c:v>
                </c:pt>
                <c:pt idx="826">
                  <c:v>4.004745396078562E-3</c:v>
                </c:pt>
                <c:pt idx="827">
                  <c:v>3.9282746897005439E-3</c:v>
                </c:pt>
                <c:pt idx="828">
                  <c:v>3.8530929408614506E-3</c:v>
                </c:pt>
                <c:pt idx="829">
                  <c:v>3.7791201171056103E-3</c:v>
                </c:pt>
                <c:pt idx="830">
                  <c:v>3.7062803528458534E-3</c:v>
                </c:pt>
                <c:pt idx="831">
                  <c:v>3.6346859559920884E-3</c:v>
                </c:pt>
                <c:pt idx="832">
                  <c:v>3.5641996546722328E-3</c:v>
                </c:pt>
                <c:pt idx="833">
                  <c:v>3.494929691538412E-3</c:v>
                </c:pt>
                <c:pt idx="834">
                  <c:v>3.4268012162206756E-3</c:v>
                </c:pt>
                <c:pt idx="835">
                  <c:v>3.3597433377015179E-3</c:v>
                </c:pt>
                <c:pt idx="836">
                  <c:v>3.293858413559093E-3</c:v>
                </c:pt>
                <c:pt idx="837">
                  <c:v>3.2290191013157124E-3</c:v>
                </c:pt>
                <c:pt idx="838">
                  <c:v>3.1653239740274349E-3</c:v>
                </c:pt>
                <c:pt idx="839">
                  <c:v>3.102703193073022E-3</c:v>
                </c:pt>
                <c:pt idx="840">
                  <c:v>3.0410906691710083E-3</c:v>
                </c:pt>
                <c:pt idx="841">
                  <c:v>2.9805795049708274E-3</c:v>
                </c:pt>
                <c:pt idx="842">
                  <c:v>2.9210518179362648E-3</c:v>
                </c:pt>
                <c:pt idx="843">
                  <c:v>2.8625971980754772E-3</c:v>
                </c:pt>
                <c:pt idx="844">
                  <c:v>2.8051014134349017E-3</c:v>
                </c:pt>
                <c:pt idx="845">
                  <c:v>2.7486506473509368E-3</c:v>
                </c:pt>
                <c:pt idx="846">
                  <c:v>2.6931817624862571E-3</c:v>
                </c:pt>
                <c:pt idx="847">
                  <c:v>2.6386350765996119E-3</c:v>
                </c:pt>
                <c:pt idx="848">
                  <c:v>2.5850918586503746E-3</c:v>
                </c:pt>
                <c:pt idx="849">
                  <c:v>2.5324466649658834E-3</c:v>
                </c:pt>
                <c:pt idx="850">
                  <c:v>2.4807776151262785E-3</c:v>
                </c:pt>
                <c:pt idx="851">
                  <c:v>2.4300261172705835E-3</c:v>
                </c:pt>
                <c:pt idx="852">
                  <c:v>2.3801368267547304E-3</c:v>
                </c:pt>
                <c:pt idx="853">
                  <c:v>2.3311833261254649E-3</c:v>
                </c:pt>
                <c:pt idx="854">
                  <c:v>2.2830684768318467E-3</c:v>
                </c:pt>
                <c:pt idx="855">
                  <c:v>2.2358629577642211E-3</c:v>
                </c:pt>
                <c:pt idx="856">
                  <c:v>2.189512512338984E-3</c:v>
                </c:pt>
                <c:pt idx="857">
                  <c:v>2.143965926944688E-3</c:v>
                </c:pt>
                <c:pt idx="858">
                  <c:v>2.0992897028965711E-3</c:v>
                </c:pt>
                <c:pt idx="859">
                  <c:v>2.0553945257543124E-3</c:v>
                </c:pt>
                <c:pt idx="860">
                  <c:v>2.012344226676877E-3</c:v>
                </c:pt>
                <c:pt idx="861">
                  <c:v>1.9700886689712105E-3</c:v>
                </c:pt>
                <c:pt idx="862">
                  <c:v>1.9285805595715931E-3</c:v>
                </c:pt>
                <c:pt idx="863">
                  <c:v>1.8878798928364502E-3</c:v>
                </c:pt>
                <c:pt idx="864">
                  <c:v>1.8479730957354243E-3</c:v>
                </c:pt>
                <c:pt idx="865">
                  <c:v>1.8086789825299662E-3</c:v>
                </c:pt>
                <c:pt idx="866">
                  <c:v>1.7701254727299836E-3</c:v>
                </c:pt>
                <c:pt idx="867">
                  <c:v>1.7326241806764745E-3</c:v>
                </c:pt>
                <c:pt idx="868">
                  <c:v>1.6955117218819097E-3</c:v>
                </c:pt>
                <c:pt idx="869">
                  <c:v>1.6591061579549573E-3</c:v>
                </c:pt>
                <c:pt idx="870">
                  <c:v>1.6233964316064136E-3</c:v>
                </c:pt>
                <c:pt idx="871">
                  <c:v>1.5886706354565135E-3</c:v>
                </c:pt>
                <c:pt idx="872">
                  <c:v>1.5543140784005699E-3</c:v>
                </c:pt>
                <c:pt idx="873">
                  <c:v>1.5206209272566303E-3</c:v>
                </c:pt>
                <c:pt idx="874">
                  <c:v>1.4875805584833729E-3</c:v>
                </c:pt>
                <c:pt idx="875">
                  <c:v>1.455459037990562E-3</c:v>
                </c:pt>
                <c:pt idx="876">
                  <c:v>1.4236874026740604E-3</c:v>
                </c:pt>
                <c:pt idx="877">
                  <c:v>1.3925374322066278E-3</c:v>
                </c:pt>
                <c:pt idx="878">
                  <c:v>1.3619989470151435E-3</c:v>
                </c:pt>
                <c:pt idx="879">
                  <c:v>1.3323174163762592E-3</c:v>
                </c:pt>
                <c:pt idx="880">
                  <c:v>1.3029667560898271E-3</c:v>
                </c:pt>
                <c:pt idx="881">
                  <c:v>1.2741978019788431E-3</c:v>
                </c:pt>
                <c:pt idx="882">
                  <c:v>1.2460008245433949E-3</c:v>
                </c:pt>
                <c:pt idx="883">
                  <c:v>1.2186020609818834E-3</c:v>
                </c:pt>
                <c:pt idx="884">
                  <c:v>1.1915155758736398E-3</c:v>
                </c:pt>
                <c:pt idx="885">
                  <c:v>1.16497263939674E-3</c:v>
                </c:pt>
                <c:pt idx="886">
                  <c:v>1.1391859302167049E-3</c:v>
                </c:pt>
                <c:pt idx="887">
                  <c:v>1.1136978854256973E-3</c:v>
                </c:pt>
                <c:pt idx="888">
                  <c:v>1.0887259758044091E-3</c:v>
                </c:pt>
                <c:pt idx="889">
                  <c:v>1.064261263121188E-3</c:v>
                </c:pt>
                <c:pt idx="890">
                  <c:v>1.0404994236181964E-3</c:v>
                </c:pt>
                <c:pt idx="891">
                  <c:v>1.0170185573032777E-3</c:v>
                </c:pt>
                <c:pt idx="892">
                  <c:v>9.9401882348112503E-4</c:v>
                </c:pt>
                <c:pt idx="893">
                  <c:v>9.7149173310544495E-4</c:v>
                </c:pt>
                <c:pt idx="894">
                  <c:v>9.4961714528062925E-4</c:v>
                </c:pt>
                <c:pt idx="895">
                  <c:v>9.2800642528292562E-4</c:v>
                </c:pt>
                <c:pt idx="896">
                  <c:v>9.0684362039760759E-4</c:v>
                </c:pt>
                <c:pt idx="897">
                  <c:v>8.8612068520326338E-4</c:v>
                </c:pt>
                <c:pt idx="898">
                  <c:v>8.660027832478322E-4</c:v>
                </c:pt>
                <c:pt idx="899">
                  <c:v>8.4613226770399838E-4</c:v>
                </c:pt>
                <c:pt idx="900">
                  <c:v>8.2667820957634138E-4</c:v>
                </c:pt>
                <c:pt idx="901">
                  <c:v>8.0763299929376457E-4</c:v>
                </c:pt>
                <c:pt idx="902">
                  <c:v>7.8914816402959637E-4</c:v>
                </c:pt>
                <c:pt idx="903">
                  <c:v>7.7089488626071363E-4</c:v>
                </c:pt>
                <c:pt idx="904">
                  <c:v>7.5302833394780841E-4</c:v>
                </c:pt>
                <c:pt idx="905">
                  <c:v>7.3554132371148832E-4</c:v>
                </c:pt>
                <c:pt idx="906">
                  <c:v>7.1857274468787929E-4</c:v>
                </c:pt>
                <c:pt idx="907">
                  <c:v>7.0182056676232135E-4</c:v>
                </c:pt>
                <c:pt idx="908">
                  <c:v>6.8542706706410585E-4</c:v>
                </c:pt>
                <c:pt idx="909">
                  <c:v>6.6938547716760641E-4</c:v>
                </c:pt>
                <c:pt idx="910">
                  <c:v>6.53822987426962E-4</c:v>
                </c:pt>
                <c:pt idx="911">
                  <c:v>6.3846242735323474E-4</c:v>
                </c:pt>
                <c:pt idx="912">
                  <c:v>6.2343413612781071E-4</c:v>
                </c:pt>
                <c:pt idx="913">
                  <c:v>6.0885711767256578E-4</c:v>
                </c:pt>
                <c:pt idx="914">
                  <c:v>5.9447163586896497E-4</c:v>
                </c:pt>
                <c:pt idx="915">
                  <c:v>5.8039967297455683E-4</c:v>
                </c:pt>
                <c:pt idx="916">
                  <c:v>5.6663515571916132E-4</c:v>
                </c:pt>
                <c:pt idx="917">
                  <c:v>5.5328689621417227E-4</c:v>
                </c:pt>
                <c:pt idx="918">
                  <c:v>5.4011691060971197E-4</c:v>
                </c:pt>
                <c:pt idx="919">
                  <c:v>5.2723677326944158E-4</c:v>
                </c:pt>
                <c:pt idx="920">
                  <c:v>5.1464078903368942E-4</c:v>
                </c:pt>
                <c:pt idx="921">
                  <c:v>5.0242836534168016E-4</c:v>
                </c:pt>
                <c:pt idx="922">
                  <c:v>4.9038164009777244E-4</c:v>
                </c:pt>
                <c:pt idx="923">
                  <c:v>4.7860257959317257E-4</c:v>
                </c:pt>
                <c:pt idx="924">
                  <c:v>4.6708585191250148E-4</c:v>
                </c:pt>
                <c:pt idx="925">
                  <c:v>4.5592219570135854E-4</c:v>
                </c:pt>
                <c:pt idx="926">
                  <c:v>4.4491234137475187E-4</c:v>
                </c:pt>
                <c:pt idx="927">
                  <c:v>4.3414939529761755E-4</c:v>
                </c:pt>
                <c:pt idx="928">
                  <c:v>4.2362837347010348E-4</c:v>
                </c:pt>
                <c:pt idx="929">
                  <c:v>4.1343203263208495E-4</c:v>
                </c:pt>
                <c:pt idx="930">
                  <c:v>4.0337826376727362E-4</c:v>
                </c:pt>
                <c:pt idx="931">
                  <c:v>3.9355201202794892E-4</c:v>
                </c:pt>
                <c:pt idx="932">
                  <c:v>3.8394862570942389E-4</c:v>
                </c:pt>
                <c:pt idx="933">
                  <c:v>3.7464351984019874E-4</c:v>
                </c:pt>
                <c:pt idx="934">
                  <c:v>3.6547040723958099E-4</c:v>
                </c:pt>
                <c:pt idx="935">
                  <c:v>3.5650672340533919E-4</c:v>
                </c:pt>
                <c:pt idx="936">
                  <c:v>3.477481331671456E-4</c:v>
                </c:pt>
                <c:pt idx="937">
                  <c:v>3.3926330564736887E-4</c:v>
                </c:pt>
                <c:pt idx="938">
                  <c:v>3.309005258056704E-4</c:v>
                </c:pt>
                <c:pt idx="939">
                  <c:v>3.2273032617829571E-4</c:v>
                </c:pt>
                <c:pt idx="940">
                  <c:v>3.1481668531813757E-4</c:v>
                </c:pt>
                <c:pt idx="941">
                  <c:v>3.0701804127862184E-4</c:v>
                </c:pt>
                <c:pt idx="942">
                  <c:v>2.9940012516629471E-4</c:v>
                </c:pt>
                <c:pt idx="943">
                  <c:v>2.9195911771107309E-4</c:v>
                </c:pt>
                <c:pt idx="944">
                  <c:v>2.8475319402097014E-4</c:v>
                </c:pt>
                <c:pt idx="945">
                  <c:v>2.7765337948287719E-4</c:v>
                </c:pt>
                <c:pt idx="946">
                  <c:v>2.7071946258146689E-4</c:v>
                </c:pt>
                <c:pt idx="947">
                  <c:v>2.639478975431372E-4</c:v>
                </c:pt>
                <c:pt idx="948">
                  <c:v>2.5739154152901997E-4</c:v>
                </c:pt>
                <c:pt idx="949">
                  <c:v>2.5093298068392436E-4</c:v>
                </c:pt>
                <c:pt idx="950">
                  <c:v>2.4462655591478638E-4</c:v>
                </c:pt>
                <c:pt idx="951">
                  <c:v>2.3846897969948295E-4</c:v>
                </c:pt>
                <c:pt idx="952">
                  <c:v>2.3250824079024373E-4</c:v>
                </c:pt>
                <c:pt idx="953">
                  <c:v>2.2663753284595531E-4</c:v>
                </c:pt>
                <c:pt idx="954">
                  <c:v>2.2090620779231343E-4</c:v>
                </c:pt>
                <c:pt idx="955">
                  <c:v>2.1531122145813312E-4</c:v>
                </c:pt>
                <c:pt idx="956">
                  <c:v>2.0989610989979884E-4</c:v>
                </c:pt>
                <c:pt idx="957">
                  <c:v>2.0456379030408842E-4</c:v>
                </c:pt>
                <c:pt idx="958">
                  <c:v>1.9935904990491765E-4</c:v>
                </c:pt>
                <c:pt idx="959">
                  <c:v>1.9427907338714925E-4</c:v>
                </c:pt>
                <c:pt idx="960">
                  <c:v>1.8936332806956523E-4</c:v>
                </c:pt>
                <c:pt idx="961">
                  <c:v>1.8452363595538028E-4</c:v>
                </c:pt>
                <c:pt idx="962">
                  <c:v>1.7980061164747288E-4</c:v>
                </c:pt>
                <c:pt idx="963">
                  <c:v>1.751916546472048E-4</c:v>
                </c:pt>
                <c:pt idx="964">
                  <c:v>1.7073251773800217E-4</c:v>
                </c:pt>
                <c:pt idx="965">
                  <c:v>1.6634317042745947E-4</c:v>
                </c:pt>
                <c:pt idx="966">
                  <c:v>1.6206041652872951E-4</c:v>
                </c:pt>
                <c:pt idx="967">
                  <c:v>1.5791744034257657E-4</c:v>
                </c:pt>
                <c:pt idx="968">
                  <c:v>1.5383985590273946E-4</c:v>
                </c:pt>
                <c:pt idx="969">
                  <c:v>1.4986183113736235E-4</c:v>
                </c:pt>
                <c:pt idx="970">
                  <c:v>1.4598110909912033E-4</c:v>
                </c:pt>
                <c:pt idx="971">
                  <c:v>1.4222771338671928E-4</c:v>
                </c:pt>
                <c:pt idx="972">
                  <c:v>1.3853421710697554E-4</c:v>
                </c:pt>
                <c:pt idx="973">
                  <c:v>1.349315435193436E-4</c:v>
                </c:pt>
                <c:pt idx="974">
                  <c:v>1.3141761452712276E-4</c:v>
                </c:pt>
                <c:pt idx="975">
                  <c:v>1.2801957508656059E-4</c:v>
                </c:pt>
                <c:pt idx="976">
                  <c:v>1.246763499275605E-4</c:v>
                </c:pt>
                <c:pt idx="977">
                  <c:v>1.2141590613360354E-4</c:v>
                </c:pt>
                <c:pt idx="978">
                  <c:v>1.1823633240420767E-4</c:v>
                </c:pt>
                <c:pt idx="979">
                  <c:v>1.1516215414915311E-4</c:v>
                </c:pt>
                <c:pt idx="980">
                  <c:v>1.1213808829371529E-4</c:v>
                </c:pt>
                <c:pt idx="981">
                  <c:v>1.0918941086448953E-4</c:v>
                </c:pt>
                <c:pt idx="982">
                  <c:v>1.0631436587022944E-4</c:v>
                </c:pt>
                <c:pt idx="983">
                  <c:v>1.0353509692147602E-4</c:v>
                </c:pt>
                <c:pt idx="984">
                  <c:v>1.0080159850672146E-4</c:v>
                </c:pt>
                <c:pt idx="985">
                  <c:v>9.8136698972606354E-5</c:v>
                </c:pt>
                <c:pt idx="986">
                  <c:v>9.5538786721291891E-5</c:v>
                </c:pt>
                <c:pt idx="987">
                  <c:v>9.3027841493498433E-5</c:v>
                </c:pt>
                <c:pt idx="988">
                  <c:v>9.0558662428722955E-5</c:v>
                </c:pt>
                <c:pt idx="989">
                  <c:v>8.8151853376529683E-5</c:v>
                </c:pt>
                <c:pt idx="990">
                  <c:v>8.5805936786536251E-5</c:v>
                </c:pt>
                <c:pt idx="991">
                  <c:v>8.3538928089032166E-5</c:v>
                </c:pt>
                <c:pt idx="992">
                  <c:v>8.1309996958769002E-5</c:v>
                </c:pt>
                <c:pt idx="993">
                  <c:v>7.9137727202296899E-5</c:v>
                </c:pt>
                <c:pt idx="994">
                  <c:v>7.7038782638228208E-5</c:v>
                </c:pt>
                <c:pt idx="995">
                  <c:v>7.4975345632060603E-5</c:v>
                </c:pt>
                <c:pt idx="996">
                  <c:v>7.2964609612488109E-5</c:v>
                </c:pt>
                <c:pt idx="997">
                  <c:v>7.1005308348539331E-5</c:v>
                </c:pt>
                <c:pt idx="998">
                  <c:v>6.9112450349290898E-5</c:v>
                </c:pt>
                <c:pt idx="999">
                  <c:v>6.7251914108001909E-5</c:v>
                </c:pt>
                <c:pt idx="1000">
                  <c:v>6.5439189764274154E-5</c:v>
                </c:pt>
                <c:pt idx="1001">
                  <c:v>6.3673119568091673E-5</c:v>
                </c:pt>
                <c:pt idx="1002">
                  <c:v>6.1967212571004512E-5</c:v>
                </c:pt>
                <c:pt idx="1003">
                  <c:v>6.0290702112442161E-5</c:v>
                </c:pt>
                <c:pt idx="1004">
                  <c:v>5.8657534893699575E-5</c:v>
                </c:pt>
                <c:pt idx="1005">
                  <c:v>5.7066653359273766E-5</c:v>
                </c:pt>
                <c:pt idx="1006">
                  <c:v>5.5530209299399981E-5</c:v>
                </c:pt>
                <c:pt idx="1007">
                  <c:v>5.4020478790528893E-5</c:v>
                </c:pt>
                <c:pt idx="1008">
                  <c:v>5.2550010997350928E-5</c:v>
                </c:pt>
                <c:pt idx="1009">
                  <c:v>5.1117840788108975E-5</c:v>
                </c:pt>
                <c:pt idx="1010">
                  <c:v>4.9734892309024482E-5</c:v>
                </c:pt>
                <c:pt idx="1011">
                  <c:v>4.837619921475076E-5</c:v>
                </c:pt>
                <c:pt idx="1012">
                  <c:v>4.7053046179778675E-5</c:v>
                </c:pt>
                <c:pt idx="1013">
                  <c:v>4.5764553223005517E-5</c:v>
                </c:pt>
                <c:pt idx="1014">
                  <c:v>4.4520534891047796E-5</c:v>
                </c:pt>
                <c:pt idx="1015">
                  <c:v>4.3298522123882186E-5</c:v>
                </c:pt>
                <c:pt idx="1016">
                  <c:v>4.2108656319404461E-5</c:v>
                </c:pt>
                <c:pt idx="1017">
                  <c:v>4.0950135852469776E-5</c:v>
                </c:pt>
                <c:pt idx="1018">
                  <c:v>3.9831773079724713E-5</c:v>
                </c:pt>
                <c:pt idx="1019">
                  <c:v>3.8733358848102624E-5</c:v>
                </c:pt>
                <c:pt idx="1020">
                  <c:v>3.7664001613820674E-5</c:v>
                </c:pt>
                <c:pt idx="1021">
                  <c:v>3.6631827151227749E-5</c:v>
                </c:pt>
                <c:pt idx="1022">
                  <c:v>3.5618177134975236E-5</c:v>
                </c:pt>
                <c:pt idx="1023">
                  <c:v>3.463145217171545E-5</c:v>
                </c:pt>
                <c:pt idx="1024">
                  <c:v>3.367097274090266E-5</c:v>
                </c:pt>
                <c:pt idx="1025">
                  <c:v>3.2744027348947119E-5</c:v>
                </c:pt>
                <c:pt idx="1026">
                  <c:v>3.1833851991460867E-5</c:v>
                </c:pt>
                <c:pt idx="1027">
                  <c:v>3.0947983832604909E-5</c:v>
                </c:pt>
                <c:pt idx="1028">
                  <c:v>3.0085805324796572E-5</c:v>
                </c:pt>
                <c:pt idx="1029">
                  <c:v>2.9253850193986602E-5</c:v>
                </c:pt>
                <c:pt idx="1030">
                  <c:v>2.8437065346474507E-5</c:v>
                </c:pt>
                <c:pt idx="1031">
                  <c:v>2.7642209323926415E-5</c:v>
                </c:pt>
                <c:pt idx="1032">
                  <c:v>2.6868721366485522E-5</c:v>
                </c:pt>
                <c:pt idx="1033">
                  <c:v>2.6122455238208392E-5</c:v>
                </c:pt>
                <c:pt idx="1034">
                  <c:v>2.5389902037693127E-5</c:v>
                </c:pt>
                <c:pt idx="1035">
                  <c:v>2.4677118646119159E-5</c:v>
                </c:pt>
                <c:pt idx="1036">
                  <c:v>2.3983596284924324E-5</c:v>
                </c:pt>
                <c:pt idx="1037">
                  <c:v>2.3314576564127192E-5</c:v>
                </c:pt>
                <c:pt idx="1038">
                  <c:v>2.2657943355091285E-5</c:v>
                </c:pt>
                <c:pt idx="1039">
                  <c:v>2.2019121653866577E-5</c:v>
                </c:pt>
                <c:pt idx="1040">
                  <c:v>2.1397650214453607E-5</c:v>
                </c:pt>
                <c:pt idx="1041">
                  <c:v>2.0798219898211141E-5</c:v>
                </c:pt>
                <c:pt idx="1042">
                  <c:v>2.020996993698333E-5</c:v>
                </c:pt>
                <c:pt idx="1043">
                  <c:v>1.9637756651111767E-5</c:v>
                </c:pt>
                <c:pt idx="1044">
                  <c:v>1.9081162215365536E-5</c:v>
                </c:pt>
                <c:pt idx="1045">
                  <c:v>1.8544382306615653E-5</c:v>
                </c:pt>
                <c:pt idx="1046">
                  <c:v>1.8017686916346165E-5</c:v>
                </c:pt>
                <c:pt idx="1047">
                  <c:v>1.7505420905773332E-5</c:v>
                </c:pt>
                <c:pt idx="1048">
                  <c:v>1.701144204021028E-5</c:v>
                </c:pt>
                <c:pt idx="1049">
                  <c:v>1.6526793157481619E-5</c:v>
                </c:pt>
                <c:pt idx="1050">
                  <c:v>1.6055470008545407E-5</c:v>
                </c:pt>
                <c:pt idx="1051">
                  <c:v>1.5597121782736768E-5</c:v>
                </c:pt>
                <c:pt idx="1052">
                  <c:v>1.5155195751340555E-5</c:v>
                </c:pt>
                <c:pt idx="1053">
                  <c:v>1.4721675064470529E-5</c:v>
                </c:pt>
                <c:pt idx="1054">
                  <c:v>1.4300131263815134E-5</c:v>
                </c:pt>
                <c:pt idx="1055">
                  <c:v>1.3890247227509268E-5</c:v>
                </c:pt>
                <c:pt idx="1056">
                  <c:v>1.349510178062396E-5</c:v>
                </c:pt>
                <c:pt idx="1057">
                  <c:v>1.3107523562939968E-5</c:v>
                </c:pt>
                <c:pt idx="1058">
                  <c:v>1.2730703245913903E-5</c:v>
                </c:pt>
                <c:pt idx="1059">
                  <c:v>1.2364354372276043E-5</c:v>
                </c:pt>
                <c:pt idx="1060">
                  <c:v>1.2011225262630945E-5</c:v>
                </c:pt>
                <c:pt idx="1061">
                  <c:v>1.1664904311826215E-5</c:v>
                </c:pt>
                <c:pt idx="1062">
                  <c:v>1.1328240441096694E-5</c:v>
                </c:pt>
                <c:pt idx="1063">
                  <c:v>1.1000975079785774E-5</c:v>
                </c:pt>
                <c:pt idx="1064">
                  <c:v>1.0685560256197909E-5</c:v>
                </c:pt>
                <c:pt idx="1065">
                  <c:v>1.0376266659749529E-5</c:v>
                </c:pt>
                <c:pt idx="1066">
                  <c:v>1.0075636747784143E-5</c:v>
                </c:pt>
                <c:pt idx="1067">
                  <c:v>9.7834372874789959E-6</c:v>
                </c:pt>
                <c:pt idx="1068">
                  <c:v>9.5018548423476307E-6</c:v>
                </c:pt>
                <c:pt idx="1069">
                  <c:v>9.2257724621313986E-6</c:v>
                </c:pt>
                <c:pt idx="1070">
                  <c:v>8.9574579461457048E-6</c:v>
                </c:pt>
                <c:pt idx="1071">
                  <c:v>8.696701063611597E-6</c:v>
                </c:pt>
                <c:pt idx="1072">
                  <c:v>8.4454506717530675E-6</c:v>
                </c:pt>
                <c:pt idx="1073">
                  <c:v>8.1991390863246369E-6</c:v>
                </c:pt>
                <c:pt idx="1074">
                  <c:v>7.9597880973961191E-6</c:v>
                </c:pt>
                <c:pt idx="1075">
                  <c:v>7.7291849278960538E-6</c:v>
                </c:pt>
                <c:pt idx="1076">
                  <c:v>7.503135937206829E-6</c:v>
                </c:pt>
                <c:pt idx="1077">
                  <c:v>7.2834955931729356E-6</c:v>
                </c:pt>
                <c:pt idx="1078">
                  <c:v>7.0700888742100569E-6</c:v>
                </c:pt>
                <c:pt idx="1079">
                  <c:v>6.8645073314282138E-6</c:v>
                </c:pt>
                <c:pt idx="1080">
                  <c:v>6.6630107984370902E-6</c:v>
                </c:pt>
                <c:pt idx="1081">
                  <c:v>6.4672511353833182E-6</c:v>
                </c:pt>
                <c:pt idx="1082">
                  <c:v>6.277070875679671E-6</c:v>
                </c:pt>
                <c:pt idx="1083">
                  <c:v>6.0938866320599784E-6</c:v>
                </c:pt>
                <c:pt idx="1084">
                  <c:v>5.9143643386295171E-6</c:v>
                </c:pt>
                <c:pt idx="1085">
                  <c:v>5.7399746650633606E-6</c:v>
                </c:pt>
                <c:pt idx="1086">
                  <c:v>5.5705760321313536E-6</c:v>
                </c:pt>
                <c:pt idx="1087">
                  <c:v>5.4074287370535075E-6</c:v>
                </c:pt>
                <c:pt idx="1088">
                  <c:v>5.2475621836774698E-6</c:v>
                </c:pt>
                <c:pt idx="1089">
                  <c:v>5.0922850942846656E-6</c:v>
                </c:pt>
                <c:pt idx="1090">
                  <c:v>4.9414702564485401E-6</c:v>
                </c:pt>
                <c:pt idx="1091">
                  <c:v>4.7962383683104378E-6</c:v>
                </c:pt>
                <c:pt idx="1092">
                  <c:v>4.653943966086422E-6</c:v>
                </c:pt>
                <c:pt idx="1093">
                  <c:v>4.5157511031936624E-6</c:v>
                </c:pt>
                <c:pt idx="1094">
                  <c:v>4.3815455489416465E-6</c:v>
                </c:pt>
                <c:pt idx="1095">
                  <c:v>4.2523233981202324E-6</c:v>
                </c:pt>
                <c:pt idx="1096">
                  <c:v>4.1257298652705469E-6</c:v>
                </c:pt>
                <c:pt idx="1097">
                  <c:v>4.0027998396809577E-6</c:v>
                </c:pt>
                <c:pt idx="1098">
                  <c:v>3.8834308119623285E-6</c:v>
                </c:pt>
                <c:pt idx="1099">
                  <c:v>3.7685077173599809E-6</c:v>
                </c:pt>
                <c:pt idx="1100">
                  <c:v>3.655935504423096E-6</c:v>
                </c:pt>
                <c:pt idx="1101">
                  <c:v>3.5466338026890279E-6</c:v>
                </c:pt>
                <c:pt idx="1102">
                  <c:v>3.4414122054819629E-6</c:v>
                </c:pt>
                <c:pt idx="1103">
                  <c:v>3.3383519516089341E-6</c:v>
                </c:pt>
                <c:pt idx="1104">
                  <c:v>3.2382945310048109E-6</c:v>
                </c:pt>
                <c:pt idx="1105">
                  <c:v>3.141155247674265E-6</c:v>
                </c:pt>
                <c:pt idx="1106">
                  <c:v>3.0476527750054976E-6</c:v>
                </c:pt>
                <c:pt idx="1107">
                  <c:v>2.9560813862042323E-6</c:v>
                </c:pt>
                <c:pt idx="1108">
                  <c:v>2.8671882530093579E-6</c:v>
                </c:pt>
                <c:pt idx="1109">
                  <c:v>2.7808974973959384E-6</c:v>
                </c:pt>
                <c:pt idx="1110">
                  <c:v>2.6978467975733105E-6</c:v>
                </c:pt>
                <c:pt idx="1111">
                  <c:v>2.616520504984282E-6</c:v>
                </c:pt>
                <c:pt idx="1112">
                  <c:v>2.5375817464037303E-6</c:v>
                </c:pt>
                <c:pt idx="1113">
                  <c:v>2.4609625839593598E-6</c:v>
                </c:pt>
                <c:pt idx="1114">
                  <c:v>2.3872285784095132E-6</c:v>
                </c:pt>
                <c:pt idx="1115">
                  <c:v>2.3150335892450052E-6</c:v>
                </c:pt>
                <c:pt idx="1116">
                  <c:v>2.2449658904241893E-6</c:v>
                </c:pt>
                <c:pt idx="1117">
                  <c:v>2.1769646888218658E-6</c:v>
                </c:pt>
                <c:pt idx="1118">
                  <c:v>2.1115313643281591E-6</c:v>
                </c:pt>
                <c:pt idx="1119">
                  <c:v>2.0474708632086816E-6</c:v>
                </c:pt>
                <c:pt idx="1120">
                  <c:v>1.9853048266749428E-6</c:v>
                </c:pt>
                <c:pt idx="1121">
                  <c:v>1.9249788862287083E-6</c:v>
                </c:pt>
                <c:pt idx="1122">
                  <c:v>1.8669373320755994E-6</c:v>
                </c:pt>
                <c:pt idx="1123">
                  <c:v>1.8101197100463896E-6</c:v>
                </c:pt>
                <c:pt idx="1124">
                  <c:v>1.7549883752049369E-6</c:v>
                </c:pt>
                <c:pt idx="1125">
                  <c:v>1.7014947322599301E-6</c:v>
                </c:pt>
                <c:pt idx="1126">
                  <c:v>1.6500323140258483E-6</c:v>
                </c:pt>
                <c:pt idx="1127">
                  <c:v>1.599660518189274E-6</c:v>
                </c:pt>
                <c:pt idx="1128">
                  <c:v>1.5507889759223767E-6</c:v>
                </c:pt>
                <c:pt idx="1129">
                  <c:v>1.5037769189418005E-6</c:v>
                </c:pt>
                <c:pt idx="1130">
                  <c:v>1.4577648463835232E-6</c:v>
                </c:pt>
                <c:pt idx="1131">
                  <c:v>1.4131267513276315E-6</c:v>
                </c:pt>
                <c:pt idx="1132">
                  <c:v>1.3698227568645061E-6</c:v>
                </c:pt>
                <c:pt idx="1133">
                  <c:v>1.3281708206860777E-6</c:v>
                </c:pt>
                <c:pt idx="1134">
                  <c:v>1.2874091572071629E-6</c:v>
                </c:pt>
                <c:pt idx="1135">
                  <c:v>1.2478688671569622E-6</c:v>
                </c:pt>
                <c:pt idx="1136">
                  <c:v>1.2095143620048372E-6</c:v>
                </c:pt>
                <c:pt idx="1137">
                  <c:v>1.1726269511487327E-6</c:v>
                </c:pt>
                <c:pt idx="1138">
                  <c:v>1.1365317417521601E-6</c:v>
                </c:pt>
                <c:pt idx="1139">
                  <c:v>1.1015217396301052E-6</c:v>
                </c:pt>
                <c:pt idx="1140">
                  <c:v>1.0675652004974338E-6</c:v>
                </c:pt>
                <c:pt idx="1141">
                  <c:v>1.0349109077874047E-6</c:v>
                </c:pt>
                <c:pt idx="1142">
                  <c:v>1.0029612008994959E-6</c:v>
                </c:pt>
                <c:pt idx="1143">
                  <c:v>9.7197526726986251E-7</c:v>
                </c:pt>
                <c:pt idx="1144">
                  <c:v>9.4192480658500301E-7</c:v>
                </c:pt>
                <c:pt idx="1145">
                  <c:v>9.1302974810655855E-7</c:v>
                </c:pt>
                <c:pt idx="1146">
                  <c:v>8.8476104484449663E-7</c:v>
                </c:pt>
                <c:pt idx="1147">
                  <c:v>8.5734787604964212E-7</c:v>
                </c:pt>
                <c:pt idx="1148">
                  <c:v>8.3076502490053051E-7</c:v>
                </c:pt>
                <c:pt idx="1149">
                  <c:v>8.0520683530016132E-7</c:v>
                </c:pt>
                <c:pt idx="1150">
                  <c:v>7.802051888390263E-7</c:v>
                </c:pt>
                <c:pt idx="1151">
                  <c:v>7.5596264953149219E-7</c:v>
                </c:pt>
                <c:pt idx="1152">
                  <c:v>7.3245675964152828E-7</c:v>
                </c:pt>
                <c:pt idx="1153">
                  <c:v>7.0985918629608465E-7</c:v>
                </c:pt>
                <c:pt idx="1154">
                  <c:v>6.8775589068386039E-7</c:v>
                </c:pt>
                <c:pt idx="1155">
                  <c:v>6.6632584143741831E-7</c:v>
                </c:pt>
                <c:pt idx="1156">
                  <c:v>6.4572542244619781E-7</c:v>
                </c:pt>
                <c:pt idx="1157">
                  <c:v>6.2557708798705225E-7</c:v>
                </c:pt>
                <c:pt idx="1158">
                  <c:v>6.0604390093465766E-7</c:v>
                </c:pt>
                <c:pt idx="1159">
                  <c:v>5.8710754669819625E-7</c:v>
                </c:pt>
                <c:pt idx="1160">
                  <c:v>5.6890606768188593E-7</c:v>
                </c:pt>
                <c:pt idx="1161">
                  <c:v>5.5110576752496324E-7</c:v>
                </c:pt>
                <c:pt idx="1162">
                  <c:v>5.3385061649513172E-7</c:v>
                </c:pt>
                <c:pt idx="1163">
                  <c:v>5.1712432635727239E-7</c:v>
                </c:pt>
                <c:pt idx="1164">
                  <c:v>5.0104870252459906E-7</c:v>
                </c:pt>
                <c:pt idx="1165">
                  <c:v>4.853289211527334E-7</c:v>
                </c:pt>
                <c:pt idx="1166">
                  <c:v>4.7009204650598551E-7</c:v>
                </c:pt>
                <c:pt idx="1167">
                  <c:v>4.5532359958564166E-7</c:v>
                </c:pt>
                <c:pt idx="1168">
                  <c:v>4.4113101794040257E-7</c:v>
                </c:pt>
                <c:pt idx="1169">
                  <c:v>4.2725392323145483E-7</c:v>
                </c:pt>
                <c:pt idx="1170">
                  <c:v>4.138044162810127E-7</c:v>
                </c:pt>
                <c:pt idx="1171">
                  <c:v>4.0076963257016556E-7</c:v>
                </c:pt>
                <c:pt idx="1172">
                  <c:v>3.8824430107570534E-7</c:v>
                </c:pt>
                <c:pt idx="1173">
                  <c:v>3.7599855297274086E-7</c:v>
                </c:pt>
                <c:pt idx="1174">
                  <c:v>3.6413125057263541E-7</c:v>
                </c:pt>
                <c:pt idx="1175">
                  <c:v>3.5263096925279526E-7</c:v>
                </c:pt>
                <c:pt idx="1176">
                  <c:v>3.4158120174192694E-7</c:v>
                </c:pt>
                <c:pt idx="1177">
                  <c:v>3.3077909098696256E-7</c:v>
                </c:pt>
                <c:pt idx="1178">
                  <c:v>3.2031179174895249E-7</c:v>
                </c:pt>
                <c:pt idx="1179">
                  <c:v>3.1016916290174975E-7</c:v>
                </c:pt>
                <c:pt idx="1180">
                  <c:v>3.0042476674345428E-7</c:v>
                </c:pt>
                <c:pt idx="1181">
                  <c:v>2.9089965118634793E-7</c:v>
                </c:pt>
                <c:pt idx="1182">
                  <c:v>2.8167062161086395E-7</c:v>
                </c:pt>
                <c:pt idx="1183">
                  <c:v>2.7280456423733619E-7</c:v>
                </c:pt>
                <c:pt idx="1184">
                  <c:v>2.641386169290225E-7</c:v>
                </c:pt>
                <c:pt idx="1185">
                  <c:v>2.5574262591383354E-7</c:v>
                </c:pt>
                <c:pt idx="1186">
                  <c:v>2.4760836764694125E-7</c:v>
                </c:pt>
                <c:pt idx="1187">
                  <c:v>2.3979473584975942E-7</c:v>
                </c:pt>
                <c:pt idx="1188">
                  <c:v>2.3215815340571751E-7</c:v>
                </c:pt>
                <c:pt idx="1189">
                  <c:v>2.2476013347846079E-7</c:v>
                </c:pt>
                <c:pt idx="1190">
                  <c:v>2.1759338558855799E-7</c:v>
                </c:pt>
                <c:pt idx="1191">
                  <c:v>2.1070974757619717E-7</c:v>
                </c:pt>
                <c:pt idx="1192">
                  <c:v>2.0398268994501856E-7</c:v>
                </c:pt>
                <c:pt idx="1193">
                  <c:v>1.9746636763629611E-7</c:v>
                </c:pt>
                <c:pt idx="1194">
                  <c:v>1.9115432025851714E-7</c:v>
                </c:pt>
                <c:pt idx="1195">
                  <c:v>1.8509215906755942E-7</c:v>
                </c:pt>
                <c:pt idx="1196">
                  <c:v>1.7916841830035959E-7</c:v>
                </c:pt>
                <c:pt idx="1197">
                  <c:v>1.7343075803086997E-7</c:v>
                </c:pt>
                <c:pt idx="1198">
                  <c:v>1.6787345597015434E-7</c:v>
                </c:pt>
                <c:pt idx="1199">
                  <c:v>1.6253663074338325E-7</c:v>
                </c:pt>
                <c:pt idx="1200">
                  <c:v>1.5732212201081436E-7</c:v>
                </c:pt>
                <c:pt idx="1201">
                  <c:v>1.5227185926290399E-7</c:v>
                </c:pt>
                <c:pt idx="1202">
                  <c:v>1.4738077619443847E-7</c:v>
                </c:pt>
                <c:pt idx="1203">
                  <c:v>1.426841480924196E-7</c:v>
                </c:pt>
                <c:pt idx="1204">
                  <c:v>1.3809556234814237E-7</c:v>
                </c:pt>
                <c:pt idx="1205">
                  <c:v>1.3365189415749508E-7</c:v>
                </c:pt>
                <c:pt idx="1206">
                  <c:v>1.2934865993022549E-7</c:v>
                </c:pt>
                <c:pt idx="1207">
                  <c:v>1.2521686576840072E-7</c:v>
                </c:pt>
                <c:pt idx="1208">
                  <c:v>1.2118046743307699E-7</c:v>
                </c:pt>
                <c:pt idx="1209">
                  <c:v>1.1727188399560376E-7</c:v>
                </c:pt>
                <c:pt idx="1210">
                  <c:v>1.1351925803372457E-7</c:v>
                </c:pt>
                <c:pt idx="1211">
                  <c:v>1.0985350759489434E-7</c:v>
                </c:pt>
                <c:pt idx="1212">
                  <c:v>1.0630406225707816E-7</c:v>
                </c:pt>
                <c:pt idx="1213">
                  <c:v>1.028673050302619E-7</c:v>
                </c:pt>
                <c:pt idx="1214">
                  <c:v>9.9567958023955589E-8</c:v>
                </c:pt>
                <c:pt idx="1215">
                  <c:v>9.6345264844338785E-8</c:v>
                </c:pt>
                <c:pt idx="1216">
                  <c:v>9.3225083449743286E-8</c:v>
                </c:pt>
                <c:pt idx="1217">
                  <c:v>9.0204216567855938E-8</c:v>
                </c:pt>
                <c:pt idx="1218">
                  <c:v>8.7304374385309126E-8</c:v>
                </c:pt>
                <c:pt idx="1219">
                  <c:v>8.4472140838175254E-8</c:v>
                </c:pt>
                <c:pt idx="1220">
                  <c:v>8.1730228178648484E-8</c:v>
                </c:pt>
                <c:pt idx="1221">
                  <c:v>7.9075811309013318E-8</c:v>
                </c:pt>
                <c:pt idx="1222">
                  <c:v>7.6527949201661428E-8</c:v>
                </c:pt>
                <c:pt idx="1223">
                  <c:v>7.4039695073944903E-8</c:v>
                </c:pt>
                <c:pt idx="1224">
                  <c:v>7.1630991603265357E-8</c:v>
                </c:pt>
                <c:pt idx="1225">
                  <c:v>6.9299343557073443E-8</c:v>
                </c:pt>
                <c:pt idx="1226">
                  <c:v>6.7061477039232995E-8</c:v>
                </c:pt>
                <c:pt idx="1227">
                  <c:v>6.4876144764666998E-8</c:v>
                </c:pt>
                <c:pt idx="1228">
                  <c:v>6.2760851870362912E-8</c:v>
                </c:pt>
                <c:pt idx="1229">
                  <c:v>6.0713395356696916E-8</c:v>
                </c:pt>
                <c:pt idx="1230">
                  <c:v>5.8748449306013137E-8</c:v>
                </c:pt>
                <c:pt idx="1231">
                  <c:v>5.6829785916162569E-8</c:v>
                </c:pt>
                <c:pt idx="1232">
                  <c:v>5.4972765774609043E-8</c:v>
                </c:pt>
                <c:pt idx="1233">
                  <c:v>5.3175444659765372E-8</c:v>
                </c:pt>
                <c:pt idx="1234">
                  <c:v>5.1450692301081901E-8</c:v>
                </c:pt>
                <c:pt idx="1235">
                  <c:v>4.9766699906774629E-8</c:v>
                </c:pt>
                <c:pt idx="1236">
                  <c:v>4.8136941951838538E-8</c:v>
                </c:pt>
                <c:pt idx="1237">
                  <c:v>4.6573080478828389E-8</c:v>
                </c:pt>
                <c:pt idx="1238">
                  <c:v>4.5046267553053402E-8</c:v>
                </c:pt>
                <c:pt idx="1239">
                  <c:v>4.3568715005928367E-8</c:v>
                </c:pt>
                <c:pt idx="1240">
                  <c:v>4.2138861857685912E-8</c:v>
                </c:pt>
                <c:pt idx="1241">
                  <c:v>4.0766930572891893E-8</c:v>
                </c:pt>
                <c:pt idx="1242">
                  <c:v>3.9427606265201623E-8</c:v>
                </c:pt>
                <c:pt idx="1243">
                  <c:v>3.8131595405426411E-8</c:v>
                </c:pt>
                <c:pt idx="1244">
                  <c:v>3.6877521842660699E-8</c:v>
                </c:pt>
                <c:pt idx="1245">
                  <c:v>3.5674343406289285E-8</c:v>
                </c:pt>
                <c:pt idx="1246">
                  <c:v>3.4499852591142954E-8</c:v>
                </c:pt>
                <c:pt idx="1247">
                  <c:v>3.3363433169933763E-8</c:v>
                </c:pt>
                <c:pt idx="1248">
                  <c:v>3.2263872395320238E-8</c:v>
                </c:pt>
                <c:pt idx="1249">
                  <c:v>3.1209017517731466E-8</c:v>
                </c:pt>
                <c:pt idx="1250">
                  <c:v>3.0179393087170739E-8</c:v>
                </c:pt>
                <c:pt idx="1251">
                  <c:v>2.9183221068298058E-8</c:v>
                </c:pt>
                <c:pt idx="1252">
                  <c:v>2.8219433114897361E-8</c:v>
                </c:pt>
                <c:pt idx="1253">
                  <c:v>2.7294901511714006E-8</c:v>
                </c:pt>
                <c:pt idx="1254">
                  <c:v>2.6392552051233532E-8</c:v>
                </c:pt>
                <c:pt idx="1255">
                  <c:v>2.5519586550306635E-8</c:v>
                </c:pt>
                <c:pt idx="1256">
                  <c:v>2.4675064218243166E-8</c:v>
                </c:pt>
                <c:pt idx="1257">
                  <c:v>2.3865001708817052E-8</c:v>
                </c:pt>
                <c:pt idx="1258">
                  <c:v>2.3074434587834719E-8</c:v>
                </c:pt>
                <c:pt idx="1259">
                  <c:v>2.2309669207469368E-8</c:v>
                </c:pt>
                <c:pt idx="1260">
                  <c:v>2.1569877405948406E-8</c:v>
                </c:pt>
                <c:pt idx="1261">
                  <c:v>2.0860325178414855E-8</c:v>
                </c:pt>
                <c:pt idx="1262">
                  <c:v>2.0167901154520413E-8</c:v>
                </c:pt>
                <c:pt idx="1263">
                  <c:v>1.9498125922658911E-8</c:v>
                </c:pt>
                <c:pt idx="1264">
                  <c:v>1.8855764037956524E-8</c:v>
                </c:pt>
                <c:pt idx="1265">
                  <c:v>1.8228943218202886E-8</c:v>
                </c:pt>
                <c:pt idx="1266">
                  <c:v>1.7622659069060954E-8</c:v>
                </c:pt>
                <c:pt idx="1267">
                  <c:v>1.7036249591455437E-8</c:v>
                </c:pt>
                <c:pt idx="1268">
                  <c:v>1.647388277085373E-8</c:v>
                </c:pt>
                <c:pt idx="1269">
                  <c:v>1.5925161935815861E-8</c:v>
                </c:pt>
                <c:pt idx="1270">
                  <c:v>1.5394458005151809E-8</c:v>
                </c:pt>
                <c:pt idx="1271">
                  <c:v>1.4881188805653526E-8</c:v>
                </c:pt>
                <c:pt idx="1272">
                  <c:v>1.4388999400997405E-8</c:v>
                </c:pt>
                <c:pt idx="1273">
                  <c:v>1.3908788016584908E-8</c:v>
                </c:pt>
                <c:pt idx="1274">
                  <c:v>1.3444377895115943E-8</c:v>
                </c:pt>
                <c:pt idx="1275">
                  <c:v>1.2995257242893268E-8</c:v>
                </c:pt>
                <c:pt idx="1276">
                  <c:v>1.2564612900769522E-8</c:v>
                </c:pt>
                <c:pt idx="1277">
                  <c:v>1.2144479043742014E-8</c:v>
                </c:pt>
                <c:pt idx="1278">
                  <c:v>1.1738198905912483E-8</c:v>
                </c:pt>
                <c:pt idx="1279">
                  <c:v>1.1345322720623754E-8</c:v>
                </c:pt>
                <c:pt idx="1280">
                  <c:v>1.0968635923958499E-8</c:v>
                </c:pt>
                <c:pt idx="1281">
                  <c:v>1.0601168887294411E-8</c:v>
                </c:pt>
                <c:pt idx="1282">
                  <c:v>1.0245844273595891E-8</c:v>
                </c:pt>
                <c:pt idx="1283">
                  <c:v>9.9022669611669017E-9</c:v>
                </c:pt>
                <c:pt idx="1284">
                  <c:v>9.5728708615988855E-9</c:v>
                </c:pt>
                <c:pt idx="1285">
                  <c:v>9.2515597083208473E-9</c:v>
                </c:pt>
                <c:pt idx="1286">
                  <c:v>8.9408877838579602E-9</c:v>
                </c:pt>
                <c:pt idx="1287">
                  <c:v>8.6405080898204108E-9</c:v>
                </c:pt>
                <c:pt idx="1288">
                  <c:v>8.3525467883470434E-9</c:v>
                </c:pt>
                <c:pt idx="1289">
                  <c:v>8.0716730483049285E-9</c:v>
                </c:pt>
                <c:pt idx="1290">
                  <c:v>7.8001185839053368E-9</c:v>
                </c:pt>
                <c:pt idx="1291">
                  <c:v>7.5398043572419808E-9</c:v>
                </c:pt>
                <c:pt idx="1292">
                  <c:v>7.2859103965569577E-9</c:v>
                </c:pt>
                <c:pt idx="1293">
                  <c:v>7.040453299035042E-9</c:v>
                </c:pt>
                <c:pt idx="1294">
                  <c:v>6.8031568140905032E-9</c:v>
                </c:pt>
                <c:pt idx="1295">
                  <c:v>6.5756982127317524E-9</c:v>
                </c:pt>
                <c:pt idx="1296">
                  <c:v>6.3538647748606189E-9</c:v>
                </c:pt>
                <c:pt idx="1297">
                  <c:v>6.1394175872382198E-9</c:v>
                </c:pt>
                <c:pt idx="1298">
                  <c:v>5.9321142659062992E-9</c:v>
                </c:pt>
                <c:pt idx="1299">
                  <c:v>5.7334189113310256E-9</c:v>
                </c:pt>
                <c:pt idx="1300">
                  <c:v>5.5396505671061246E-9</c:v>
                </c:pt>
                <c:pt idx="1301">
                  <c:v>5.3523467682786958E-9</c:v>
                </c:pt>
                <c:pt idx="1302">
                  <c:v>5.1712949147285995E-9</c:v>
                </c:pt>
                <c:pt idx="1303">
                  <c:v>4.997772688674022E-9</c:v>
                </c:pt>
                <c:pt idx="1304">
                  <c:v>4.828564654112182E-9</c:v>
                </c:pt>
                <c:pt idx="1305">
                  <c:v>4.6650128128958085E-9</c:v>
                </c:pt>
                <c:pt idx="1306">
                  <c:v>4.5069307488274033E-9</c:v>
                </c:pt>
                <c:pt idx="1307">
                  <c:v>4.3554331677563086E-9</c:v>
                </c:pt>
                <c:pt idx="1308">
                  <c:v>4.207712042252702E-9</c:v>
                </c:pt>
                <c:pt idx="1309">
                  <c:v>4.0649383972847231E-9</c:v>
                </c:pt>
                <c:pt idx="1310">
                  <c:v>3.9269488276764752E-9</c:v>
                </c:pt>
                <c:pt idx="1311">
                  <c:v>3.7947155975877177E-9</c:v>
                </c:pt>
                <c:pt idx="1312">
                  <c:v>3.6657871260641335E-9</c:v>
                </c:pt>
                <c:pt idx="1313">
                  <c:v>3.5411849763450667E-9</c:v>
                </c:pt>
                <c:pt idx="1314">
                  <c:v>3.4207659588255857E-9</c:v>
                </c:pt>
                <c:pt idx="1315">
                  <c:v>3.3053778784321901E-9</c:v>
                </c:pt>
                <c:pt idx="1316">
                  <c:v>3.1928809229028847E-9</c:v>
                </c:pt>
                <c:pt idx="1317">
                  <c:v>3.0841660385177836E-9</c:v>
                </c:pt>
                <c:pt idx="1318">
                  <c:v>2.979998185416122E-9</c:v>
                </c:pt>
                <c:pt idx="1319">
                  <c:v>2.878445263528796E-9</c:v>
                </c:pt>
                <c:pt idx="1320">
                  <c:v>2.7803112616099595E-9</c:v>
                </c:pt>
                <c:pt idx="1321">
                  <c:v>2.685482613597743E-9</c:v>
                </c:pt>
                <c:pt idx="1322">
                  <c:v>2.5946260595135735E-9</c:v>
                </c:pt>
                <c:pt idx="1323">
                  <c:v>2.5060559792105308E-9</c:v>
                </c:pt>
                <c:pt idx="1324">
                  <c:v>2.4204732490755883E-9</c:v>
                </c:pt>
                <c:pt idx="1325">
                  <c:v>2.3377784370327119E-9</c:v>
                </c:pt>
                <c:pt idx="1326">
                  <c:v>2.2585525279800449E-9</c:v>
                </c:pt>
                <c:pt idx="1327">
                  <c:v>2.1813253187181465E-9</c:v>
                </c:pt>
                <c:pt idx="1328">
                  <c:v>2.1067076429504564E-9</c:v>
                </c:pt>
                <c:pt idx="1329">
                  <c:v>2.0346124697992531E-9</c:v>
                </c:pt>
                <c:pt idx="1330">
                  <c:v>1.9655459324396451E-9</c:v>
                </c:pt>
                <c:pt idx="1331">
                  <c:v>1.8982260438295258E-9</c:v>
                </c:pt>
                <c:pt idx="1332">
                  <c:v>1.8331850295069097E-9</c:v>
                </c:pt>
                <c:pt idx="1333">
                  <c:v>1.7703467358571355E-9</c:v>
                </c:pt>
                <c:pt idx="1334">
                  <c:v>1.7101519789682924E-9</c:v>
                </c:pt>
                <c:pt idx="1335">
                  <c:v>1.6514831763603293E-9</c:v>
                </c:pt>
                <c:pt idx="1336">
                  <c:v>1.59480394638113E-9</c:v>
                </c:pt>
                <c:pt idx="1337">
                  <c:v>1.5400476729082018E-9</c:v>
                </c:pt>
                <c:pt idx="1338">
                  <c:v>1.4875981902174436E-9</c:v>
                </c:pt>
                <c:pt idx="1339">
                  <c:v>1.4364814819442791E-9</c:v>
                </c:pt>
                <c:pt idx="1340">
                  <c:v>1.3871013038449802E-9</c:v>
                </c:pt>
                <c:pt idx="1341">
                  <c:v>1.3393993998481077E-9</c:v>
                </c:pt>
                <c:pt idx="1342">
                  <c:v>1.2937099071011403E-9</c:v>
                </c:pt>
                <c:pt idx="1343">
                  <c:v>1.2491841442311172E-9</c:v>
                </c:pt>
                <c:pt idx="1344">
                  <c:v>1.2061736482459624E-9</c:v>
                </c:pt>
                <c:pt idx="1345">
                  <c:v>1.164979528735283E-9</c:v>
                </c:pt>
                <c:pt idx="1346">
                  <c:v>1.1248364703436319E-9</c:v>
                </c:pt>
                <c:pt idx="1347">
                  <c:v>1.0860613014085571E-9</c:v>
                </c:pt>
                <c:pt idx="1348">
                  <c:v>1.0486079799025964E-9</c:v>
                </c:pt>
                <c:pt idx="1349">
                  <c:v>1.0127385193617762E-9</c:v>
                </c:pt>
                <c:pt idx="1350">
                  <c:v>9.7778637107026599E-10</c:v>
                </c:pt>
                <c:pt idx="1351">
                  <c:v>9.4402727114436936E-10</c:v>
                </c:pt>
                <c:pt idx="1352">
                  <c:v>9.1142098737120523E-10</c:v>
                </c:pt>
                <c:pt idx="1353">
                  <c:v>8.8019545959592223E-10</c:v>
                </c:pt>
                <c:pt idx="1354">
                  <c:v>8.4977030055371537E-10</c:v>
                </c:pt>
                <c:pt idx="1355">
                  <c:v>8.2038542679241104E-10</c:v>
                </c:pt>
                <c:pt idx="1356">
                  <c:v>7.9200569268555122E-10</c:v>
                </c:pt>
                <c:pt idx="1357">
                  <c:v>7.6482934910432639E-10</c:v>
                </c:pt>
                <c:pt idx="1358">
                  <c:v>7.3835115416843173E-10</c:v>
                </c:pt>
                <c:pt idx="1359">
                  <c:v>7.1277980892382394E-10</c:v>
                </c:pt>
                <c:pt idx="1360">
                  <c:v>6.8808461977269684E-10</c:v>
                </c:pt>
                <c:pt idx="1361">
                  <c:v>6.6443797559109356E-10</c:v>
                </c:pt>
                <c:pt idx="1362">
                  <c:v>6.4140015531554877E-10</c:v>
                </c:pt>
                <c:pt idx="1363">
                  <c:v>6.1915266364256731E-10</c:v>
                </c:pt>
                <c:pt idx="1364">
                  <c:v>5.9766870243012674E-10</c:v>
                </c:pt>
                <c:pt idx="1365">
                  <c:v>5.7709813783885622E-10</c:v>
                </c:pt>
                <c:pt idx="1366">
                  <c:v>5.5705836313311063E-10</c:v>
                </c:pt>
                <c:pt idx="1367">
                  <c:v>5.3770719425164247E-10</c:v>
                </c:pt>
                <c:pt idx="1368">
                  <c:v>5.1902124049729465E-10</c:v>
                </c:pt>
                <c:pt idx="1369">
                  <c:v>5.0113075826496858E-10</c:v>
                </c:pt>
                <c:pt idx="1370">
                  <c:v>4.8370291460626374E-10</c:v>
                </c:pt>
                <c:pt idx="1371">
                  <c:v>4.6687489701955149E-10</c:v>
                </c:pt>
                <c:pt idx="1372">
                  <c:v>4.507639491394786E-10</c:v>
                </c:pt>
                <c:pt idx="1373">
                  <c:v>4.3507029404339855E-10</c:v>
                </c:pt>
                <c:pt idx="1374">
                  <c:v>4.1991742849482267E-10</c:v>
                </c:pt>
                <c:pt idx="1375">
                  <c:v>4.0528692627464123E-10</c:v>
                </c:pt>
                <c:pt idx="1376">
                  <c:v>3.9128064979438411E-10</c:v>
                </c:pt>
                <c:pt idx="1377">
                  <c:v>3.7763792589360586E-10</c:v>
                </c:pt>
                <c:pt idx="1378">
                  <c:v>3.6446606642074457E-10</c:v>
                </c:pt>
                <c:pt idx="1379">
                  <c:v>3.5174899991698792E-10</c:v>
                </c:pt>
                <c:pt idx="1380">
                  <c:v>3.3957520579545516E-10</c:v>
                </c:pt>
                <c:pt idx="1381">
                  <c:v>3.2771806557022176E-10</c:v>
                </c:pt>
                <c:pt idx="1382">
                  <c:v>3.1627080650395415E-10</c:v>
                </c:pt>
                <c:pt idx="1383">
                  <c:v>3.0521941465264493E-10</c:v>
                </c:pt>
                <c:pt idx="1384">
                  <c:v>2.9464072782843631E-10</c:v>
                </c:pt>
                <c:pt idx="1385">
                  <c:v>2.8433777781731103E-10</c:v>
                </c:pt>
                <c:pt idx="1386">
                  <c:v>2.7439153799186046E-10</c:v>
                </c:pt>
                <c:pt idx="1387">
                  <c:v>2.6478979168884444E-10</c:v>
                </c:pt>
                <c:pt idx="1388">
                  <c:v>2.5559925231082509E-10</c:v>
                </c:pt>
                <c:pt idx="1389">
                  <c:v>2.4664876089427517E-10</c:v>
                </c:pt>
                <c:pt idx="1390">
                  <c:v>2.3800863218849241E-10</c:v>
                </c:pt>
                <c:pt idx="1391">
                  <c:v>2.2966821905027478E-10</c:v>
                </c:pt>
                <c:pt idx="1392">
                  <c:v>2.2168543199001501E-10</c:v>
                </c:pt>
                <c:pt idx="1393">
                  <c:v>2.1391157246383855E-10</c:v>
                </c:pt>
                <c:pt idx="1394">
                  <c:v>2.0640768635829939E-10</c:v>
                </c:pt>
                <c:pt idx="1395">
                  <c:v>1.9916449677153873E-10</c:v>
                </c:pt>
                <c:pt idx="1396">
                  <c:v>1.9223226211292754E-10</c:v>
                </c:pt>
                <c:pt idx="1397">
                  <c:v>1.8548182530207946E-10</c:v>
                </c:pt>
                <c:pt idx="1398">
                  <c:v>1.7896617378596826E-10</c:v>
                </c:pt>
                <c:pt idx="1399">
                  <c:v>1.7273049524487109E-10</c:v>
                </c:pt>
                <c:pt idx="1400">
                  <c:v>1.6665859191976447E-10</c:v>
                </c:pt>
                <c:pt idx="1401">
                  <c:v>1.6079811052092843E-10</c:v>
                </c:pt>
                <c:pt idx="1402">
                  <c:v>1.551417653741677E-10</c:v>
                </c:pt>
                <c:pt idx="1403">
                  <c:v>1.4972875870994924E-10</c:v>
                </c:pt>
                <c:pt idx="1404">
                  <c:v>1.4445820145618326E-10</c:v>
                </c:pt>
                <c:pt idx="1405">
                  <c:v>1.3937143529580443E-10</c:v>
                </c:pt>
                <c:pt idx="1406">
                  <c:v>1.3446211655228639E-10</c:v>
                </c:pt>
                <c:pt idx="1407">
                  <c:v>1.2976424772382499E-10</c:v>
                </c:pt>
                <c:pt idx="1408">
                  <c:v>1.2519025035660455E-10</c:v>
                </c:pt>
                <c:pt idx="1409">
                  <c:v>1.2077598791848386E-10</c:v>
                </c:pt>
                <c:pt idx="1410">
                  <c:v>1.1651593829125587E-10</c:v>
                </c:pt>
                <c:pt idx="1411">
                  <c:v>1.1243958782387431E-10</c:v>
                </c:pt>
                <c:pt idx="1412">
                  <c:v>1.084709287412854E-10</c:v>
                </c:pt>
                <c:pt idx="1413">
                  <c:v>1.0464106575096638E-10</c:v>
                </c:pt>
                <c:pt idx="1414">
                  <c:v>1.0094519306291005E-10</c:v>
                </c:pt>
                <c:pt idx="1415">
                  <c:v>9.740887545946487E-11</c:v>
                </c:pt>
                <c:pt idx="1416">
                  <c:v>9.396616105959287E-11</c:v>
                </c:pt>
                <c:pt idx="1417">
                  <c:v>9.064402169691604E-11</c:v>
                </c:pt>
                <c:pt idx="1418">
                  <c:v>8.7438275994440775E-11</c:v>
                </c:pt>
                <c:pt idx="1419">
                  <c:v>8.4371084215205907E-11</c:v>
                </c:pt>
                <c:pt idx="1420">
                  <c:v>8.1385231928017105E-11</c:v>
                </c:pt>
                <c:pt idx="1421">
                  <c:v>7.8504102450307668E-11</c:v>
                </c:pt>
                <c:pt idx="1422">
                  <c:v>7.5724058555870065E-11</c:v>
                </c:pt>
                <c:pt idx="1423">
                  <c:v>7.3064305505733032E-11</c:v>
                </c:pt>
                <c:pt idx="1424">
                  <c:v>7.0475219043235553E-11</c:v>
                </c:pt>
                <c:pt idx="1425">
                  <c:v>6.7977067306888506E-11</c:v>
                </c:pt>
                <c:pt idx="1426">
                  <c:v>6.558709996891314E-11</c:v>
                </c:pt>
                <c:pt idx="1427">
                  <c:v>6.3260719560863085E-11</c:v>
                </c:pt>
                <c:pt idx="1428">
                  <c:v>6.101613235462103E-11</c:v>
                </c:pt>
                <c:pt idx="1429">
                  <c:v>5.8850489981695754E-11</c:v>
                </c:pt>
                <c:pt idx="1430">
                  <c:v>5.6778736718911263E-11</c:v>
                </c:pt>
                <c:pt idx="1431">
                  <c:v>5.4762205329484927E-11</c:v>
                </c:pt>
                <c:pt idx="1432">
                  <c:v>5.2816671083793928E-11</c:v>
                </c:pt>
                <c:pt idx="1433">
                  <c:v>5.0939657885492273E-11</c:v>
                </c:pt>
                <c:pt idx="1434">
                  <c:v>4.9144110182919637E-11</c:v>
                </c:pt>
                <c:pt idx="1435">
                  <c:v>4.7396509192180307E-11</c:v>
                </c:pt>
                <c:pt idx="1436">
                  <c:v>4.5710521082269367E-11</c:v>
                </c:pt>
                <c:pt idx="1437">
                  <c:v>4.4083993869298648E-11</c:v>
                </c:pt>
                <c:pt idx="1438">
                  <c:v>4.2528137602522305E-11</c:v>
                </c:pt>
                <c:pt idx="1439">
                  <c:v>4.1013902269705825E-11</c:v>
                </c:pt>
                <c:pt idx="1440">
                  <c:v>3.9553124599673486E-11</c:v>
                </c:pt>
                <c:pt idx="1441">
                  <c:v>3.8143934721854781E-11</c:v>
                </c:pt>
                <c:pt idx="1442">
                  <c:v>3.6796038798845287E-11</c:v>
                </c:pt>
                <c:pt idx="1443">
                  <c:v>3.5484264809195214E-11</c:v>
                </c:pt>
                <c:pt idx="1444">
                  <c:v>3.4218862951613865E-11</c:v>
                </c:pt>
                <c:pt idx="1445">
                  <c:v>3.2998208851968258E-11</c:v>
                </c:pt>
                <c:pt idx="1446">
                  <c:v>3.183070493049659E-11</c:v>
                </c:pt>
                <c:pt idx="1447">
                  <c:v>3.0694543765488964E-11</c:v>
                </c:pt>
                <c:pt idx="1448">
                  <c:v>2.9598599966944828E-11</c:v>
                </c:pt>
                <c:pt idx="1449">
                  <c:v>2.8541462741227147E-11</c:v>
                </c:pt>
                <c:pt idx="1450">
                  <c:v>2.7530404504925429E-11</c:v>
                </c:pt>
                <c:pt idx="1451">
                  <c:v>2.6546536398131873E-11</c:v>
                </c:pt>
                <c:pt idx="1452">
                  <c:v>2.5597540581705081E-11</c:v>
                </c:pt>
                <c:pt idx="1453">
                  <c:v>2.4689942569741555E-11</c:v>
                </c:pt>
                <c:pt idx="1454">
                  <c:v>2.3806783943727143E-11</c:v>
                </c:pt>
                <c:pt idx="1455">
                  <c:v>2.2954958586900295E-11</c:v>
                </c:pt>
                <c:pt idx="1456">
                  <c:v>2.2133364639654812E-11</c:v>
                </c:pt>
                <c:pt idx="1457">
                  <c:v>2.1347648174880272E-11</c:v>
                </c:pt>
                <c:pt idx="1458">
                  <c:v>2.0583125335071029E-11</c:v>
                </c:pt>
                <c:pt idx="1459">
                  <c:v>1.9845761729057246E-11</c:v>
                </c:pt>
                <c:pt idx="1460">
                  <c:v>1.9134600952831101E-11</c:v>
                </c:pt>
                <c:pt idx="1461">
                  <c:v>1.8454527254050667E-11</c:v>
                </c:pt>
                <c:pt idx="1462">
                  <c:v>1.7792828683259249E-11</c:v>
                </c:pt>
                <c:pt idx="1463">
                  <c:v>1.7154666606879263E-11</c:v>
                </c:pt>
                <c:pt idx="1464">
                  <c:v>1.6539211054201079E-11</c:v>
                </c:pt>
                <c:pt idx="1465">
                  <c:v>1.595068646389584E-11</c:v>
                </c:pt>
                <c:pt idx="1466">
                  <c:v>1.5378090065705885E-11</c:v>
                </c:pt>
                <c:pt idx="1467">
                  <c:v>1.4825886581117686E-11</c:v>
                </c:pt>
                <c:pt idx="1468">
                  <c:v>1.4293355912696017E-11</c:v>
                </c:pt>
                <c:pt idx="1469">
                  <c:v>1.3784151157059869E-11</c:v>
                </c:pt>
                <c:pt idx="1470">
                  <c:v>1.328875070126697E-11</c:v>
                </c:pt>
                <c:pt idx="1471">
                  <c:v>1.281101594269002E-11</c:v>
                </c:pt>
                <c:pt idx="1472">
                  <c:v>1.2350322244286694E-11</c:v>
                </c:pt>
                <c:pt idx="1473">
                  <c:v>1.1909828061808326E-11</c:v>
                </c:pt>
                <c:pt idx="1474">
                  <c:v>1.1481295082327508E-11</c:v>
                </c:pt>
                <c:pt idx="1475">
                  <c:v>1.1068062300627996E-11</c:v>
                </c:pt>
                <c:pt idx="1476">
                  <c:v>1.0669587999013191E-11</c:v>
                </c:pt>
                <c:pt idx="1477">
                  <c:v>1.0288602478866162E-11</c:v>
                </c:pt>
                <c:pt idx="1478">
                  <c:v>9.9179790806443061E-12</c:v>
                </c:pt>
                <c:pt idx="1479">
                  <c:v>9.5606045516701767E-12</c:v>
                </c:pt>
                <c:pt idx="1480">
                  <c:v>9.218926522995292E-12</c:v>
                </c:pt>
                <c:pt idx="1481">
                  <c:v>8.8865527448271306E-12</c:v>
                </c:pt>
                <c:pt idx="1482">
                  <c:v>8.5660713513934936E-12</c:v>
                </c:pt>
                <c:pt idx="1483">
                  <c:v>8.2570603121606941E-12</c:v>
                </c:pt>
                <c:pt idx="1484">
                  <c:v>7.9616348061658586E-12</c:v>
                </c:pt>
                <c:pt idx="1485">
                  <c:v>7.674266896581998E-12</c:v>
                </c:pt>
                <c:pt idx="1486">
                  <c:v>7.3971934731611075E-12</c:v>
                </c:pt>
                <c:pt idx="1487">
                  <c:v>7.130048736733294E-12</c:v>
                </c:pt>
                <c:pt idx="1488">
                  <c:v>6.8746602498736367E-12</c:v>
                </c:pt>
                <c:pt idx="1489">
                  <c:v>6.6262483833163857E-12</c:v>
                </c:pt>
                <c:pt idx="1490">
                  <c:v>6.3867461107703769E-12</c:v>
                </c:pt>
                <c:pt idx="1491">
                  <c:v>6.1558364364840394E-12</c:v>
                </c:pt>
                <c:pt idx="1492">
                  <c:v>5.9350981417005093E-12</c:v>
                </c:pt>
                <c:pt idx="1493">
                  <c:v>5.7203993453341377E-12</c:v>
                </c:pt>
                <c:pt idx="1494">
                  <c:v>5.5134101053216791E-12</c:v>
                </c:pt>
                <c:pt idx="1495">
                  <c:v>5.3138557734069197E-12</c:v>
                </c:pt>
                <c:pt idx="1496">
                  <c:v>5.1230999806023378E-12</c:v>
                </c:pt>
                <c:pt idx="1497">
                  <c:v>4.9375714417684203E-12</c:v>
                </c:pt>
                <c:pt idx="1498">
                  <c:v>4.7587128102408547E-12</c:v>
                </c:pt>
                <c:pt idx="1499">
                  <c:v>4.5862861754635003E-12</c:v>
                </c:pt>
                <c:pt idx="1500">
                  <c:v>4.421469136938575E-12</c:v>
                </c:pt>
                <c:pt idx="1501">
                  <c:v>4.2611754881084152E-12</c:v>
                </c:pt>
                <c:pt idx="1502">
                  <c:v>4.1066512285990919E-12</c:v>
                </c:pt>
                <c:pt idx="1503">
                  <c:v>3.9576903121132026E-12</c:v>
                </c:pt>
                <c:pt idx="1504">
                  <c:v>3.8153095135232603E-12</c:v>
                </c:pt>
                <c:pt idx="1505">
                  <c:v>3.6768422821819763E-12</c:v>
                </c:pt>
                <c:pt idx="1506">
                  <c:v>3.543364587536109E-12</c:v>
                </c:pt>
                <c:pt idx="1507">
                  <c:v>3.4157871430981091E-12</c:v>
                </c:pt>
                <c:pt idx="1508">
                  <c:v>3.2917203304835295E-12</c:v>
                </c:pt>
                <c:pt idx="1509">
                  <c:v>3.1721279738003136E-12</c:v>
                </c:pt>
                <c:pt idx="1510">
                  <c:v>3.0568499296675974E-12</c:v>
                </c:pt>
                <c:pt idx="1511">
                  <c:v>2.9466723052516608E-12</c:v>
                </c:pt>
                <c:pt idx="1512">
                  <c:v>2.8395310391468814E-12</c:v>
                </c:pt>
                <c:pt idx="1513">
                  <c:v>2.7362581862730715E-12</c:v>
                </c:pt>
                <c:pt idx="1514">
                  <c:v>2.6367151258926387E-12</c:v>
                </c:pt>
                <c:pt idx="1515">
                  <c:v>2.5415802954912024E-12</c:v>
                </c:pt>
                <c:pt idx="1516">
                  <c:v>2.449071140779066E-12</c:v>
                </c:pt>
                <c:pt idx="1517">
                  <c:v>2.359905842844963E-12</c:v>
                </c:pt>
                <c:pt idx="1518">
                  <c:v>2.2739644339500771E-12</c:v>
                </c:pt>
                <c:pt idx="1519">
                  <c:v>2.191832332823087E-12</c:v>
                </c:pt>
                <c:pt idx="1520">
                  <c:v>2.1119703587422414E-12</c:v>
                </c:pt>
                <c:pt idx="1521">
                  <c:v>2.0349983013216318E-12</c:v>
                </c:pt>
                <c:pt idx="1522">
                  <c:v>1.9608123555005646E-12</c:v>
                </c:pt>
                <c:pt idx="1523">
                  <c:v>1.8899175925525007E-12</c:v>
                </c:pt>
                <c:pt idx="1524">
                  <c:v>1.8209851997998206E-12</c:v>
                </c:pt>
                <c:pt idx="1525">
                  <c:v>1.7545499675993185E-12</c:v>
                </c:pt>
                <c:pt idx="1526">
                  <c:v>1.690522092901022E-12</c:v>
                </c:pt>
                <c:pt idx="1527">
                  <c:v>1.6293372566651324E-12</c:v>
                </c:pt>
                <c:pt idx="1528">
                  <c:v>1.5698484525924965E-12</c:v>
                </c:pt>
                <c:pt idx="1529">
                  <c:v>1.5125170538837463E-12</c:v>
                </c:pt>
                <c:pt idx="1530">
                  <c:v>1.4572653852518266E-12</c:v>
                </c:pt>
                <c:pt idx="1531">
                  <c:v>1.4044692104821667E-12</c:v>
                </c:pt>
                <c:pt idx="1532">
                  <c:v>1.3531386181804181E-12</c:v>
                </c:pt>
                <c:pt idx="1533">
                  <c:v>1.3036715791929035E-12</c:v>
                </c:pt>
                <c:pt idx="1534">
                  <c:v>1.2564043836350841E-12</c:v>
                </c:pt>
                <c:pt idx="1535">
                  <c:v>1.210450677490459E-12</c:v>
                </c:pt>
                <c:pt idx="1536">
                  <c:v>1.1661666572277906E-12</c:v>
                </c:pt>
                <c:pt idx="1537">
                  <c:v>1.1234920862629509E-12</c:v>
                </c:pt>
                <c:pt idx="1538">
                  <c:v>1.082716925927233E-12</c:v>
                </c:pt>
                <c:pt idx="1539">
                  <c:v>1.0430764358617149E-12</c:v>
                </c:pt>
                <c:pt idx="1540">
                  <c:v>1.0048777781271361E-12</c:v>
                </c:pt>
                <c:pt idx="1541">
                  <c:v>9.680688772032108E-13</c:v>
                </c:pt>
                <c:pt idx="1542">
                  <c:v>9.3289970892858755E-13</c:v>
                </c:pt>
                <c:pt idx="1543">
                  <c:v>8.9871056664487617E-13</c:v>
                </c:pt>
                <c:pt idx="1544">
                  <c:v>8.6576628644841568E-13</c:v>
                </c:pt>
                <c:pt idx="1545">
                  <c:v>8.3402185629718956E-13</c:v>
                </c:pt>
                <c:pt idx="1546">
                  <c:v>8.0369274702765385E-13</c:v>
                </c:pt>
                <c:pt idx="1547">
                  <c:v>7.7420995066676125E-13</c:v>
                </c:pt>
                <c:pt idx="1548">
                  <c:v>7.4580177408226808E-13</c:v>
                </c:pt>
                <c:pt idx="1549">
                  <c:v>7.1842931756964094E-13</c:v>
                </c:pt>
                <c:pt idx="1550">
                  <c:v>6.9227828117755583E-13</c:v>
                </c:pt>
                <c:pt idx="1551">
                  <c:v>6.6685796381692483E-13</c:v>
                </c:pt>
                <c:pt idx="1552">
                  <c:v>6.4236515117653795E-13</c:v>
                </c:pt>
                <c:pt idx="1553">
                  <c:v>6.1876623182219779E-13</c:v>
                </c:pt>
                <c:pt idx="1554">
                  <c:v>5.9622122386163465E-13</c:v>
                </c:pt>
                <c:pt idx="1555">
                  <c:v>5.7430702300407872E-13</c:v>
                </c:pt>
                <c:pt idx="1556">
                  <c:v>5.5319321967229197E-13</c:v>
                </c:pt>
                <c:pt idx="1557">
                  <c:v>5.3285077687609898E-13</c:v>
                </c:pt>
                <c:pt idx="1558">
                  <c:v>5.1341756162862395E-13</c:v>
                </c:pt>
                <c:pt idx="1559">
                  <c:v>4.9452881148227011E-13</c:v>
                </c:pt>
                <c:pt idx="1560">
                  <c:v>4.7633065763462262E-13</c:v>
                </c:pt>
                <c:pt idx="1561">
                  <c:v>4.5894638810126873E-13</c:v>
                </c:pt>
                <c:pt idx="1562">
                  <c:v>4.4204966096167486E-13</c:v>
                </c:pt>
                <c:pt idx="1563">
                  <c:v>4.2577116580581407E-13</c:v>
                </c:pt>
                <c:pt idx="1564">
                  <c:v>4.1008843188278608E-13</c:v>
                </c:pt>
                <c:pt idx="1565">
                  <c:v>3.9510765273517703E-13</c:v>
                </c:pt>
                <c:pt idx="1566">
                  <c:v>3.8054756161889254E-13</c:v>
                </c:pt>
                <c:pt idx="1567">
                  <c:v>3.6652074030646843E-13</c:v>
                </c:pt>
                <c:pt idx="1568">
                  <c:v>3.5300778548051312E-13</c:v>
                </c:pt>
                <c:pt idx="1569">
                  <c:v>3.4010015286847437E-13</c:v>
                </c:pt>
                <c:pt idx="1570">
                  <c:v>3.2755546197859674E-13</c:v>
                </c:pt>
                <c:pt idx="1571">
                  <c:v>3.1547068125197834E-13</c:v>
                </c:pt>
                <c:pt idx="1572">
                  <c:v>3.0382905892258682E-13</c:v>
                </c:pt>
                <c:pt idx="1573">
                  <c:v>2.9270934666015402E-13</c:v>
                </c:pt>
                <c:pt idx="1574">
                  <c:v>2.8190270565034902E-13</c:v>
                </c:pt>
                <c:pt idx="1575">
                  <c:v>2.7149264397389579E-13</c:v>
                </c:pt>
                <c:pt idx="1576">
                  <c:v>2.6146470150605231E-13</c:v>
                </c:pt>
                <c:pt idx="1577">
                  <c:v>2.5188668066751854E-13</c:v>
                </c:pt>
                <c:pt idx="1578">
                  <c:v>2.4257866968890957E-13</c:v>
                </c:pt>
                <c:pt idx="1579">
                  <c:v>2.3361257419337488E-13</c:v>
                </c:pt>
                <c:pt idx="1580">
                  <c:v>2.2497591428610845E-13</c:v>
                </c:pt>
                <c:pt idx="1581">
                  <c:v>2.1672705701037916E-13</c:v>
                </c:pt>
                <c:pt idx="1582">
                  <c:v>2.087110339325192E-13</c:v>
                </c:pt>
                <c:pt idx="1583">
                  <c:v>2.0098975122747508E-13</c:v>
                </c:pt>
                <c:pt idx="1584">
                  <c:v>1.9355243983362308E-13</c:v>
                </c:pt>
                <c:pt idx="1585">
                  <c:v>1.8644933721945668E-13</c:v>
                </c:pt>
                <c:pt idx="1586">
                  <c:v>1.7954697981629423E-13</c:v>
                </c:pt>
                <c:pt idx="1587">
                  <c:v>1.7289865721027249E-13</c:v>
                </c:pt>
                <c:pt idx="1588">
                  <c:v>1.6654926123230369E-13</c:v>
                </c:pt>
                <c:pt idx="1589">
                  <c:v>1.603794767269009E-13</c:v>
                </c:pt>
                <c:pt idx="1590">
                  <c:v>1.5443692682462938E-13</c:v>
                </c:pt>
                <c:pt idx="1591">
                  <c:v>1.487132942068204E-13</c:v>
                </c:pt>
                <c:pt idx="1592">
                  <c:v>1.4324720839288552E-13</c:v>
                </c:pt>
                <c:pt idx="1593">
                  <c:v>1.3793593778827653E-13</c:v>
                </c:pt>
                <c:pt idx="1594">
                  <c:v>1.3282046671298671E-13</c:v>
                </c:pt>
                <c:pt idx="1595">
                  <c:v>1.2789362126343296E-13</c:v>
                </c:pt>
                <c:pt idx="1596">
                  <c:v>1.2318863754913568E-13</c:v>
                </c:pt>
                <c:pt idx="1597">
                  <c:v>1.1861707538605409E-13</c:v>
                </c:pt>
                <c:pt idx="1598">
                  <c:v>1.1421420076770666E-13</c:v>
                </c:pt>
                <c:pt idx="1599">
                  <c:v>1.0997382700918434E-13</c:v>
                </c:pt>
                <c:pt idx="1600">
                  <c:v>1.0592454583966636E-13</c:v>
                </c:pt>
                <c:pt idx="1601">
                  <c:v>1.0199023127401778E-13</c:v>
                </c:pt>
                <c:pt idx="1602">
                  <c:v>9.8201224570443402E-14</c:v>
                </c:pt>
                <c:pt idx="1603">
                  <c:v>9.4552191258620527E-14</c:v>
                </c:pt>
                <c:pt idx="1604">
                  <c:v>9.1067724281091414E-14</c:v>
                </c:pt>
                <c:pt idx="1605">
                  <c:v>8.7682306581430145E-14</c:v>
                </c:pt>
                <c:pt idx="1606">
                  <c:v>8.4422038765855216E-14</c:v>
                </c:pt>
                <c:pt idx="1607">
                  <c:v>8.1282321912603584E-14</c:v>
                </c:pt>
                <c:pt idx="1608">
                  <c:v>7.8284306532781866E-14</c:v>
                </c:pt>
                <c:pt idx="1609">
                  <c:v>7.537161400269144E-14</c:v>
                </c:pt>
                <c:pt idx="1610">
                  <c:v>7.2566693871010087E-14</c:v>
                </c:pt>
                <c:pt idx="1611">
                  <c:v>6.9865581963685826E-14</c:v>
                </c:pt>
                <c:pt idx="1612">
                  <c:v>6.7286465738410747E-14</c:v>
                </c:pt>
                <c:pt idx="1613">
                  <c:v>6.4780837160710136E-14</c:v>
                </c:pt>
                <c:pt idx="1614">
                  <c:v>6.2368002799886527E-14</c:v>
                </c:pt>
                <c:pt idx="1615">
                  <c:v>6.0064203446754731E-14</c:v>
                </c:pt>
                <c:pt idx="1616">
                  <c:v>5.7826104609289657E-14</c:v>
                </c:pt>
                <c:pt idx="1617">
                  <c:v>5.5670947779614008E-14</c:v>
                </c:pt>
                <c:pt idx="1618">
                  <c:v>5.3595677017738278E-14</c:v>
                </c:pt>
                <c:pt idx="1619">
                  <c:v>5.161425458465086E-14</c:v>
                </c:pt>
                <c:pt idx="1620">
                  <c:v>4.9689404632861983E-14</c:v>
                </c:pt>
                <c:pt idx="1621">
                  <c:v>4.7835951295273052E-14</c:v>
                </c:pt>
                <c:pt idx="1622">
                  <c:v>4.605126153265053E-14</c:v>
                </c:pt>
                <c:pt idx="1623">
                  <c:v>4.4347337143428337E-14</c:v>
                </c:pt>
                <c:pt idx="1624">
                  <c:v>4.2692118259284585E-14</c:v>
                </c:pt>
                <c:pt idx="1625">
                  <c:v>4.1098348871657067E-14</c:v>
                </c:pt>
                <c:pt idx="1626">
                  <c:v>3.9563760662922596E-14</c:v>
                </c:pt>
                <c:pt idx="1627">
                  <c:v>3.8098668873287737E-14</c:v>
                </c:pt>
                <c:pt idx="1628">
                  <c:v>3.6675503501244235E-14</c:v>
                </c:pt>
                <c:pt idx="1629">
                  <c:v>3.5305218825993951E-14</c:v>
                </c:pt>
                <c:pt idx="1630">
                  <c:v>3.3985861025674749E-14</c:v>
                </c:pt>
                <c:pt idx="1631">
                  <c:v>3.2726294620617013E-14</c:v>
                </c:pt>
                <c:pt idx="1632">
                  <c:v>3.1502813891179336E-14</c:v>
                </c:pt>
                <c:pt idx="1633">
                  <c:v>3.0324833499619108E-14</c:v>
                </c:pt>
                <c:pt idx="1634">
                  <c:v>2.9190670767413032E-14</c:v>
                </c:pt>
                <c:pt idx="1635">
                  <c:v>2.8107942527782417E-14</c:v>
                </c:pt>
                <c:pt idx="1636">
                  <c:v>2.7056268449286316E-14</c:v>
                </c:pt>
                <c:pt idx="1637">
                  <c:v>2.6043738908231941E-14</c:v>
                </c:pt>
                <c:pt idx="1638">
                  <c:v>2.5068904956121965E-14</c:v>
                </c:pt>
                <c:pt idx="1639">
                  <c:v>2.4138310504080538E-14</c:v>
                </c:pt>
                <c:pt idx="1640">
                  <c:v>2.3234436462751845E-14</c:v>
                </c:pt>
                <c:pt idx="1641">
                  <c:v>2.2364234294409343E-14</c:v>
                </c:pt>
                <c:pt idx="1642">
                  <c:v>2.153354360547827E-14</c:v>
                </c:pt>
                <c:pt idx="1643">
                  <c:v>2.0726724474115555E-14</c:v>
                </c:pt>
                <c:pt idx="1644">
                  <c:v>1.9949980668085562E-14</c:v>
                </c:pt>
                <c:pt idx="1645">
                  <c:v>1.9202197186143777E-14</c:v>
                </c:pt>
                <c:pt idx="1646">
                  <c:v>1.8488389931157259E-14</c:v>
                </c:pt>
                <c:pt idx="1647">
                  <c:v>1.7795117804423903E-14</c:v>
                </c:pt>
                <c:pt idx="1648">
                  <c:v>1.7127710043819975E-14</c:v>
                </c:pt>
                <c:pt idx="1649">
                  <c:v>1.6485206911201726E-14</c:v>
                </c:pt>
                <c:pt idx="1650">
                  <c:v>1.5871916246474701E-14</c:v>
                </c:pt>
                <c:pt idx="1651">
                  <c:v>1.5276288146547437E-14</c:v>
                </c:pt>
                <c:pt idx="1652">
                  <c:v>1.4702900016132826E-14</c:v>
                </c:pt>
                <c:pt idx="1653">
                  <c:v>1.4150925878760982E-14</c:v>
                </c:pt>
                <c:pt idx="1654">
                  <c:v>1.3624064998229162E-14</c:v>
                </c:pt>
                <c:pt idx="1655">
                  <c:v>1.3112393855346904E-14</c:v>
                </c:pt>
                <c:pt idx="1656">
                  <c:v>1.261984359061673E-14</c:v>
                </c:pt>
                <c:pt idx="1657">
                  <c:v>1.2145703447921386E-14</c:v>
                </c:pt>
                <c:pt idx="1658">
                  <c:v>1.1693149692548225E-14</c:v>
                </c:pt>
                <c:pt idx="1659">
                  <c:v>1.1253657267092862E-14</c:v>
                </c:pt>
                <c:pt idx="1660">
                  <c:v>1.0830601867158165E-14</c:v>
                </c:pt>
                <c:pt idx="1661">
                  <c:v>1.0423371970811654E-14</c:v>
                </c:pt>
                <c:pt idx="1662">
                  <c:v>1.0034694447574147E-14</c:v>
                </c:pt>
                <c:pt idx="1663">
                  <c:v>9.6572465585052682E-15</c:v>
                </c:pt>
                <c:pt idx="1664">
                  <c:v>9.2939266737960166E-15</c:v>
                </c:pt>
                <c:pt idx="1665">
                  <c:v>8.9442087247555128E-15</c:v>
                </c:pt>
                <c:pt idx="1666">
                  <c:v>8.6104334799199274E-15</c:v>
                </c:pt>
                <c:pt idx="1667">
                  <c:v>8.2863117474073014E-15</c:v>
                </c:pt>
                <c:pt idx="1668">
                  <c:v>7.9743317582263307E-15</c:v>
                </c:pt>
                <c:pt idx="1669">
                  <c:v>7.6765810294667904E-15</c:v>
                </c:pt>
                <c:pt idx="1670">
                  <c:v>7.3874486199038387E-15</c:v>
                </c:pt>
                <c:pt idx="1671">
                  <c:v>7.1091537176816704E-15</c:v>
                </c:pt>
                <c:pt idx="1672">
                  <c:v>6.8412921792242902E-15</c:v>
                </c:pt>
                <c:pt idx="1673">
                  <c:v>6.5856555653284421E-15</c:v>
                </c:pt>
                <c:pt idx="1674">
                  <c:v>6.3374259306661182E-15</c:v>
                </c:pt>
                <c:pt idx="1675">
                  <c:v>6.0985080249629607E-15</c:v>
                </c:pt>
                <c:pt idx="1676">
                  <c:v>5.8685543114194443E-15</c:v>
                </c:pt>
                <c:pt idx="1677">
                  <c:v>5.6491021680525926E-15</c:v>
                </c:pt>
                <c:pt idx="1678">
                  <c:v>5.4360150838653297E-15</c:v>
                </c:pt>
                <c:pt idx="1679">
                  <c:v>5.2309277250061709E-15</c:v>
                </c:pt>
                <c:pt idx="1680">
                  <c:v>5.0335412735322351E-15</c:v>
                </c:pt>
                <c:pt idx="1681">
                  <c:v>4.8451748296068243E-15</c:v>
                </c:pt>
                <c:pt idx="1682">
                  <c:v>4.6622773736720704E-15</c:v>
                </c:pt>
                <c:pt idx="1683">
                  <c:v>4.4862516159431167E-15</c:v>
                </c:pt>
                <c:pt idx="1684">
                  <c:v>4.3168406625369302E-15</c:v>
                </c:pt>
                <c:pt idx="1685">
                  <c:v>4.1551761924467599E-15</c:v>
                </c:pt>
                <c:pt idx="1686">
                  <c:v>3.9982101780107428E-15</c:v>
                </c:pt>
                <c:pt idx="1687">
                  <c:v>3.8471461438390083E-15</c:v>
                </c:pt>
                <c:pt idx="1688">
                  <c:v>3.7017632678352929E-15</c:v>
                </c:pt>
                <c:pt idx="1689">
                  <c:v>3.563032322546653E-15</c:v>
                </c:pt>
                <c:pt idx="1690">
                  <c:v>3.4283373419889283E-15</c:v>
                </c:pt>
                <c:pt idx="1691">
                  <c:v>3.2987108271983401E-15</c:v>
                </c:pt>
                <c:pt idx="1692">
                  <c:v>3.173962988134696E-15</c:v>
                </c:pt>
                <c:pt idx="1693">
                  <c:v>3.0549264716496647E-15</c:v>
                </c:pt>
                <c:pt idx="1694">
                  <c:v>2.9393563983389946E-15</c:v>
                </c:pt>
                <c:pt idx="1695">
                  <c:v>2.8281384442484299E-15</c:v>
                </c:pt>
                <c:pt idx="1696">
                  <c:v>2.722014724405347E-15</c:v>
                </c:pt>
                <c:pt idx="1697">
                  <c:v>2.6189836929379818E-15</c:v>
                </c:pt>
                <c:pt idx="1698">
                  <c:v>2.5198347839468582E-15</c:v>
                </c:pt>
                <c:pt idx="1699">
                  <c:v>2.4244224263426799E-15</c:v>
                </c:pt>
                <c:pt idx="1700">
                  <c:v>2.3333830147053556E-15</c:v>
                </c:pt>
                <c:pt idx="1701">
                  <c:v>2.2449992894408559E-15</c:v>
                </c:pt>
                <c:pt idx="1702">
                  <c:v>2.1599482865300737E-15</c:v>
                </c:pt>
                <c:pt idx="1703">
                  <c:v>2.078104937116221E-15</c:v>
                </c:pt>
                <c:pt idx="1704">
                  <c:v>2.0000149134335378E-15</c:v>
                </c:pt>
                <c:pt idx="1705">
                  <c:v>1.9242050377983735E-15</c:v>
                </c:pt>
                <c:pt idx="1706">
                  <c:v>1.8512558841200615E-15</c:v>
                </c:pt>
                <c:pt idx="1707">
                  <c:v>1.781060012150719E-15</c:v>
                </c:pt>
                <c:pt idx="1708">
                  <c:v>1.7140852515353413E-15</c:v>
                </c:pt>
                <c:pt idx="1709">
                  <c:v>1.6490679619978283E-15</c:v>
                </c:pt>
                <c:pt idx="1710">
                  <c:v>1.5865059419892076E-15</c:v>
                </c:pt>
                <c:pt idx="1711">
                  <c:v>1.5263069069538577E-15</c:v>
                </c:pt>
                <c:pt idx="1712">
                  <c:v>1.4688719031575759E-15</c:v>
                </c:pt>
                <c:pt idx="1713">
                  <c:v>1.4131171501694137E-15</c:v>
                </c:pt>
                <c:pt idx="1714">
                  <c:v>1.359469424184157E-15</c:v>
                </c:pt>
                <c:pt idx="1715">
                  <c:v>1.3078494685584583E-15</c:v>
                </c:pt>
                <c:pt idx="1716">
                  <c:v>1.2586010409851192E-15</c:v>
                </c:pt>
                <c:pt idx="1717">
                  <c:v>1.2107947278452251E-15</c:v>
                </c:pt>
                <c:pt idx="1718">
                  <c:v>1.1647963747158623E-15</c:v>
                </c:pt>
                <c:pt idx="1719">
                  <c:v>1.1205379223134796E-15</c:v>
                </c:pt>
                <c:pt idx="1720">
                  <c:v>1.0783139904418633E-15</c:v>
                </c:pt>
                <c:pt idx="1721">
                  <c:v>1.0373276365748826E-15</c:v>
                </c:pt>
                <c:pt idx="1722">
                  <c:v>9.9789243955992712E-16</c:v>
                </c:pt>
                <c:pt idx="1723">
                  <c:v>9.6027083556881503E-16</c:v>
                </c:pt>
                <c:pt idx="1724">
                  <c:v>9.2375268434150584E-16</c:v>
                </c:pt>
                <c:pt idx="1725">
                  <c:v>8.8861732896290618E-16</c:v>
                </c:pt>
                <c:pt idx="1726">
                  <c:v>8.5481264604413215E-16</c:v>
                </c:pt>
                <c:pt idx="1727">
                  <c:v>8.2256351478938908E-16</c:v>
                </c:pt>
                <c:pt idx="1728">
                  <c:v>7.9126113341544562E-16</c:v>
                </c:pt>
                <c:pt idx="1729">
                  <c:v>7.6114489002571261E-16</c:v>
                </c:pt>
                <c:pt idx="1730">
                  <c:v>7.3217004056091996E-16</c:v>
                </c:pt>
                <c:pt idx="1731">
                  <c:v>7.0452926092528174E-16</c:v>
                </c:pt>
                <c:pt idx="1732">
                  <c:v>6.777006852238113E-16</c:v>
                </c:pt>
                <c:pt idx="1733">
                  <c:v>6.5188943887646252E-16</c:v>
                </c:pt>
                <c:pt idx="1734">
                  <c:v>6.270571171543956E-16</c:v>
                </c:pt>
                <c:pt idx="1735">
                  <c:v>6.033687863370016E-16</c:v>
                </c:pt>
                <c:pt idx="1736">
                  <c:v>5.8037715200155971E-16</c:v>
                </c:pt>
                <c:pt idx="1737">
                  <c:v>5.5825796159406967E-16</c:v>
                </c:pt>
                <c:pt idx="1738">
                  <c:v>5.3697825558461024E-16</c:v>
                </c:pt>
                <c:pt idx="1739">
                  <c:v>5.1667943172380717E-16</c:v>
                </c:pt>
                <c:pt idx="1740">
                  <c:v>4.9697815369727035E-16</c:v>
                </c:pt>
                <c:pt idx="1741">
                  <c:v>4.780249821680645E-16</c:v>
                </c:pt>
                <c:pt idx="1742">
                  <c:v>4.5979163418684526E-16</c:v>
                </c:pt>
                <c:pt idx="1743">
                  <c:v>4.4239921979501823E-16</c:v>
                </c:pt>
                <c:pt idx="1744">
                  <c:v>4.2551925160632388E-16</c:v>
                </c:pt>
                <c:pt idx="1745">
                  <c:v>4.0928069920663193E-16</c:v>
                </c:pt>
                <c:pt idx="1746">
                  <c:v>3.9365929559232553E-16</c:v>
                </c:pt>
                <c:pt idx="1747">
                  <c:v>3.7875876294598911E-16</c:v>
                </c:pt>
                <c:pt idx="1748">
                  <c:v>3.6429764558247217E-16</c:v>
                </c:pt>
                <c:pt idx="1749">
                  <c:v>3.5038640647100324E-16</c:v>
                </c:pt>
                <c:pt idx="1750">
                  <c:v>3.3711738703126804E-16</c:v>
                </c:pt>
                <c:pt idx="1751">
                  <c:v>3.2423992792997143E-16</c:v>
                </c:pt>
                <c:pt idx="1752">
                  <c:v>3.1185237815235394E-16</c:v>
                </c:pt>
                <c:pt idx="1753">
                  <c:v>2.9993617942038504E-16</c:v>
                </c:pt>
                <c:pt idx="1754">
                  <c:v>2.885704010664723E-16</c:v>
                </c:pt>
                <c:pt idx="1755">
                  <c:v>2.7754031291610678E-16</c:v>
                </c:pt>
                <c:pt idx="1756">
                  <c:v>2.6693013568686667E-16</c:v>
                </c:pt>
                <c:pt idx="1757">
                  <c:v>2.5672395141436897E-16</c:v>
                </c:pt>
                <c:pt idx="1758">
                  <c:v>2.4698945786301978E-16</c:v>
                </c:pt>
                <c:pt idx="1759">
                  <c:v>2.3754272367280337E-16</c:v>
                </c:pt>
                <c:pt idx="1760">
                  <c:v>2.2845586332842743E-16</c:v>
                </c:pt>
                <c:pt idx="1761">
                  <c:v>2.1971522513453049E-16</c:v>
                </c:pt>
                <c:pt idx="1762">
                  <c:v>2.1137876472096173E-16</c:v>
                </c:pt>
                <c:pt idx="1763">
                  <c:v>2.0328894880527227E-16</c:v>
                </c:pt>
                <c:pt idx="1764">
                  <c:v>1.9550751941738609E-16</c:v>
                </c:pt>
                <c:pt idx="1765">
                  <c:v>1.8802276983733342E-16</c:v>
                </c:pt>
                <c:pt idx="1766">
                  <c:v>1.8088431041555909E-16</c:v>
                </c:pt>
                <c:pt idx="1767">
                  <c:v>1.7395723150022961E-16</c:v>
                </c:pt>
                <c:pt idx="1768">
                  <c:v>1.6729438911049031E-16</c:v>
                </c:pt>
                <c:pt idx="1769">
                  <c:v>1.6088574555532023E-16</c:v>
                </c:pt>
                <c:pt idx="1770">
                  <c:v>1.5477376324409821E-16</c:v>
                </c:pt>
                <c:pt idx="1771">
                  <c:v>1.4884291924547344E-16</c:v>
                </c:pt>
                <c:pt idx="1772">
                  <c:v>1.4313845781628727E-16</c:v>
                </c:pt>
                <c:pt idx="1773">
                  <c:v>1.3765177332524638E-16</c:v>
                </c:pt>
                <c:pt idx="1774">
                  <c:v>1.3241920644428913E-16</c:v>
                </c:pt>
                <c:pt idx="1775">
                  <c:v>1.2734184535707096E-16</c:v>
                </c:pt>
                <c:pt idx="1776">
                  <c:v>1.2245841477928385E-16</c:v>
                </c:pt>
                <c:pt idx="1777">
                  <c:v>1.178012511376481E-16</c:v>
                </c:pt>
                <c:pt idx="1778">
                  <c:v>1.1328231238766344E-16</c:v>
                </c:pt>
                <c:pt idx="1779">
                  <c:v>1.0893605846790315E-16</c:v>
                </c:pt>
                <c:pt idx="1780">
                  <c:v>1.0475591717446306E-16</c:v>
                </c:pt>
                <c:pt idx="1781">
                  <c:v>1.0076955818327789E-16</c:v>
                </c:pt>
                <c:pt idx="1782">
                  <c:v>9.6901612664690898E-17</c:v>
                </c:pt>
                <c:pt idx="1783">
                  <c:v>9.3181569794717136E-17</c:v>
                </c:pt>
                <c:pt idx="1784">
                  <c:v>8.9603796762059879E-17</c:v>
                </c:pt>
                <c:pt idx="1785">
                  <c:v>8.6191967637065659E-17</c:v>
                </c:pt>
                <c:pt idx="1786">
                  <c:v>8.2881569146073617E-17</c:v>
                </c:pt>
                <c:pt idx="1787">
                  <c:v>7.9697834201769092E-17</c:v>
                </c:pt>
                <c:pt idx="1788">
                  <c:v>7.6635935651473202E-17</c:v>
                </c:pt>
                <c:pt idx="1789">
                  <c:v>7.3716126940328443E-17</c:v>
                </c:pt>
                <c:pt idx="1790">
                  <c:v>7.0883192397581385E-17</c:v>
                </c:pt>
                <c:pt idx="1791">
                  <c:v>6.8158720849912863E-17</c:v>
                </c:pt>
                <c:pt idx="1792">
                  <c:v>6.5538576027346843E-17</c:v>
                </c:pt>
                <c:pt idx="1793">
                  <c:v>6.3040083290807377E-17</c:v>
                </c:pt>
                <c:pt idx="1794">
                  <c:v>6.0615989367684986E-17</c:v>
                </c:pt>
                <c:pt idx="1795">
                  <c:v>5.8284763450110275E-17</c:v>
                </c:pt>
                <c:pt idx="1796">
                  <c:v>5.6042861657529879E-17</c:v>
                </c:pt>
                <c:pt idx="1797">
                  <c:v>5.3905103142678525E-17</c:v>
                </c:pt>
                <c:pt idx="1798">
                  <c:v>5.1831052854124853E-17</c:v>
                </c:pt>
                <c:pt idx="1799">
                  <c:v>4.983650959753363E-17</c:v>
                </c:pt>
                <c:pt idx="1800">
                  <c:v>4.7918437371469465E-17</c:v>
                </c:pt>
                <c:pt idx="1801">
                  <c:v>4.6089510431156103E-17</c:v>
                </c:pt>
                <c:pt idx="1802">
                  <c:v>4.4315131574759964E-17</c:v>
                </c:pt>
                <c:pt idx="1803">
                  <c:v>4.2608814008500987E-17</c:v>
                </c:pt>
                <c:pt idx="1804">
                  <c:v>4.098182986396464E-17</c:v>
                </c:pt>
                <c:pt idx="1805">
                  <c:v>3.940339963325848E-17</c:v>
                </c:pt>
                <c:pt idx="1806">
                  <c:v>3.7885542311558583E-17</c:v>
                </c:pt>
                <c:pt idx="1807">
                  <c:v>3.6425942288037116E-17</c:v>
                </c:pt>
                <c:pt idx="1808">
                  <c:v>3.5034238570218668E-17</c:v>
                </c:pt>
                <c:pt idx="1809">
                  <c:v>3.3684100003802378E-17</c:v>
                </c:pt>
                <c:pt idx="1810">
                  <c:v>3.2385805074942099E-17</c:v>
                </c:pt>
                <c:pt idx="1811">
                  <c:v>3.1137370612672919E-17</c:v>
                </c:pt>
                <c:pt idx="1812">
                  <c:v>2.994703832763241E-17</c:v>
                </c:pt>
                <c:pt idx="1813">
                  <c:v>2.8792284723953451E-17</c:v>
                </c:pt>
                <c:pt idx="1814">
                  <c:v>2.7681898989066535E-17</c:v>
                </c:pt>
                <c:pt idx="1815">
                  <c:v>2.661418284532552E-17</c:v>
                </c:pt>
                <c:pt idx="1816">
                  <c:v>2.5596182598085464E-17</c:v>
                </c:pt>
                <c:pt idx="1817">
                  <c:v>2.4608633662213389E-17</c:v>
                </c:pt>
                <c:pt idx="1818">
                  <c:v>2.3659051006040081E-17</c:v>
                </c:pt>
                <c:pt idx="1819">
                  <c:v>2.2745980471846956E-17</c:v>
                </c:pt>
                <c:pt idx="1820">
                  <c:v>2.1875445781178289E-17</c:v>
                </c:pt>
                <c:pt idx="1821">
                  <c:v>2.1030971313840779E-17</c:v>
                </c:pt>
                <c:pt idx="1822">
                  <c:v>2.0218981945390256E-17</c:v>
                </c:pt>
                <c:pt idx="1823">
                  <c:v>1.9438232677011505E-17</c:v>
                </c:pt>
                <c:pt idx="1824">
                  <c:v>1.8693872568341705E-17</c:v>
                </c:pt>
                <c:pt idx="1825">
                  <c:v>1.7971812546543939E-17</c:v>
                </c:pt>
                <c:pt idx="1826">
                  <c:v>1.7277545005804887E-17</c:v>
                </c:pt>
                <c:pt idx="1827">
                  <c:v>1.66100041324425E-17</c:v>
                </c:pt>
                <c:pt idx="1828">
                  <c:v>1.5973590921047503E-17</c:v>
                </c:pt>
                <c:pt idx="1829">
                  <c:v>1.5356258289542688E-17</c:v>
                </c:pt>
                <c:pt idx="1830">
                  <c:v>1.4762701051640216E-17</c:v>
                </c:pt>
                <c:pt idx="1831">
                  <c:v>1.4196831476189803E-17</c:v>
                </c:pt>
                <c:pt idx="1832">
                  <c:v>1.3647937050652372E-17</c:v>
                </c:pt>
                <c:pt idx="1833">
                  <c:v>1.3120191476597818E-17</c:v>
                </c:pt>
                <c:pt idx="1834">
                  <c:v>1.2612782845875743E-17</c:v>
                </c:pt>
                <c:pt idx="1835">
                  <c:v>1.2129054510166367E-17</c:v>
                </c:pt>
                <c:pt idx="1836">
                  <c:v>1.1659848073652303E-17</c:v>
                </c:pt>
                <c:pt idx="1837">
                  <c:v>1.1208730578006964E-17</c:v>
                </c:pt>
                <c:pt idx="1838">
                  <c:v>1.0775007163796513E-17</c:v>
                </c:pt>
                <c:pt idx="1839">
                  <c:v>1.0361534737647297E-17</c:v>
                </c:pt>
                <c:pt idx="1840">
                  <c:v>9.9604842859754137E-18</c:v>
                </c:pt>
                <c:pt idx="1841">
                  <c:v>9.5749040925997033E-18</c:v>
                </c:pt>
                <c:pt idx="1842">
                  <c:v>9.2041995325816303E-18</c:v>
                </c:pt>
                <c:pt idx="1843">
                  <c:v>8.8508116235162357E-18</c:v>
                </c:pt>
                <c:pt idx="1844">
                  <c:v>8.5080483870683367E-18</c:v>
                </c:pt>
                <c:pt idx="1845">
                  <c:v>8.1785145568243426E-18</c:v>
                </c:pt>
                <c:pt idx="1846">
                  <c:v>7.8617013344376237E-18</c:v>
                </c:pt>
                <c:pt idx="1847">
                  <c:v>7.5596942041505383E-18</c:v>
                </c:pt>
                <c:pt idx="1848">
                  <c:v>7.2667736125857835E-18</c:v>
                </c:pt>
                <c:pt idx="1849">
                  <c:v>6.9851650831869145E-18</c:v>
                </c:pt>
                <c:pt idx="1850">
                  <c:v>6.7144332996049648E-18</c:v>
                </c:pt>
                <c:pt idx="1851">
                  <c:v>6.4563598376764329E-18</c:v>
                </c:pt>
                <c:pt idx="1852">
                  <c:v>6.2060567099040618E-18</c:v>
                </c:pt>
                <c:pt idx="1853">
                  <c:v>5.9654252670852907E-18</c:v>
                </c:pt>
                <c:pt idx="1854">
                  <c:v>5.7340930992655183E-18</c:v>
                </c:pt>
                <c:pt idx="1855">
                  <c:v>5.5135820267323699E-18</c:v>
                </c:pt>
                <c:pt idx="1856">
                  <c:v>5.2997151050553739E-18</c:v>
                </c:pt>
                <c:pt idx="1857">
                  <c:v>5.0941165876953312E-18</c:v>
                </c:pt>
                <c:pt idx="1858">
                  <c:v>4.8981386861704208E-18</c:v>
                </c:pt>
                <c:pt idx="1859">
                  <c:v>4.7080689012287607E-18</c:v>
                </c:pt>
                <c:pt idx="1860">
                  <c:v>4.5253505417914481E-18</c:v>
                </c:pt>
                <c:pt idx="1861">
                  <c:v>4.3497002508691401E-18</c:v>
                </c:pt>
                <c:pt idx="1862">
                  <c:v>4.1822729093992139E-18</c:v>
                </c:pt>
                <c:pt idx="1863">
                  <c:v>4.0198965642677706E-18</c:v>
                </c:pt>
                <c:pt idx="1864">
                  <c:v>3.8638039911463658E-18</c:v>
                </c:pt>
                <c:pt idx="1865">
                  <c:v>3.7137528453051469E-18</c:v>
                </c:pt>
                <c:pt idx="1866">
                  <c:v>3.5707293883863878E-18</c:v>
                </c:pt>
                <c:pt idx="1867">
                  <c:v>3.4320237501221281E-18</c:v>
                </c:pt>
                <c:pt idx="1868">
                  <c:v>3.298688791376721E-18</c:v>
                </c:pt>
                <c:pt idx="1869">
                  <c:v>3.1705172636721446E-18</c:v>
                </c:pt>
                <c:pt idx="1870">
                  <c:v>3.0483513562101945E-18</c:v>
                </c:pt>
                <c:pt idx="1871">
                  <c:v>2.9298761710278479E-18</c:v>
                </c:pt>
                <c:pt idx="1872">
                  <c:v>2.8159908336539494E-18</c:v>
                </c:pt>
                <c:pt idx="1873">
                  <c:v>2.7065181262119161E-18</c:v>
                </c:pt>
                <c:pt idx="1874">
                  <c:v>2.6021771499400576E-18</c:v>
                </c:pt>
                <c:pt idx="1875">
                  <c:v>2.5009905843301387E-18</c:v>
                </c:pt>
                <c:pt idx="1876">
                  <c:v>2.4037262015057955E-18</c:v>
                </c:pt>
                <c:pt idx="1877">
                  <c:v>2.3102324771271311E-18</c:v>
                </c:pt>
                <c:pt idx="1878">
                  <c:v>2.2211233618815274E-18</c:v>
                </c:pt>
                <c:pt idx="1879">
                  <c:v>2.134710031718854E-18</c:v>
                </c:pt>
                <c:pt idx="1880">
                  <c:v>2.0516480388109897E-18</c:v>
                </c:pt>
                <c:pt idx="1881">
                  <c:v>1.9718078394721269E-18</c:v>
                </c:pt>
                <c:pt idx="1882">
                  <c:v>1.8957135652132396E-18</c:v>
                </c:pt>
                <c:pt idx="1883">
                  <c:v>1.821922921012783E-18</c:v>
                </c:pt>
                <c:pt idx="1884">
                  <c:v>1.7509955940188162E-18</c:v>
                </c:pt>
                <c:pt idx="1885">
                  <c:v>1.6833970990916812E-18</c:v>
                </c:pt>
                <c:pt idx="1886">
                  <c:v>1.6178460830303736E-18</c:v>
                </c:pt>
                <c:pt idx="1887">
                  <c:v>1.5548396666554017E-18</c:v>
                </c:pt>
                <c:pt idx="1888">
                  <c:v>1.4942793945951603E-18</c:v>
                </c:pt>
                <c:pt idx="1889">
                  <c:v>1.4365626200787237E-18</c:v>
                </c:pt>
                <c:pt idx="1890">
                  <c:v>1.3805952020645564E-18</c:v>
                </c:pt>
                <c:pt idx="1891">
                  <c:v>1.3268015022144154E-18</c:v>
                </c:pt>
                <c:pt idx="1892">
                  <c:v>1.2750973690192025E-18</c:v>
                </c:pt>
                <c:pt idx="1893">
                  <c:v>1.2258219463120497E-18</c:v>
                </c:pt>
                <c:pt idx="1894">
                  <c:v>1.1780410320823802E-18</c:v>
                </c:pt>
                <c:pt idx="1895">
                  <c:v>1.1321168477589905E-18</c:v>
                </c:pt>
                <c:pt idx="1896">
                  <c:v>1.0879774742135746E-18</c:v>
                </c:pt>
                <c:pt idx="1897">
                  <c:v>1.0459123492914681E-18</c:v>
                </c:pt>
                <c:pt idx="1898">
                  <c:v>1.0051238979321827E-18</c:v>
                </c:pt>
                <c:pt idx="1899">
                  <c:v>9.6592127506948306E-19</c:v>
                </c:pt>
                <c:pt idx="1900">
                  <c:v>9.2824302146053722E-19</c:v>
                </c:pt>
                <c:pt idx="1901">
                  <c:v>8.9233613380742742E-19</c:v>
                </c:pt>
                <c:pt idx="1902">
                  <c:v>8.5751973952011639E-19</c:v>
                </c:pt>
                <c:pt idx="1903">
                  <c:v>8.2405767973050351E-19</c:v>
                </c:pt>
                <c:pt idx="1904">
                  <c:v>7.9189743857056658E-19</c:v>
                </c:pt>
                <c:pt idx="1905">
                  <c:v>7.6124977772832063E-19</c:v>
                </c:pt>
                <c:pt idx="1906">
                  <c:v>7.3153349949828729E-19</c:v>
                </c:pt>
                <c:pt idx="1907">
                  <c:v>7.0297375459491962E-19</c:v>
                </c:pt>
                <c:pt idx="1908">
                  <c:v>6.755256731587351E-19</c:v>
                </c:pt>
                <c:pt idx="1909">
                  <c:v>6.4936908309501253E-19</c:v>
                </c:pt>
                <c:pt idx="1910">
                  <c:v>6.2400791102682449E-19</c:v>
                </c:pt>
                <c:pt idx="1911">
                  <c:v>5.9963427532476833E-19</c:v>
                </c:pt>
                <c:pt idx="1912">
                  <c:v>5.7640782656761941E-19</c:v>
                </c:pt>
                <c:pt idx="1913">
                  <c:v>5.538880341246314E-19</c:v>
                </c:pt>
                <c:pt idx="1914">
                  <c:v>5.322454688375845E-19</c:v>
                </c:pt>
                <c:pt idx="1915">
                  <c:v>5.1144606554542504E-19</c:v>
                </c:pt>
                <c:pt idx="1916">
                  <c:v>4.9162602360492585E-19</c:v>
                </c:pt>
                <c:pt idx="1917">
                  <c:v>4.7240938816029062E-19</c:v>
                </c:pt>
                <c:pt idx="1918">
                  <c:v>4.5394168474889479E-19</c:v>
                </c:pt>
                <c:pt idx="1919">
                  <c:v>4.3619381502970125E-19</c:v>
                </c:pt>
                <c:pt idx="1920">
                  <c:v>4.192819626846459E-19</c:v>
                </c:pt>
                <c:pt idx="1921">
                  <c:v>4.0288530883999849E-19</c:v>
                </c:pt>
                <c:pt idx="1922">
                  <c:v>3.8712800128406193E-19</c:v>
                </c:pt>
                <c:pt idx="1923">
                  <c:v>3.7198518650260078E-19</c:v>
                </c:pt>
                <c:pt idx="1924">
                  <c:v>3.5755596616139584E-19</c:v>
                </c:pt>
                <c:pt idx="1925">
                  <c:v>3.4356659351024116E-19</c:v>
                </c:pt>
                <c:pt idx="1926">
                  <c:v>3.3012297059263563E-19</c:v>
                </c:pt>
                <c:pt idx="1927">
                  <c:v>3.172038713465177E-19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D4-4FD6-B996-D3E7E30EC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19472"/>
        <c:axId val="248344424"/>
      </c:scatterChart>
      <c:valAx>
        <c:axId val="241919472"/>
        <c:scaling>
          <c:orientation val="minMax"/>
          <c:max val="2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8834699688598093"/>
              <c:y val="0.92384711286089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44424"/>
        <c:crossesAt val="0"/>
        <c:crossBetween val="midCat"/>
        <c:majorUnit val="5000"/>
      </c:valAx>
      <c:valAx>
        <c:axId val="24834442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Concentration (mg/L)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22222550306211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19472"/>
        <c:crossesAt val="1.0000000000000002E-2"/>
        <c:crossBetween val="midCat"/>
        <c:majorUnit val="2.0000000000000004E-2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499784849822041"/>
          <c:y val="4.6410256410256409E-2"/>
          <c:w val="0.78269330400916093"/>
          <c:h val="0.8106806649168852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0">
                <a:solidFill>
                  <a:schemeClr val="tx1"/>
                </a:solidFill>
              </a:ln>
              <a:effectLst/>
            </c:spPr>
          </c:marker>
          <c:dPt>
            <c:idx val="494"/>
            <c:marker>
              <c:symbol val="circle"/>
              <c:size val="3"/>
              <c:spPr>
                <a:noFill/>
                <a:ln w="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0" cap="rnd">
                <a:solidFill>
                  <a:schemeClr val="bg1">
                    <a:alpha val="1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72-45FE-B76C-1BFD7418F055}"/>
              </c:ext>
            </c:extLst>
          </c:dPt>
          <c:xVal>
            <c:numRef>
              <c:f>'mass_breakthroughs - gainadjust'!$B$4:$B$3859</c:f>
              <c:numCache>
                <c:formatCode>General</c:formatCode>
                <c:ptCount val="3856"/>
                <c:pt idx="0">
                  <c:v>10.416700000000001</c:v>
                </c:pt>
                <c:pt idx="1">
                  <c:v>21.9907</c:v>
                </c:pt>
                <c:pt idx="2">
                  <c:v>33.564799999999998</c:v>
                </c:pt>
                <c:pt idx="3">
                  <c:v>45.1389</c:v>
                </c:pt>
                <c:pt idx="4">
                  <c:v>56.713000000000001</c:v>
                </c:pt>
                <c:pt idx="5">
                  <c:v>68.287000000000006</c:v>
                </c:pt>
                <c:pt idx="6">
                  <c:v>79.861099999999993</c:v>
                </c:pt>
                <c:pt idx="7">
                  <c:v>91.435199999999995</c:v>
                </c:pt>
                <c:pt idx="8">
                  <c:v>103.009</c:v>
                </c:pt>
                <c:pt idx="9">
                  <c:v>114.583</c:v>
                </c:pt>
                <c:pt idx="10">
                  <c:v>126.157</c:v>
                </c:pt>
                <c:pt idx="11">
                  <c:v>137.73099999999999</c:v>
                </c:pt>
                <c:pt idx="12">
                  <c:v>149.30600000000001</c:v>
                </c:pt>
                <c:pt idx="13">
                  <c:v>160.88</c:v>
                </c:pt>
                <c:pt idx="14">
                  <c:v>172.45400000000001</c:v>
                </c:pt>
                <c:pt idx="15">
                  <c:v>184.02799999999999</c:v>
                </c:pt>
                <c:pt idx="16">
                  <c:v>195.602</c:v>
                </c:pt>
                <c:pt idx="17">
                  <c:v>207.17599999999999</c:v>
                </c:pt>
                <c:pt idx="18">
                  <c:v>218.75</c:v>
                </c:pt>
                <c:pt idx="19">
                  <c:v>230.32400000000001</c:v>
                </c:pt>
                <c:pt idx="20">
                  <c:v>241.898</c:v>
                </c:pt>
                <c:pt idx="21">
                  <c:v>253.47200000000001</c:v>
                </c:pt>
                <c:pt idx="22">
                  <c:v>265.04599999999999</c:v>
                </c:pt>
                <c:pt idx="23">
                  <c:v>276.62</c:v>
                </c:pt>
                <c:pt idx="24">
                  <c:v>288.19400000000002</c:v>
                </c:pt>
                <c:pt idx="25">
                  <c:v>299.76900000000001</c:v>
                </c:pt>
                <c:pt idx="26">
                  <c:v>311.34300000000002</c:v>
                </c:pt>
                <c:pt idx="27">
                  <c:v>322.91699999999997</c:v>
                </c:pt>
                <c:pt idx="28">
                  <c:v>334.49099999999999</c:v>
                </c:pt>
                <c:pt idx="29">
                  <c:v>346.065</c:v>
                </c:pt>
                <c:pt idx="30">
                  <c:v>357.63900000000001</c:v>
                </c:pt>
                <c:pt idx="31">
                  <c:v>369.21300000000002</c:v>
                </c:pt>
                <c:pt idx="32">
                  <c:v>380.78699999999998</c:v>
                </c:pt>
                <c:pt idx="33">
                  <c:v>392.36099999999999</c:v>
                </c:pt>
                <c:pt idx="34">
                  <c:v>403.935</c:v>
                </c:pt>
                <c:pt idx="35">
                  <c:v>415.50900000000001</c:v>
                </c:pt>
                <c:pt idx="36">
                  <c:v>427.08300000000003</c:v>
                </c:pt>
                <c:pt idx="37">
                  <c:v>438.65699999999998</c:v>
                </c:pt>
                <c:pt idx="38">
                  <c:v>450.23099999999999</c:v>
                </c:pt>
                <c:pt idx="39">
                  <c:v>461.80599999999998</c:v>
                </c:pt>
                <c:pt idx="40">
                  <c:v>473.38</c:v>
                </c:pt>
                <c:pt idx="41">
                  <c:v>484.95400000000001</c:v>
                </c:pt>
                <c:pt idx="42">
                  <c:v>496.52800000000002</c:v>
                </c:pt>
                <c:pt idx="43">
                  <c:v>508.10199999999998</c:v>
                </c:pt>
                <c:pt idx="44">
                  <c:v>519.67600000000004</c:v>
                </c:pt>
                <c:pt idx="45">
                  <c:v>531.25</c:v>
                </c:pt>
                <c:pt idx="46">
                  <c:v>542.82399999999996</c:v>
                </c:pt>
                <c:pt idx="47">
                  <c:v>554.39800000000002</c:v>
                </c:pt>
                <c:pt idx="48">
                  <c:v>565.97199999999998</c:v>
                </c:pt>
                <c:pt idx="49">
                  <c:v>577.54600000000005</c:v>
                </c:pt>
                <c:pt idx="50">
                  <c:v>589.12</c:v>
                </c:pt>
                <c:pt idx="51">
                  <c:v>600.69399999999996</c:v>
                </c:pt>
                <c:pt idx="52">
                  <c:v>612.26800000000003</c:v>
                </c:pt>
                <c:pt idx="53">
                  <c:v>623.84299999999996</c:v>
                </c:pt>
                <c:pt idx="54">
                  <c:v>635.41700000000003</c:v>
                </c:pt>
                <c:pt idx="55">
                  <c:v>646.99099999999999</c:v>
                </c:pt>
                <c:pt idx="56">
                  <c:v>658.56500000000005</c:v>
                </c:pt>
                <c:pt idx="57">
                  <c:v>670.13900000000001</c:v>
                </c:pt>
                <c:pt idx="58">
                  <c:v>681.71299999999997</c:v>
                </c:pt>
                <c:pt idx="59">
                  <c:v>693.28700000000003</c:v>
                </c:pt>
                <c:pt idx="60">
                  <c:v>704.86099999999999</c:v>
                </c:pt>
                <c:pt idx="61">
                  <c:v>716.43499999999995</c:v>
                </c:pt>
                <c:pt idx="62">
                  <c:v>728.00900000000001</c:v>
                </c:pt>
                <c:pt idx="63">
                  <c:v>739.58299999999997</c:v>
                </c:pt>
                <c:pt idx="64">
                  <c:v>751.15700000000004</c:v>
                </c:pt>
                <c:pt idx="65">
                  <c:v>762.73199999999997</c:v>
                </c:pt>
                <c:pt idx="66">
                  <c:v>774.30600000000004</c:v>
                </c:pt>
                <c:pt idx="67">
                  <c:v>785.88</c:v>
                </c:pt>
                <c:pt idx="68">
                  <c:v>797.45399999999995</c:v>
                </c:pt>
                <c:pt idx="69">
                  <c:v>809.02800000000002</c:v>
                </c:pt>
                <c:pt idx="70">
                  <c:v>820.60199999999998</c:v>
                </c:pt>
                <c:pt idx="71">
                  <c:v>832.17600000000004</c:v>
                </c:pt>
                <c:pt idx="72">
                  <c:v>843.75</c:v>
                </c:pt>
                <c:pt idx="73">
                  <c:v>855.32399999999996</c:v>
                </c:pt>
                <c:pt idx="74">
                  <c:v>866.89800000000002</c:v>
                </c:pt>
                <c:pt idx="75">
                  <c:v>878.47199999999998</c:v>
                </c:pt>
                <c:pt idx="76">
                  <c:v>890.04600000000005</c:v>
                </c:pt>
                <c:pt idx="77">
                  <c:v>901.62</c:v>
                </c:pt>
                <c:pt idx="78">
                  <c:v>913.19399999999996</c:v>
                </c:pt>
                <c:pt idx="79">
                  <c:v>924.76800000000003</c:v>
                </c:pt>
                <c:pt idx="80">
                  <c:v>936.34299999999996</c:v>
                </c:pt>
                <c:pt idx="81">
                  <c:v>947.91700000000003</c:v>
                </c:pt>
                <c:pt idx="82">
                  <c:v>959.49099999999999</c:v>
                </c:pt>
                <c:pt idx="83">
                  <c:v>971.06500000000005</c:v>
                </c:pt>
                <c:pt idx="84">
                  <c:v>982.63900000000001</c:v>
                </c:pt>
                <c:pt idx="85">
                  <c:v>994.21299999999997</c:v>
                </c:pt>
                <c:pt idx="86">
                  <c:v>1005.79</c:v>
                </c:pt>
                <c:pt idx="87">
                  <c:v>1017.36</c:v>
                </c:pt>
                <c:pt idx="88">
                  <c:v>1028.94</c:v>
                </c:pt>
                <c:pt idx="89">
                  <c:v>1040.51</c:v>
                </c:pt>
                <c:pt idx="90">
                  <c:v>1052.08</c:v>
                </c:pt>
                <c:pt idx="91">
                  <c:v>1063.6600000000001</c:v>
                </c:pt>
                <c:pt idx="92">
                  <c:v>1075.23</c:v>
                </c:pt>
                <c:pt idx="93">
                  <c:v>1086.81</c:v>
                </c:pt>
                <c:pt idx="94">
                  <c:v>1098.3800000000001</c:v>
                </c:pt>
                <c:pt idx="95">
                  <c:v>1109.95</c:v>
                </c:pt>
                <c:pt idx="96">
                  <c:v>1121.53</c:v>
                </c:pt>
                <c:pt idx="97">
                  <c:v>1133.0999999999999</c:v>
                </c:pt>
                <c:pt idx="98">
                  <c:v>1144.68</c:v>
                </c:pt>
                <c:pt idx="99">
                  <c:v>1156.25</c:v>
                </c:pt>
                <c:pt idx="100">
                  <c:v>1167.82</c:v>
                </c:pt>
                <c:pt idx="101">
                  <c:v>1179.4000000000001</c:v>
                </c:pt>
                <c:pt idx="102">
                  <c:v>1190.97</c:v>
                </c:pt>
                <c:pt idx="103">
                  <c:v>1202.55</c:v>
                </c:pt>
                <c:pt idx="104">
                  <c:v>1214.1199999999999</c:v>
                </c:pt>
                <c:pt idx="105">
                  <c:v>1225.69</c:v>
                </c:pt>
                <c:pt idx="106">
                  <c:v>1237.27</c:v>
                </c:pt>
                <c:pt idx="107">
                  <c:v>1248.8399999999999</c:v>
                </c:pt>
                <c:pt idx="108">
                  <c:v>1260.42</c:v>
                </c:pt>
                <c:pt idx="109">
                  <c:v>1271.99</c:v>
                </c:pt>
                <c:pt idx="110">
                  <c:v>1283.56</c:v>
                </c:pt>
                <c:pt idx="111">
                  <c:v>1295.1400000000001</c:v>
                </c:pt>
                <c:pt idx="112">
                  <c:v>1306.71</c:v>
                </c:pt>
                <c:pt idx="113">
                  <c:v>1318.29</c:v>
                </c:pt>
                <c:pt idx="114">
                  <c:v>1329.86</c:v>
                </c:pt>
                <c:pt idx="115">
                  <c:v>1341.44</c:v>
                </c:pt>
                <c:pt idx="116">
                  <c:v>1353.01</c:v>
                </c:pt>
                <c:pt idx="117">
                  <c:v>1364.58</c:v>
                </c:pt>
                <c:pt idx="118">
                  <c:v>1376.16</c:v>
                </c:pt>
                <c:pt idx="119">
                  <c:v>1387.73</c:v>
                </c:pt>
                <c:pt idx="120">
                  <c:v>1399.31</c:v>
                </c:pt>
                <c:pt idx="121">
                  <c:v>1410.88</c:v>
                </c:pt>
                <c:pt idx="122">
                  <c:v>1422.45</c:v>
                </c:pt>
                <c:pt idx="123">
                  <c:v>1434.03</c:v>
                </c:pt>
                <c:pt idx="124">
                  <c:v>1445.6</c:v>
                </c:pt>
                <c:pt idx="125">
                  <c:v>1457.18</c:v>
                </c:pt>
                <c:pt idx="126">
                  <c:v>1468.75</c:v>
                </c:pt>
                <c:pt idx="127">
                  <c:v>1480.32</c:v>
                </c:pt>
                <c:pt idx="128">
                  <c:v>1491.9</c:v>
                </c:pt>
                <c:pt idx="129">
                  <c:v>1503.47</c:v>
                </c:pt>
                <c:pt idx="130">
                  <c:v>1515.05</c:v>
                </c:pt>
                <c:pt idx="131">
                  <c:v>1526.62</c:v>
                </c:pt>
                <c:pt idx="132">
                  <c:v>1538.19</c:v>
                </c:pt>
                <c:pt idx="133">
                  <c:v>1549.77</c:v>
                </c:pt>
                <c:pt idx="134">
                  <c:v>1561.34</c:v>
                </c:pt>
                <c:pt idx="135">
                  <c:v>1572.92</c:v>
                </c:pt>
                <c:pt idx="136">
                  <c:v>1584.49</c:v>
                </c:pt>
                <c:pt idx="137">
                  <c:v>1596.06</c:v>
                </c:pt>
                <c:pt idx="138">
                  <c:v>1607.64</c:v>
                </c:pt>
                <c:pt idx="139">
                  <c:v>1619.21</c:v>
                </c:pt>
                <c:pt idx="140">
                  <c:v>1630.79</c:v>
                </c:pt>
                <c:pt idx="141">
                  <c:v>1642.36</c:v>
                </c:pt>
                <c:pt idx="142">
                  <c:v>1653.94</c:v>
                </c:pt>
                <c:pt idx="143">
                  <c:v>1665.51</c:v>
                </c:pt>
                <c:pt idx="144">
                  <c:v>1677.08</c:v>
                </c:pt>
                <c:pt idx="145">
                  <c:v>1688.66</c:v>
                </c:pt>
                <c:pt idx="146">
                  <c:v>1700.23</c:v>
                </c:pt>
                <c:pt idx="147">
                  <c:v>1711.81</c:v>
                </c:pt>
                <c:pt idx="148">
                  <c:v>1723.38</c:v>
                </c:pt>
                <c:pt idx="149">
                  <c:v>1734.95</c:v>
                </c:pt>
                <c:pt idx="150">
                  <c:v>1746.53</c:v>
                </c:pt>
                <c:pt idx="151">
                  <c:v>1758.1</c:v>
                </c:pt>
                <c:pt idx="152">
                  <c:v>1769.68</c:v>
                </c:pt>
                <c:pt idx="153">
                  <c:v>1781.25</c:v>
                </c:pt>
                <c:pt idx="154">
                  <c:v>1792.82</c:v>
                </c:pt>
                <c:pt idx="155">
                  <c:v>1804.4</c:v>
                </c:pt>
                <c:pt idx="156">
                  <c:v>1815.97</c:v>
                </c:pt>
                <c:pt idx="157">
                  <c:v>1827.55</c:v>
                </c:pt>
                <c:pt idx="158">
                  <c:v>1839.12</c:v>
                </c:pt>
                <c:pt idx="159">
                  <c:v>1850.69</c:v>
                </c:pt>
                <c:pt idx="160">
                  <c:v>1862.27</c:v>
                </c:pt>
                <c:pt idx="161">
                  <c:v>1873.84</c:v>
                </c:pt>
                <c:pt idx="162">
                  <c:v>1885.42</c:v>
                </c:pt>
                <c:pt idx="163">
                  <c:v>1896.99</c:v>
                </c:pt>
                <c:pt idx="164">
                  <c:v>1908.56</c:v>
                </c:pt>
                <c:pt idx="165">
                  <c:v>1920.14</c:v>
                </c:pt>
                <c:pt idx="166">
                  <c:v>1931.71</c:v>
                </c:pt>
                <c:pt idx="167">
                  <c:v>1943.29</c:v>
                </c:pt>
                <c:pt idx="168">
                  <c:v>1954.86</c:v>
                </c:pt>
                <c:pt idx="169">
                  <c:v>1966.44</c:v>
                </c:pt>
                <c:pt idx="170">
                  <c:v>1978.01</c:v>
                </c:pt>
                <c:pt idx="171">
                  <c:v>1989.58</c:v>
                </c:pt>
                <c:pt idx="172">
                  <c:v>2001.16</c:v>
                </c:pt>
                <c:pt idx="173">
                  <c:v>2012.73</c:v>
                </c:pt>
                <c:pt idx="174">
                  <c:v>2024.31</c:v>
                </c:pt>
                <c:pt idx="175">
                  <c:v>2035.88</c:v>
                </c:pt>
                <c:pt idx="176">
                  <c:v>2047.45</c:v>
                </c:pt>
                <c:pt idx="177">
                  <c:v>2059.0300000000002</c:v>
                </c:pt>
                <c:pt idx="178">
                  <c:v>2070.6</c:v>
                </c:pt>
                <c:pt idx="179">
                  <c:v>2082.1799999999998</c:v>
                </c:pt>
                <c:pt idx="180">
                  <c:v>2093.75</c:v>
                </c:pt>
                <c:pt idx="181">
                  <c:v>2105.3200000000002</c:v>
                </c:pt>
                <c:pt idx="182">
                  <c:v>2116.9</c:v>
                </c:pt>
                <c:pt idx="183">
                  <c:v>2128.4699999999998</c:v>
                </c:pt>
                <c:pt idx="184">
                  <c:v>2140.0500000000002</c:v>
                </c:pt>
                <c:pt idx="185">
                  <c:v>2151.62</c:v>
                </c:pt>
                <c:pt idx="186">
                  <c:v>2163.19</c:v>
                </c:pt>
                <c:pt idx="187">
                  <c:v>2174.77</c:v>
                </c:pt>
                <c:pt idx="188">
                  <c:v>2186.34</c:v>
                </c:pt>
                <c:pt idx="189">
                  <c:v>2197.92</c:v>
                </c:pt>
                <c:pt idx="190">
                  <c:v>2209.4899999999998</c:v>
                </c:pt>
                <c:pt idx="191">
                  <c:v>2221.06</c:v>
                </c:pt>
                <c:pt idx="192">
                  <c:v>2232.64</c:v>
                </c:pt>
                <c:pt idx="193">
                  <c:v>2244.21</c:v>
                </c:pt>
                <c:pt idx="194">
                  <c:v>2255.79</c:v>
                </c:pt>
                <c:pt idx="195">
                  <c:v>2267.36</c:v>
                </c:pt>
                <c:pt idx="196">
                  <c:v>2278.94</c:v>
                </c:pt>
                <c:pt idx="197">
                  <c:v>2290.5100000000002</c:v>
                </c:pt>
                <c:pt idx="198">
                  <c:v>2302.08</c:v>
                </c:pt>
                <c:pt idx="199">
                  <c:v>2313.66</c:v>
                </c:pt>
                <c:pt idx="200">
                  <c:v>2325.23</c:v>
                </c:pt>
                <c:pt idx="201">
                  <c:v>2336.81</c:v>
                </c:pt>
                <c:pt idx="202">
                  <c:v>2348.38</c:v>
                </c:pt>
                <c:pt idx="203">
                  <c:v>2359.9499999999998</c:v>
                </c:pt>
                <c:pt idx="204">
                  <c:v>2371.5300000000002</c:v>
                </c:pt>
                <c:pt idx="205">
                  <c:v>2383.1</c:v>
                </c:pt>
                <c:pt idx="206">
                  <c:v>2394.6799999999998</c:v>
                </c:pt>
                <c:pt idx="207">
                  <c:v>2406.25</c:v>
                </c:pt>
                <c:pt idx="208">
                  <c:v>2417.8200000000002</c:v>
                </c:pt>
                <c:pt idx="209">
                  <c:v>2429.4</c:v>
                </c:pt>
                <c:pt idx="210">
                  <c:v>2440.9699999999998</c:v>
                </c:pt>
                <c:pt idx="211">
                  <c:v>2452.5500000000002</c:v>
                </c:pt>
                <c:pt idx="212">
                  <c:v>2464.12</c:v>
                </c:pt>
                <c:pt idx="213">
                  <c:v>2475.69</c:v>
                </c:pt>
                <c:pt idx="214">
                  <c:v>2487.27</c:v>
                </c:pt>
                <c:pt idx="215">
                  <c:v>2498.84</c:v>
                </c:pt>
                <c:pt idx="216">
                  <c:v>2510.42</c:v>
                </c:pt>
                <c:pt idx="217">
                  <c:v>2521.9899999999998</c:v>
                </c:pt>
                <c:pt idx="218">
                  <c:v>2533.56</c:v>
                </c:pt>
                <c:pt idx="219">
                  <c:v>2545.14</c:v>
                </c:pt>
                <c:pt idx="220">
                  <c:v>2556.71</c:v>
                </c:pt>
                <c:pt idx="221">
                  <c:v>2568.29</c:v>
                </c:pt>
                <c:pt idx="222">
                  <c:v>2579.86</c:v>
                </c:pt>
                <c:pt idx="223">
                  <c:v>2591.44</c:v>
                </c:pt>
                <c:pt idx="224">
                  <c:v>2603.0100000000002</c:v>
                </c:pt>
                <c:pt idx="225">
                  <c:v>2614.58</c:v>
                </c:pt>
                <c:pt idx="226">
                  <c:v>2626.16</c:v>
                </c:pt>
                <c:pt idx="227">
                  <c:v>2637.73</c:v>
                </c:pt>
                <c:pt idx="228">
                  <c:v>2649.31</c:v>
                </c:pt>
                <c:pt idx="229">
                  <c:v>2660.88</c:v>
                </c:pt>
                <c:pt idx="230">
                  <c:v>2672.45</c:v>
                </c:pt>
                <c:pt idx="231">
                  <c:v>2684.03</c:v>
                </c:pt>
                <c:pt idx="232">
                  <c:v>2695.6</c:v>
                </c:pt>
                <c:pt idx="233">
                  <c:v>2707.18</c:v>
                </c:pt>
                <c:pt idx="234">
                  <c:v>2718.75</c:v>
                </c:pt>
                <c:pt idx="235">
                  <c:v>2730.32</c:v>
                </c:pt>
                <c:pt idx="236">
                  <c:v>2741.9</c:v>
                </c:pt>
                <c:pt idx="237">
                  <c:v>2753.47</c:v>
                </c:pt>
                <c:pt idx="238">
                  <c:v>2765.05</c:v>
                </c:pt>
                <c:pt idx="239">
                  <c:v>2776.62</c:v>
                </c:pt>
                <c:pt idx="240">
                  <c:v>2788.19</c:v>
                </c:pt>
                <c:pt idx="241">
                  <c:v>2799.77</c:v>
                </c:pt>
                <c:pt idx="242">
                  <c:v>2811.34</c:v>
                </c:pt>
                <c:pt idx="243">
                  <c:v>2822.92</c:v>
                </c:pt>
                <c:pt idx="244">
                  <c:v>2834.49</c:v>
                </c:pt>
                <c:pt idx="245">
                  <c:v>2846.06</c:v>
                </c:pt>
                <c:pt idx="246">
                  <c:v>2857.64</c:v>
                </c:pt>
                <c:pt idx="247">
                  <c:v>2869.21</c:v>
                </c:pt>
                <c:pt idx="248">
                  <c:v>2880.79</c:v>
                </c:pt>
                <c:pt idx="249">
                  <c:v>2892.36</c:v>
                </c:pt>
                <c:pt idx="250">
                  <c:v>2903.94</c:v>
                </c:pt>
                <c:pt idx="251">
                  <c:v>2915.51</c:v>
                </c:pt>
                <c:pt idx="252">
                  <c:v>2927.08</c:v>
                </c:pt>
                <c:pt idx="253">
                  <c:v>2938.66</c:v>
                </c:pt>
                <c:pt idx="254">
                  <c:v>2950.23</c:v>
                </c:pt>
                <c:pt idx="255">
                  <c:v>2961.81</c:v>
                </c:pt>
                <c:pt idx="256">
                  <c:v>2973.38</c:v>
                </c:pt>
                <c:pt idx="257">
                  <c:v>2984.95</c:v>
                </c:pt>
                <c:pt idx="258">
                  <c:v>2996.53</c:v>
                </c:pt>
                <c:pt idx="259">
                  <c:v>3008.1</c:v>
                </c:pt>
                <c:pt idx="260">
                  <c:v>3019.68</c:v>
                </c:pt>
                <c:pt idx="261">
                  <c:v>3031.25</c:v>
                </c:pt>
                <c:pt idx="262">
                  <c:v>3042.82</c:v>
                </c:pt>
                <c:pt idx="263">
                  <c:v>3054.4</c:v>
                </c:pt>
                <c:pt idx="264">
                  <c:v>3065.97</c:v>
                </c:pt>
                <c:pt idx="265">
                  <c:v>3077.55</c:v>
                </c:pt>
                <c:pt idx="266">
                  <c:v>3089.12</c:v>
                </c:pt>
                <c:pt idx="267">
                  <c:v>3100.69</c:v>
                </c:pt>
                <c:pt idx="268">
                  <c:v>3112.27</c:v>
                </c:pt>
                <c:pt idx="269">
                  <c:v>3123.84</c:v>
                </c:pt>
                <c:pt idx="270">
                  <c:v>3135.42</c:v>
                </c:pt>
                <c:pt idx="271">
                  <c:v>3146.99</c:v>
                </c:pt>
                <c:pt idx="272">
                  <c:v>3158.56</c:v>
                </c:pt>
                <c:pt idx="273">
                  <c:v>3170.14</c:v>
                </c:pt>
                <c:pt idx="274">
                  <c:v>3181.71</c:v>
                </c:pt>
                <c:pt idx="275">
                  <c:v>3193.29</c:v>
                </c:pt>
                <c:pt idx="276">
                  <c:v>3204.86</c:v>
                </c:pt>
                <c:pt idx="277">
                  <c:v>3216.44</c:v>
                </c:pt>
                <c:pt idx="278">
                  <c:v>3228.01</c:v>
                </c:pt>
                <c:pt idx="279">
                  <c:v>3239.58</c:v>
                </c:pt>
                <c:pt idx="280">
                  <c:v>3251.16</c:v>
                </c:pt>
                <c:pt idx="281">
                  <c:v>3262.73</c:v>
                </c:pt>
                <c:pt idx="282">
                  <c:v>3274.31</c:v>
                </c:pt>
                <c:pt idx="283">
                  <c:v>3285.88</c:v>
                </c:pt>
                <c:pt idx="284">
                  <c:v>3297.45</c:v>
                </c:pt>
                <c:pt idx="285">
                  <c:v>3309.03</c:v>
                </c:pt>
                <c:pt idx="286">
                  <c:v>3320.6</c:v>
                </c:pt>
                <c:pt idx="287">
                  <c:v>3332.18</c:v>
                </c:pt>
                <c:pt idx="288">
                  <c:v>3343.75</c:v>
                </c:pt>
                <c:pt idx="289">
                  <c:v>3355.32</c:v>
                </c:pt>
                <c:pt idx="290">
                  <c:v>3366.9</c:v>
                </c:pt>
                <c:pt idx="291">
                  <c:v>3378.47</c:v>
                </c:pt>
                <c:pt idx="292">
                  <c:v>3390.05</c:v>
                </c:pt>
                <c:pt idx="293">
                  <c:v>3401.62</c:v>
                </c:pt>
                <c:pt idx="294">
                  <c:v>3413.19</c:v>
                </c:pt>
                <c:pt idx="295">
                  <c:v>3424.77</c:v>
                </c:pt>
                <c:pt idx="296">
                  <c:v>3436.34</c:v>
                </c:pt>
                <c:pt idx="297">
                  <c:v>3447.92</c:v>
                </c:pt>
                <c:pt idx="298">
                  <c:v>3459.49</c:v>
                </c:pt>
                <c:pt idx="299">
                  <c:v>3471.06</c:v>
                </c:pt>
                <c:pt idx="300">
                  <c:v>3482.64</c:v>
                </c:pt>
                <c:pt idx="301">
                  <c:v>3494.21</c:v>
                </c:pt>
                <c:pt idx="302">
                  <c:v>3505.79</c:v>
                </c:pt>
                <c:pt idx="303">
                  <c:v>3517.36</c:v>
                </c:pt>
                <c:pt idx="304">
                  <c:v>3528.94</c:v>
                </c:pt>
                <c:pt idx="305">
                  <c:v>3540.51</c:v>
                </c:pt>
                <c:pt idx="306">
                  <c:v>3552.08</c:v>
                </c:pt>
                <c:pt idx="307">
                  <c:v>3563.66</c:v>
                </c:pt>
                <c:pt idx="308">
                  <c:v>3575.23</c:v>
                </c:pt>
                <c:pt idx="309">
                  <c:v>3586.81</c:v>
                </c:pt>
                <c:pt idx="310">
                  <c:v>3598.38</c:v>
                </c:pt>
                <c:pt idx="311">
                  <c:v>3609.95</c:v>
                </c:pt>
                <c:pt idx="312">
                  <c:v>3621.53</c:v>
                </c:pt>
                <c:pt idx="313">
                  <c:v>3633.1</c:v>
                </c:pt>
                <c:pt idx="314">
                  <c:v>3644.68</c:v>
                </c:pt>
                <c:pt idx="315">
                  <c:v>3656.25</c:v>
                </c:pt>
                <c:pt idx="316">
                  <c:v>3667.82</c:v>
                </c:pt>
                <c:pt idx="317">
                  <c:v>3679.4</c:v>
                </c:pt>
                <c:pt idx="318">
                  <c:v>3690.97</c:v>
                </c:pt>
                <c:pt idx="319">
                  <c:v>3702.55</c:v>
                </c:pt>
                <c:pt idx="320">
                  <c:v>3714.12</c:v>
                </c:pt>
                <c:pt idx="321">
                  <c:v>3725.69</c:v>
                </c:pt>
                <c:pt idx="322">
                  <c:v>3737.27</c:v>
                </c:pt>
                <c:pt idx="323">
                  <c:v>3748.84</c:v>
                </c:pt>
                <c:pt idx="324">
                  <c:v>3760.42</c:v>
                </c:pt>
                <c:pt idx="325">
                  <c:v>3771.99</c:v>
                </c:pt>
                <c:pt idx="326">
                  <c:v>3783.56</c:v>
                </c:pt>
                <c:pt idx="327">
                  <c:v>3795.14</c:v>
                </c:pt>
                <c:pt idx="328">
                  <c:v>3806.71</c:v>
                </c:pt>
                <c:pt idx="329">
                  <c:v>3818.29</c:v>
                </c:pt>
                <c:pt idx="330">
                  <c:v>3829.86</c:v>
                </c:pt>
                <c:pt idx="331">
                  <c:v>3841.44</c:v>
                </c:pt>
                <c:pt idx="332">
                  <c:v>3853.01</c:v>
                </c:pt>
                <c:pt idx="333">
                  <c:v>3864.58</c:v>
                </c:pt>
                <c:pt idx="334">
                  <c:v>3876.16</c:v>
                </c:pt>
                <c:pt idx="335">
                  <c:v>3887.73</c:v>
                </c:pt>
                <c:pt idx="336">
                  <c:v>3899.31</c:v>
                </c:pt>
                <c:pt idx="337">
                  <c:v>3910.88</c:v>
                </c:pt>
                <c:pt idx="338">
                  <c:v>3922.45</c:v>
                </c:pt>
                <c:pt idx="339">
                  <c:v>3934.03</c:v>
                </c:pt>
                <c:pt idx="340">
                  <c:v>3945.6</c:v>
                </c:pt>
                <c:pt idx="341">
                  <c:v>3957.18</c:v>
                </c:pt>
                <c:pt idx="342">
                  <c:v>3968.75</c:v>
                </c:pt>
                <c:pt idx="343">
                  <c:v>3980.32</c:v>
                </c:pt>
                <c:pt idx="344">
                  <c:v>3991.9</c:v>
                </c:pt>
                <c:pt idx="345">
                  <c:v>4003.47</c:v>
                </c:pt>
                <c:pt idx="346">
                  <c:v>4015.05</c:v>
                </c:pt>
                <c:pt idx="347">
                  <c:v>4026.62</c:v>
                </c:pt>
                <c:pt idx="348">
                  <c:v>4038.19</c:v>
                </c:pt>
                <c:pt idx="349">
                  <c:v>4049.77</c:v>
                </c:pt>
                <c:pt idx="350">
                  <c:v>4061.34</c:v>
                </c:pt>
                <c:pt idx="351">
                  <c:v>4072.92</c:v>
                </c:pt>
                <c:pt idx="352">
                  <c:v>4084.49</c:v>
                </c:pt>
                <c:pt idx="353">
                  <c:v>4096.0600000000004</c:v>
                </c:pt>
                <c:pt idx="354">
                  <c:v>4107.6400000000003</c:v>
                </c:pt>
                <c:pt idx="355">
                  <c:v>4119.21</c:v>
                </c:pt>
                <c:pt idx="356">
                  <c:v>4130.79</c:v>
                </c:pt>
                <c:pt idx="357">
                  <c:v>4142.3599999999997</c:v>
                </c:pt>
                <c:pt idx="358">
                  <c:v>4153.9399999999996</c:v>
                </c:pt>
                <c:pt idx="359">
                  <c:v>4165.51</c:v>
                </c:pt>
                <c:pt idx="360">
                  <c:v>4177.08</c:v>
                </c:pt>
                <c:pt idx="361">
                  <c:v>4188.66</c:v>
                </c:pt>
                <c:pt idx="362">
                  <c:v>4200.2299999999996</c:v>
                </c:pt>
                <c:pt idx="363">
                  <c:v>4211.8100000000004</c:v>
                </c:pt>
                <c:pt idx="364">
                  <c:v>4223.38</c:v>
                </c:pt>
                <c:pt idx="365">
                  <c:v>4234.95</c:v>
                </c:pt>
                <c:pt idx="366">
                  <c:v>4246.53</c:v>
                </c:pt>
                <c:pt idx="367">
                  <c:v>4258.1000000000004</c:v>
                </c:pt>
                <c:pt idx="368">
                  <c:v>4269.68</c:v>
                </c:pt>
                <c:pt idx="369">
                  <c:v>4281.25</c:v>
                </c:pt>
                <c:pt idx="370">
                  <c:v>4292.82</c:v>
                </c:pt>
                <c:pt idx="371">
                  <c:v>4304.3999999999996</c:v>
                </c:pt>
                <c:pt idx="372">
                  <c:v>4315.97</c:v>
                </c:pt>
                <c:pt idx="373">
                  <c:v>4327.55</c:v>
                </c:pt>
                <c:pt idx="374">
                  <c:v>4339.12</c:v>
                </c:pt>
                <c:pt idx="375">
                  <c:v>4350.6899999999996</c:v>
                </c:pt>
                <c:pt idx="376">
                  <c:v>4362.2700000000004</c:v>
                </c:pt>
                <c:pt idx="377">
                  <c:v>4373.84</c:v>
                </c:pt>
                <c:pt idx="378">
                  <c:v>4385.42</c:v>
                </c:pt>
                <c:pt idx="379">
                  <c:v>4396.99</c:v>
                </c:pt>
                <c:pt idx="380">
                  <c:v>4408.5600000000004</c:v>
                </c:pt>
                <c:pt idx="381">
                  <c:v>4420.1400000000003</c:v>
                </c:pt>
                <c:pt idx="382">
                  <c:v>4431.71</c:v>
                </c:pt>
                <c:pt idx="383">
                  <c:v>4443.29</c:v>
                </c:pt>
                <c:pt idx="384">
                  <c:v>4454.8599999999997</c:v>
                </c:pt>
                <c:pt idx="385">
                  <c:v>4466.4399999999996</c:v>
                </c:pt>
                <c:pt idx="386">
                  <c:v>4478.01</c:v>
                </c:pt>
                <c:pt idx="387">
                  <c:v>4489.58</c:v>
                </c:pt>
                <c:pt idx="388">
                  <c:v>4501.16</c:v>
                </c:pt>
                <c:pt idx="389">
                  <c:v>4512.7299999999996</c:v>
                </c:pt>
                <c:pt idx="390">
                  <c:v>4524.3100000000004</c:v>
                </c:pt>
                <c:pt idx="391">
                  <c:v>4535.88</c:v>
                </c:pt>
                <c:pt idx="392">
                  <c:v>4547.45</c:v>
                </c:pt>
                <c:pt idx="393">
                  <c:v>4559.03</c:v>
                </c:pt>
                <c:pt idx="394">
                  <c:v>4570.6000000000004</c:v>
                </c:pt>
                <c:pt idx="395">
                  <c:v>4582.18</c:v>
                </c:pt>
                <c:pt idx="396">
                  <c:v>4593.75</c:v>
                </c:pt>
                <c:pt idx="397">
                  <c:v>4605.32</c:v>
                </c:pt>
                <c:pt idx="398">
                  <c:v>4616.8999999999996</c:v>
                </c:pt>
                <c:pt idx="399">
                  <c:v>4628.47</c:v>
                </c:pt>
                <c:pt idx="400">
                  <c:v>4640.05</c:v>
                </c:pt>
                <c:pt idx="401">
                  <c:v>4651.62</c:v>
                </c:pt>
                <c:pt idx="402">
                  <c:v>4663.1899999999996</c:v>
                </c:pt>
                <c:pt idx="403">
                  <c:v>4674.7700000000004</c:v>
                </c:pt>
                <c:pt idx="404">
                  <c:v>4686.34</c:v>
                </c:pt>
                <c:pt idx="405">
                  <c:v>4697.92</c:v>
                </c:pt>
                <c:pt idx="406">
                  <c:v>4709.49</c:v>
                </c:pt>
                <c:pt idx="407">
                  <c:v>4721.0600000000004</c:v>
                </c:pt>
                <c:pt idx="408">
                  <c:v>4732.6400000000003</c:v>
                </c:pt>
                <c:pt idx="409">
                  <c:v>4744.21</c:v>
                </c:pt>
                <c:pt idx="410">
                  <c:v>4755.79</c:v>
                </c:pt>
                <c:pt idx="411">
                  <c:v>4767.3599999999997</c:v>
                </c:pt>
                <c:pt idx="412">
                  <c:v>4778.9399999999996</c:v>
                </c:pt>
                <c:pt idx="413">
                  <c:v>4790.51</c:v>
                </c:pt>
                <c:pt idx="414">
                  <c:v>4802.08</c:v>
                </c:pt>
                <c:pt idx="415">
                  <c:v>4813.66</c:v>
                </c:pt>
                <c:pt idx="416">
                  <c:v>4825.2299999999996</c:v>
                </c:pt>
                <c:pt idx="417">
                  <c:v>4836.8100000000004</c:v>
                </c:pt>
                <c:pt idx="418">
                  <c:v>4848.38</c:v>
                </c:pt>
                <c:pt idx="419">
                  <c:v>4859.95</c:v>
                </c:pt>
                <c:pt idx="420">
                  <c:v>4871.53</c:v>
                </c:pt>
                <c:pt idx="421">
                  <c:v>4883.1000000000004</c:v>
                </c:pt>
                <c:pt idx="422">
                  <c:v>4894.68</c:v>
                </c:pt>
                <c:pt idx="423">
                  <c:v>4906.25</c:v>
                </c:pt>
                <c:pt idx="424">
                  <c:v>4917.82</c:v>
                </c:pt>
                <c:pt idx="425">
                  <c:v>4929.3999999999996</c:v>
                </c:pt>
                <c:pt idx="426">
                  <c:v>4940.97</c:v>
                </c:pt>
                <c:pt idx="427">
                  <c:v>4952.55</c:v>
                </c:pt>
                <c:pt idx="428">
                  <c:v>4964.12</c:v>
                </c:pt>
                <c:pt idx="429">
                  <c:v>4975.6899999999996</c:v>
                </c:pt>
                <c:pt idx="430">
                  <c:v>4987.2700000000004</c:v>
                </c:pt>
                <c:pt idx="431">
                  <c:v>4998.84</c:v>
                </c:pt>
                <c:pt idx="432">
                  <c:v>5010.42</c:v>
                </c:pt>
                <c:pt idx="433">
                  <c:v>5021.99</c:v>
                </c:pt>
                <c:pt idx="434">
                  <c:v>5033.5600000000004</c:v>
                </c:pt>
                <c:pt idx="435">
                  <c:v>5045.1400000000003</c:v>
                </c:pt>
                <c:pt idx="436">
                  <c:v>5056.71</c:v>
                </c:pt>
                <c:pt idx="437">
                  <c:v>5068.29</c:v>
                </c:pt>
                <c:pt idx="438">
                  <c:v>5079.8599999999997</c:v>
                </c:pt>
                <c:pt idx="439">
                  <c:v>5091.4399999999996</c:v>
                </c:pt>
                <c:pt idx="440">
                  <c:v>5103.01</c:v>
                </c:pt>
                <c:pt idx="441">
                  <c:v>5114.58</c:v>
                </c:pt>
                <c:pt idx="442">
                  <c:v>5126.16</c:v>
                </c:pt>
                <c:pt idx="443">
                  <c:v>5137.7299999999996</c:v>
                </c:pt>
                <c:pt idx="444">
                  <c:v>5149.3100000000004</c:v>
                </c:pt>
                <c:pt idx="445">
                  <c:v>5160.88</c:v>
                </c:pt>
                <c:pt idx="446">
                  <c:v>5172.45</c:v>
                </c:pt>
                <c:pt idx="447">
                  <c:v>5184.03</c:v>
                </c:pt>
                <c:pt idx="448">
                  <c:v>5195.6000000000004</c:v>
                </c:pt>
                <c:pt idx="449">
                  <c:v>5207.18</c:v>
                </c:pt>
                <c:pt idx="450">
                  <c:v>5218.75</c:v>
                </c:pt>
                <c:pt idx="451">
                  <c:v>5230.32</c:v>
                </c:pt>
                <c:pt idx="452">
                  <c:v>5241.8999999999996</c:v>
                </c:pt>
                <c:pt idx="453">
                  <c:v>5253.47</c:v>
                </c:pt>
                <c:pt idx="454">
                  <c:v>5265.05</c:v>
                </c:pt>
                <c:pt idx="455">
                  <c:v>5276.62</c:v>
                </c:pt>
                <c:pt idx="456">
                  <c:v>5288.19</c:v>
                </c:pt>
                <c:pt idx="457">
                  <c:v>5299.77</c:v>
                </c:pt>
                <c:pt idx="458">
                  <c:v>5311.34</c:v>
                </c:pt>
                <c:pt idx="459">
                  <c:v>5322.92</c:v>
                </c:pt>
                <c:pt idx="460">
                  <c:v>5334.49</c:v>
                </c:pt>
                <c:pt idx="461">
                  <c:v>5346.06</c:v>
                </c:pt>
                <c:pt idx="462">
                  <c:v>5357.64</c:v>
                </c:pt>
                <c:pt idx="463">
                  <c:v>5369.21</c:v>
                </c:pt>
                <c:pt idx="464">
                  <c:v>5380.79</c:v>
                </c:pt>
                <c:pt idx="465">
                  <c:v>5392.36</c:v>
                </c:pt>
                <c:pt idx="466">
                  <c:v>5403.94</c:v>
                </c:pt>
                <c:pt idx="467">
                  <c:v>5415.51</c:v>
                </c:pt>
                <c:pt idx="468">
                  <c:v>5427.08</c:v>
                </c:pt>
                <c:pt idx="469">
                  <c:v>5438.66</c:v>
                </c:pt>
                <c:pt idx="470">
                  <c:v>5450.23</c:v>
                </c:pt>
                <c:pt idx="471">
                  <c:v>5461.81</c:v>
                </c:pt>
                <c:pt idx="472">
                  <c:v>5473.38</c:v>
                </c:pt>
                <c:pt idx="473">
                  <c:v>5484.95</c:v>
                </c:pt>
                <c:pt idx="474">
                  <c:v>5496.53</c:v>
                </c:pt>
                <c:pt idx="475">
                  <c:v>5508.1</c:v>
                </c:pt>
                <c:pt idx="476">
                  <c:v>5519.68</c:v>
                </c:pt>
                <c:pt idx="477">
                  <c:v>5531.25</c:v>
                </c:pt>
                <c:pt idx="478">
                  <c:v>5542.82</c:v>
                </c:pt>
                <c:pt idx="479">
                  <c:v>5554.4</c:v>
                </c:pt>
                <c:pt idx="480">
                  <c:v>5565.97</c:v>
                </c:pt>
                <c:pt idx="481">
                  <c:v>5577.55</c:v>
                </c:pt>
                <c:pt idx="482">
                  <c:v>5589.12</c:v>
                </c:pt>
                <c:pt idx="483">
                  <c:v>5600.69</c:v>
                </c:pt>
                <c:pt idx="484">
                  <c:v>5612.27</c:v>
                </c:pt>
                <c:pt idx="485">
                  <c:v>5623.84</c:v>
                </c:pt>
                <c:pt idx="486">
                  <c:v>5635.42</c:v>
                </c:pt>
                <c:pt idx="487">
                  <c:v>5646.99</c:v>
                </c:pt>
                <c:pt idx="488">
                  <c:v>5658.56</c:v>
                </c:pt>
                <c:pt idx="489">
                  <c:v>5670.14</c:v>
                </c:pt>
                <c:pt idx="490">
                  <c:v>5681.71</c:v>
                </c:pt>
                <c:pt idx="491">
                  <c:v>5693.29</c:v>
                </c:pt>
                <c:pt idx="492">
                  <c:v>5704.86</c:v>
                </c:pt>
                <c:pt idx="493">
                  <c:v>5716.44</c:v>
                </c:pt>
                <c:pt idx="494">
                  <c:v>5728.01</c:v>
                </c:pt>
                <c:pt idx="495">
                  <c:v>5739.58</c:v>
                </c:pt>
                <c:pt idx="496">
                  <c:v>5751.16</c:v>
                </c:pt>
                <c:pt idx="497">
                  <c:v>5762.73</c:v>
                </c:pt>
                <c:pt idx="498">
                  <c:v>5774.31</c:v>
                </c:pt>
                <c:pt idx="499">
                  <c:v>5785.88</c:v>
                </c:pt>
                <c:pt idx="500">
                  <c:v>5797.45</c:v>
                </c:pt>
                <c:pt idx="501">
                  <c:v>5809.03</c:v>
                </c:pt>
                <c:pt idx="502">
                  <c:v>5820.6</c:v>
                </c:pt>
                <c:pt idx="503">
                  <c:v>5832.18</c:v>
                </c:pt>
                <c:pt idx="504">
                  <c:v>5843.75</c:v>
                </c:pt>
                <c:pt idx="505">
                  <c:v>5855.32</c:v>
                </c:pt>
                <c:pt idx="506">
                  <c:v>5866.9</c:v>
                </c:pt>
                <c:pt idx="507">
                  <c:v>5878.47</c:v>
                </c:pt>
                <c:pt idx="508">
                  <c:v>5890.05</c:v>
                </c:pt>
                <c:pt idx="509">
                  <c:v>5901.62</c:v>
                </c:pt>
                <c:pt idx="510">
                  <c:v>5913.19</c:v>
                </c:pt>
                <c:pt idx="511">
                  <c:v>5924.77</c:v>
                </c:pt>
                <c:pt idx="512">
                  <c:v>5936.34</c:v>
                </c:pt>
                <c:pt idx="513">
                  <c:v>5947.92</c:v>
                </c:pt>
                <c:pt idx="514">
                  <c:v>5959.49</c:v>
                </c:pt>
                <c:pt idx="515">
                  <c:v>5971.06</c:v>
                </c:pt>
                <c:pt idx="516">
                  <c:v>5982.64</c:v>
                </c:pt>
                <c:pt idx="517">
                  <c:v>5994.21</c:v>
                </c:pt>
                <c:pt idx="518">
                  <c:v>6005.79</c:v>
                </c:pt>
                <c:pt idx="519">
                  <c:v>6017.36</c:v>
                </c:pt>
                <c:pt idx="520">
                  <c:v>6028.94</c:v>
                </c:pt>
                <c:pt idx="521">
                  <c:v>6040.51</c:v>
                </c:pt>
                <c:pt idx="522">
                  <c:v>6052.08</c:v>
                </c:pt>
                <c:pt idx="523">
                  <c:v>6063.66</c:v>
                </c:pt>
                <c:pt idx="524">
                  <c:v>6075.23</c:v>
                </c:pt>
                <c:pt idx="525">
                  <c:v>6086.81</c:v>
                </c:pt>
                <c:pt idx="526">
                  <c:v>6098.38</c:v>
                </c:pt>
                <c:pt idx="527">
                  <c:v>6109.95</c:v>
                </c:pt>
                <c:pt idx="528">
                  <c:v>6121.53</c:v>
                </c:pt>
                <c:pt idx="529">
                  <c:v>6133.1</c:v>
                </c:pt>
                <c:pt idx="530">
                  <c:v>6144.68</c:v>
                </c:pt>
                <c:pt idx="531">
                  <c:v>6156.25</c:v>
                </c:pt>
                <c:pt idx="532">
                  <c:v>6167.82</c:v>
                </c:pt>
                <c:pt idx="533">
                  <c:v>6179.4</c:v>
                </c:pt>
                <c:pt idx="534">
                  <c:v>6190.97</c:v>
                </c:pt>
                <c:pt idx="535">
                  <c:v>6202.55</c:v>
                </c:pt>
                <c:pt idx="536">
                  <c:v>6214.12</c:v>
                </c:pt>
                <c:pt idx="537">
                  <c:v>6225.69</c:v>
                </c:pt>
                <c:pt idx="538">
                  <c:v>6237.27</c:v>
                </c:pt>
                <c:pt idx="539">
                  <c:v>6248.84</c:v>
                </c:pt>
                <c:pt idx="540">
                  <c:v>6260.42</c:v>
                </c:pt>
                <c:pt idx="541">
                  <c:v>6271.99</c:v>
                </c:pt>
                <c:pt idx="542">
                  <c:v>6283.56</c:v>
                </c:pt>
                <c:pt idx="543">
                  <c:v>6295.14</c:v>
                </c:pt>
                <c:pt idx="544">
                  <c:v>6306.71</c:v>
                </c:pt>
                <c:pt idx="545">
                  <c:v>6318.29</c:v>
                </c:pt>
                <c:pt idx="546">
                  <c:v>6329.86</c:v>
                </c:pt>
                <c:pt idx="547">
                  <c:v>6341.44</c:v>
                </c:pt>
                <c:pt idx="548">
                  <c:v>6353.01</c:v>
                </c:pt>
                <c:pt idx="549">
                  <c:v>6364.58</c:v>
                </c:pt>
                <c:pt idx="550">
                  <c:v>6376.16</c:v>
                </c:pt>
                <c:pt idx="551">
                  <c:v>6387.73</c:v>
                </c:pt>
                <c:pt idx="552">
                  <c:v>6399.31</c:v>
                </c:pt>
                <c:pt idx="553">
                  <c:v>6410.88</c:v>
                </c:pt>
                <c:pt idx="554">
                  <c:v>6422.45</c:v>
                </c:pt>
                <c:pt idx="555">
                  <c:v>6434.03</c:v>
                </c:pt>
                <c:pt idx="556">
                  <c:v>6445.6</c:v>
                </c:pt>
                <c:pt idx="557">
                  <c:v>6457.18</c:v>
                </c:pt>
                <c:pt idx="558">
                  <c:v>6468.75</c:v>
                </c:pt>
                <c:pt idx="559">
                  <c:v>6480.32</c:v>
                </c:pt>
                <c:pt idx="560">
                  <c:v>6491.9</c:v>
                </c:pt>
                <c:pt idx="561">
                  <c:v>6503.47</c:v>
                </c:pt>
                <c:pt idx="562">
                  <c:v>6515.05</c:v>
                </c:pt>
                <c:pt idx="563">
                  <c:v>6526.62</c:v>
                </c:pt>
                <c:pt idx="564">
                  <c:v>6538.19</c:v>
                </c:pt>
                <c:pt idx="565">
                  <c:v>6549.77</c:v>
                </c:pt>
                <c:pt idx="566">
                  <c:v>6561.34</c:v>
                </c:pt>
                <c:pt idx="567">
                  <c:v>6572.92</c:v>
                </c:pt>
                <c:pt idx="568">
                  <c:v>6584.49</c:v>
                </c:pt>
                <c:pt idx="569">
                  <c:v>6596.06</c:v>
                </c:pt>
                <c:pt idx="570">
                  <c:v>6607.64</c:v>
                </c:pt>
                <c:pt idx="571">
                  <c:v>6619.21</c:v>
                </c:pt>
                <c:pt idx="572">
                  <c:v>6630.79</c:v>
                </c:pt>
                <c:pt idx="573">
                  <c:v>6642.36</c:v>
                </c:pt>
                <c:pt idx="574">
                  <c:v>6653.94</c:v>
                </c:pt>
                <c:pt idx="575">
                  <c:v>6665.51</c:v>
                </c:pt>
                <c:pt idx="576">
                  <c:v>6677.08</c:v>
                </c:pt>
                <c:pt idx="577">
                  <c:v>6688.66</c:v>
                </c:pt>
                <c:pt idx="578">
                  <c:v>6700.23</c:v>
                </c:pt>
                <c:pt idx="579">
                  <c:v>6711.81</c:v>
                </c:pt>
                <c:pt idx="580">
                  <c:v>6723.38</c:v>
                </c:pt>
                <c:pt idx="581">
                  <c:v>6734.95</c:v>
                </c:pt>
                <c:pt idx="582">
                  <c:v>6746.53</c:v>
                </c:pt>
                <c:pt idx="583">
                  <c:v>6758.1</c:v>
                </c:pt>
                <c:pt idx="584">
                  <c:v>6769.68</c:v>
                </c:pt>
                <c:pt idx="585">
                  <c:v>6781.25</c:v>
                </c:pt>
                <c:pt idx="586">
                  <c:v>6792.82</c:v>
                </c:pt>
                <c:pt idx="587">
                  <c:v>6804.4</c:v>
                </c:pt>
                <c:pt idx="588">
                  <c:v>6815.97</c:v>
                </c:pt>
                <c:pt idx="589">
                  <c:v>6827.55</c:v>
                </c:pt>
                <c:pt idx="590">
                  <c:v>6839.12</c:v>
                </c:pt>
                <c:pt idx="591">
                  <c:v>6850.69</c:v>
                </c:pt>
                <c:pt idx="592">
                  <c:v>6862.27</c:v>
                </c:pt>
                <c:pt idx="593">
                  <c:v>6873.84</c:v>
                </c:pt>
                <c:pt idx="594">
                  <c:v>6885.42</c:v>
                </c:pt>
                <c:pt idx="595">
                  <c:v>6896.99</c:v>
                </c:pt>
                <c:pt idx="596">
                  <c:v>6908.56</c:v>
                </c:pt>
                <c:pt idx="597">
                  <c:v>6920.14</c:v>
                </c:pt>
                <c:pt idx="598">
                  <c:v>6931.71</c:v>
                </c:pt>
                <c:pt idx="599">
                  <c:v>6943.29</c:v>
                </c:pt>
                <c:pt idx="600">
                  <c:v>6954.86</c:v>
                </c:pt>
                <c:pt idx="601">
                  <c:v>6966.44</c:v>
                </c:pt>
                <c:pt idx="602">
                  <c:v>6978.01</c:v>
                </c:pt>
                <c:pt idx="603">
                  <c:v>6989.58</c:v>
                </c:pt>
                <c:pt idx="604">
                  <c:v>7001.16</c:v>
                </c:pt>
                <c:pt idx="605">
                  <c:v>7012.73</c:v>
                </c:pt>
                <c:pt idx="606">
                  <c:v>7024.31</c:v>
                </c:pt>
                <c:pt idx="607">
                  <c:v>7035.88</c:v>
                </c:pt>
                <c:pt idx="608">
                  <c:v>7047.45</c:v>
                </c:pt>
                <c:pt idx="609">
                  <c:v>7059.03</c:v>
                </c:pt>
                <c:pt idx="610">
                  <c:v>7070.6</c:v>
                </c:pt>
                <c:pt idx="611">
                  <c:v>7082.18</c:v>
                </c:pt>
                <c:pt idx="612">
                  <c:v>7093.75</c:v>
                </c:pt>
                <c:pt idx="613">
                  <c:v>7105.32</c:v>
                </c:pt>
                <c:pt idx="614">
                  <c:v>7116.9</c:v>
                </c:pt>
                <c:pt idx="615">
                  <c:v>7128.47</c:v>
                </c:pt>
                <c:pt idx="616">
                  <c:v>7140.05</c:v>
                </c:pt>
                <c:pt idx="617">
                  <c:v>7151.62</c:v>
                </c:pt>
                <c:pt idx="618">
                  <c:v>7163.19</c:v>
                </c:pt>
                <c:pt idx="619">
                  <c:v>7174.77</c:v>
                </c:pt>
                <c:pt idx="620">
                  <c:v>7186.34</c:v>
                </c:pt>
                <c:pt idx="621">
                  <c:v>7197.92</c:v>
                </c:pt>
                <c:pt idx="622">
                  <c:v>7209.49</c:v>
                </c:pt>
                <c:pt idx="623">
                  <c:v>7221.06</c:v>
                </c:pt>
                <c:pt idx="624">
                  <c:v>7232.64</c:v>
                </c:pt>
                <c:pt idx="625">
                  <c:v>7244.21</c:v>
                </c:pt>
                <c:pt idx="626">
                  <c:v>7255.79</c:v>
                </c:pt>
                <c:pt idx="627">
                  <c:v>7267.36</c:v>
                </c:pt>
                <c:pt idx="628">
                  <c:v>7278.94</c:v>
                </c:pt>
                <c:pt idx="629">
                  <c:v>7290.51</c:v>
                </c:pt>
                <c:pt idx="630">
                  <c:v>7302.08</c:v>
                </c:pt>
                <c:pt idx="631">
                  <c:v>7313.66</c:v>
                </c:pt>
                <c:pt idx="632">
                  <c:v>7325.23</c:v>
                </c:pt>
                <c:pt idx="633">
                  <c:v>7336.81</c:v>
                </c:pt>
                <c:pt idx="634">
                  <c:v>7348.38</c:v>
                </c:pt>
                <c:pt idx="635">
                  <c:v>7359.95</c:v>
                </c:pt>
                <c:pt idx="636">
                  <c:v>7371.53</c:v>
                </c:pt>
                <c:pt idx="637">
                  <c:v>7383.1</c:v>
                </c:pt>
                <c:pt idx="638">
                  <c:v>7394.68</c:v>
                </c:pt>
                <c:pt idx="639">
                  <c:v>7406.25</c:v>
                </c:pt>
                <c:pt idx="640">
                  <c:v>7417.82</c:v>
                </c:pt>
                <c:pt idx="641">
                  <c:v>7429.4</c:v>
                </c:pt>
                <c:pt idx="642">
                  <c:v>7440.97</c:v>
                </c:pt>
                <c:pt idx="643">
                  <c:v>7452.55</c:v>
                </c:pt>
                <c:pt idx="644">
                  <c:v>7464.12</c:v>
                </c:pt>
                <c:pt idx="645">
                  <c:v>7475.69</c:v>
                </c:pt>
                <c:pt idx="646">
                  <c:v>7487.27</c:v>
                </c:pt>
                <c:pt idx="647">
                  <c:v>7498.84</c:v>
                </c:pt>
                <c:pt idx="648">
                  <c:v>7510.42</c:v>
                </c:pt>
                <c:pt idx="649">
                  <c:v>7521.99</c:v>
                </c:pt>
                <c:pt idx="650">
                  <c:v>7533.56</c:v>
                </c:pt>
                <c:pt idx="651">
                  <c:v>7545.14</c:v>
                </c:pt>
                <c:pt idx="652">
                  <c:v>7556.71</c:v>
                </c:pt>
                <c:pt idx="653">
                  <c:v>7568.29</c:v>
                </c:pt>
                <c:pt idx="654">
                  <c:v>7579.86</c:v>
                </c:pt>
                <c:pt idx="655">
                  <c:v>7591.44</c:v>
                </c:pt>
                <c:pt idx="656">
                  <c:v>7603.01</c:v>
                </c:pt>
                <c:pt idx="657">
                  <c:v>7614.58</c:v>
                </c:pt>
                <c:pt idx="658">
                  <c:v>7626.16</c:v>
                </c:pt>
                <c:pt idx="659">
                  <c:v>7637.73</c:v>
                </c:pt>
                <c:pt idx="660">
                  <c:v>7649.31</c:v>
                </c:pt>
                <c:pt idx="661">
                  <c:v>7660.88</c:v>
                </c:pt>
                <c:pt idx="662">
                  <c:v>7672.45</c:v>
                </c:pt>
                <c:pt idx="663">
                  <c:v>7684.03</c:v>
                </c:pt>
                <c:pt idx="664">
                  <c:v>7695.6</c:v>
                </c:pt>
                <c:pt idx="665">
                  <c:v>7707.18</c:v>
                </c:pt>
                <c:pt idx="666">
                  <c:v>7718.75</c:v>
                </c:pt>
                <c:pt idx="667">
                  <c:v>7730.32</c:v>
                </c:pt>
                <c:pt idx="668">
                  <c:v>7741.9</c:v>
                </c:pt>
                <c:pt idx="669">
                  <c:v>7753.47</c:v>
                </c:pt>
                <c:pt idx="670">
                  <c:v>7765.05</c:v>
                </c:pt>
                <c:pt idx="671">
                  <c:v>7776.62</c:v>
                </c:pt>
                <c:pt idx="672">
                  <c:v>7788.19</c:v>
                </c:pt>
                <c:pt idx="673">
                  <c:v>7799.77</c:v>
                </c:pt>
                <c:pt idx="674">
                  <c:v>7811.34</c:v>
                </c:pt>
                <c:pt idx="675">
                  <c:v>7822.92</c:v>
                </c:pt>
                <c:pt idx="676">
                  <c:v>7834.49</c:v>
                </c:pt>
                <c:pt idx="677">
                  <c:v>7846.06</c:v>
                </c:pt>
                <c:pt idx="678">
                  <c:v>7857.64</c:v>
                </c:pt>
                <c:pt idx="679">
                  <c:v>7869.21</c:v>
                </c:pt>
                <c:pt idx="680">
                  <c:v>7880.79</c:v>
                </c:pt>
                <c:pt idx="681">
                  <c:v>7892.36</c:v>
                </c:pt>
                <c:pt idx="682">
                  <c:v>7903.94</c:v>
                </c:pt>
                <c:pt idx="683">
                  <c:v>7915.51</c:v>
                </c:pt>
                <c:pt idx="684">
                  <c:v>7927.08</c:v>
                </c:pt>
                <c:pt idx="685">
                  <c:v>7938.66</c:v>
                </c:pt>
                <c:pt idx="686">
                  <c:v>7950.23</c:v>
                </c:pt>
                <c:pt idx="687">
                  <c:v>7961.81</c:v>
                </c:pt>
                <c:pt idx="688">
                  <c:v>7973.38</c:v>
                </c:pt>
                <c:pt idx="689">
                  <c:v>7984.95</c:v>
                </c:pt>
                <c:pt idx="690">
                  <c:v>7996.53</c:v>
                </c:pt>
                <c:pt idx="691">
                  <c:v>8008.1</c:v>
                </c:pt>
                <c:pt idx="692">
                  <c:v>8019.68</c:v>
                </c:pt>
                <c:pt idx="693">
                  <c:v>8031.25</c:v>
                </c:pt>
                <c:pt idx="694">
                  <c:v>8042.82</c:v>
                </c:pt>
                <c:pt idx="695">
                  <c:v>8054.4</c:v>
                </c:pt>
                <c:pt idx="696">
                  <c:v>8065.97</c:v>
                </c:pt>
                <c:pt idx="697">
                  <c:v>8077.55</c:v>
                </c:pt>
                <c:pt idx="698">
                  <c:v>8089.12</c:v>
                </c:pt>
                <c:pt idx="699">
                  <c:v>8100.69</c:v>
                </c:pt>
                <c:pt idx="700">
                  <c:v>8112.27</c:v>
                </c:pt>
                <c:pt idx="701">
                  <c:v>8123.84</c:v>
                </c:pt>
                <c:pt idx="702">
                  <c:v>8135.42</c:v>
                </c:pt>
                <c:pt idx="703">
                  <c:v>8146.99</c:v>
                </c:pt>
                <c:pt idx="704">
                  <c:v>8158.56</c:v>
                </c:pt>
                <c:pt idx="705">
                  <c:v>8170.14</c:v>
                </c:pt>
                <c:pt idx="706">
                  <c:v>8181.71</c:v>
                </c:pt>
                <c:pt idx="707">
                  <c:v>8193.2900000000009</c:v>
                </c:pt>
                <c:pt idx="708">
                  <c:v>8204.86</c:v>
                </c:pt>
                <c:pt idx="709">
                  <c:v>8216.44</c:v>
                </c:pt>
                <c:pt idx="710">
                  <c:v>8228.01</c:v>
                </c:pt>
                <c:pt idx="711">
                  <c:v>8239.58</c:v>
                </c:pt>
                <c:pt idx="712">
                  <c:v>8251.16</c:v>
                </c:pt>
                <c:pt idx="713">
                  <c:v>8262.73</c:v>
                </c:pt>
                <c:pt idx="714">
                  <c:v>8274.31</c:v>
                </c:pt>
                <c:pt idx="715">
                  <c:v>8285.8799999999992</c:v>
                </c:pt>
                <c:pt idx="716">
                  <c:v>8297.4500000000007</c:v>
                </c:pt>
                <c:pt idx="717">
                  <c:v>8309.0300000000007</c:v>
                </c:pt>
                <c:pt idx="718">
                  <c:v>8320.6</c:v>
                </c:pt>
                <c:pt idx="719">
                  <c:v>8332.18</c:v>
                </c:pt>
                <c:pt idx="720">
                  <c:v>8343.75</c:v>
                </c:pt>
                <c:pt idx="721">
                  <c:v>8355.32</c:v>
                </c:pt>
                <c:pt idx="722">
                  <c:v>8366.9</c:v>
                </c:pt>
                <c:pt idx="723">
                  <c:v>8378.4699999999993</c:v>
                </c:pt>
                <c:pt idx="724">
                  <c:v>8390.0499999999993</c:v>
                </c:pt>
                <c:pt idx="725">
                  <c:v>8401.6200000000008</c:v>
                </c:pt>
                <c:pt idx="726">
                  <c:v>8413.19</c:v>
                </c:pt>
                <c:pt idx="727">
                  <c:v>8424.77</c:v>
                </c:pt>
                <c:pt idx="728">
                  <c:v>8436.34</c:v>
                </c:pt>
                <c:pt idx="729">
                  <c:v>8447.92</c:v>
                </c:pt>
                <c:pt idx="730">
                  <c:v>8459.49</c:v>
                </c:pt>
                <c:pt idx="731">
                  <c:v>8471.06</c:v>
                </c:pt>
                <c:pt idx="732">
                  <c:v>8482.64</c:v>
                </c:pt>
                <c:pt idx="733">
                  <c:v>8494.2099999999991</c:v>
                </c:pt>
                <c:pt idx="734">
                  <c:v>8505.7900000000009</c:v>
                </c:pt>
                <c:pt idx="735">
                  <c:v>8517.36</c:v>
                </c:pt>
                <c:pt idx="736">
                  <c:v>8528.94</c:v>
                </c:pt>
                <c:pt idx="737">
                  <c:v>8540.51</c:v>
                </c:pt>
                <c:pt idx="738">
                  <c:v>8552.08</c:v>
                </c:pt>
                <c:pt idx="739">
                  <c:v>8563.66</c:v>
                </c:pt>
                <c:pt idx="740">
                  <c:v>8575.23</c:v>
                </c:pt>
                <c:pt idx="741">
                  <c:v>8586.81</c:v>
                </c:pt>
                <c:pt idx="742">
                  <c:v>8598.3799999999992</c:v>
                </c:pt>
                <c:pt idx="743">
                  <c:v>8609.9500000000007</c:v>
                </c:pt>
                <c:pt idx="744">
                  <c:v>8621.5300000000007</c:v>
                </c:pt>
                <c:pt idx="745">
                  <c:v>8633.1</c:v>
                </c:pt>
                <c:pt idx="746">
                  <c:v>8644.68</c:v>
                </c:pt>
                <c:pt idx="747">
                  <c:v>8656.25</c:v>
                </c:pt>
                <c:pt idx="748">
                  <c:v>8667.82</c:v>
                </c:pt>
                <c:pt idx="749">
                  <c:v>8679.4</c:v>
                </c:pt>
                <c:pt idx="750">
                  <c:v>8690.9699999999993</c:v>
                </c:pt>
                <c:pt idx="751">
                  <c:v>8702.5499999999993</c:v>
                </c:pt>
                <c:pt idx="752">
                  <c:v>8714.1200000000008</c:v>
                </c:pt>
                <c:pt idx="753">
                  <c:v>8725.69</c:v>
                </c:pt>
                <c:pt idx="754">
                  <c:v>8737.27</c:v>
                </c:pt>
                <c:pt idx="755">
                  <c:v>8748.84</c:v>
                </c:pt>
                <c:pt idx="756">
                  <c:v>8760.42</c:v>
                </c:pt>
                <c:pt idx="757">
                  <c:v>8771.99</c:v>
                </c:pt>
                <c:pt idx="758">
                  <c:v>8783.56</c:v>
                </c:pt>
                <c:pt idx="759">
                  <c:v>8795.14</c:v>
                </c:pt>
                <c:pt idx="760">
                  <c:v>8806.7099999999991</c:v>
                </c:pt>
                <c:pt idx="761">
                  <c:v>8818.2900000000009</c:v>
                </c:pt>
                <c:pt idx="762">
                  <c:v>8829.86</c:v>
                </c:pt>
                <c:pt idx="763">
                  <c:v>8841.44</c:v>
                </c:pt>
                <c:pt idx="764">
                  <c:v>8853.01</c:v>
                </c:pt>
                <c:pt idx="765">
                  <c:v>8864.58</c:v>
                </c:pt>
                <c:pt idx="766">
                  <c:v>8876.16</c:v>
                </c:pt>
                <c:pt idx="767">
                  <c:v>8887.73</c:v>
                </c:pt>
                <c:pt idx="768">
                  <c:v>8899.31</c:v>
                </c:pt>
                <c:pt idx="769">
                  <c:v>8910.8799999999992</c:v>
                </c:pt>
                <c:pt idx="770">
                  <c:v>8922.4500000000007</c:v>
                </c:pt>
                <c:pt idx="771">
                  <c:v>8934.0300000000007</c:v>
                </c:pt>
                <c:pt idx="772">
                  <c:v>8945.6</c:v>
                </c:pt>
                <c:pt idx="773">
                  <c:v>8957.18</c:v>
                </c:pt>
                <c:pt idx="774">
                  <c:v>8968.75</c:v>
                </c:pt>
                <c:pt idx="775">
                  <c:v>8980.32</c:v>
                </c:pt>
                <c:pt idx="776">
                  <c:v>8991.9</c:v>
                </c:pt>
                <c:pt idx="777">
                  <c:v>9003.4699999999993</c:v>
                </c:pt>
                <c:pt idx="778">
                  <c:v>9015.0499999999993</c:v>
                </c:pt>
                <c:pt idx="779">
                  <c:v>9026.6200000000008</c:v>
                </c:pt>
                <c:pt idx="780">
                  <c:v>9038.19</c:v>
                </c:pt>
                <c:pt idx="781">
                  <c:v>9049.77</c:v>
                </c:pt>
                <c:pt idx="782">
                  <c:v>9061.34</c:v>
                </c:pt>
                <c:pt idx="783">
                  <c:v>9072.92</c:v>
                </c:pt>
                <c:pt idx="784">
                  <c:v>9084.49</c:v>
                </c:pt>
                <c:pt idx="785">
                  <c:v>9096.06</c:v>
                </c:pt>
                <c:pt idx="786">
                  <c:v>9107.64</c:v>
                </c:pt>
                <c:pt idx="787">
                  <c:v>9119.2099999999991</c:v>
                </c:pt>
                <c:pt idx="788">
                  <c:v>9130.7900000000009</c:v>
                </c:pt>
                <c:pt idx="789">
                  <c:v>9142.36</c:v>
                </c:pt>
                <c:pt idx="790">
                  <c:v>9153.94</c:v>
                </c:pt>
                <c:pt idx="791">
                  <c:v>9165.51</c:v>
                </c:pt>
                <c:pt idx="792">
                  <c:v>9177.08</c:v>
                </c:pt>
                <c:pt idx="793">
                  <c:v>9188.66</c:v>
                </c:pt>
                <c:pt idx="794">
                  <c:v>9200.23</c:v>
                </c:pt>
                <c:pt idx="795">
                  <c:v>9211.81</c:v>
                </c:pt>
                <c:pt idx="796">
                  <c:v>9223.3799999999992</c:v>
                </c:pt>
                <c:pt idx="797">
                  <c:v>9234.9500000000007</c:v>
                </c:pt>
                <c:pt idx="798">
                  <c:v>9246.5300000000007</c:v>
                </c:pt>
                <c:pt idx="799">
                  <c:v>9258.1</c:v>
                </c:pt>
                <c:pt idx="800">
                  <c:v>9269.68</c:v>
                </c:pt>
                <c:pt idx="801">
                  <c:v>9281.25</c:v>
                </c:pt>
                <c:pt idx="802">
                  <c:v>9292.82</c:v>
                </c:pt>
                <c:pt idx="803">
                  <c:v>9304.4</c:v>
                </c:pt>
                <c:pt idx="804">
                  <c:v>9315.9699999999993</c:v>
                </c:pt>
                <c:pt idx="805">
                  <c:v>9327.5499999999993</c:v>
                </c:pt>
                <c:pt idx="806">
                  <c:v>9339.1200000000008</c:v>
                </c:pt>
                <c:pt idx="807">
                  <c:v>9350.69</c:v>
                </c:pt>
                <c:pt idx="808">
                  <c:v>9362.27</c:v>
                </c:pt>
                <c:pt idx="809">
                  <c:v>9373.84</c:v>
                </c:pt>
                <c:pt idx="810">
                  <c:v>9385.42</c:v>
                </c:pt>
                <c:pt idx="811">
                  <c:v>9396.99</c:v>
                </c:pt>
                <c:pt idx="812">
                  <c:v>9408.56</c:v>
                </c:pt>
                <c:pt idx="813">
                  <c:v>9420.14</c:v>
                </c:pt>
                <c:pt idx="814">
                  <c:v>9431.7099999999991</c:v>
                </c:pt>
                <c:pt idx="815">
                  <c:v>9443.2900000000009</c:v>
                </c:pt>
                <c:pt idx="816">
                  <c:v>9454.86</c:v>
                </c:pt>
                <c:pt idx="817">
                  <c:v>9466.44</c:v>
                </c:pt>
                <c:pt idx="818">
                  <c:v>9478.01</c:v>
                </c:pt>
                <c:pt idx="819">
                  <c:v>9489.58</c:v>
                </c:pt>
                <c:pt idx="820">
                  <c:v>9501.16</c:v>
                </c:pt>
                <c:pt idx="821">
                  <c:v>9512.73</c:v>
                </c:pt>
                <c:pt idx="822">
                  <c:v>9524.31</c:v>
                </c:pt>
                <c:pt idx="823">
                  <c:v>9535.8799999999992</c:v>
                </c:pt>
                <c:pt idx="824">
                  <c:v>9547.4500000000007</c:v>
                </c:pt>
                <c:pt idx="825">
                  <c:v>9559.0300000000007</c:v>
                </c:pt>
                <c:pt idx="826">
                  <c:v>9570.6</c:v>
                </c:pt>
                <c:pt idx="827">
                  <c:v>9582.18</c:v>
                </c:pt>
                <c:pt idx="828">
                  <c:v>9593.75</c:v>
                </c:pt>
                <c:pt idx="829">
                  <c:v>9605.32</c:v>
                </c:pt>
                <c:pt idx="830">
                  <c:v>9616.9</c:v>
                </c:pt>
                <c:pt idx="831">
                  <c:v>9628.4699999999993</c:v>
                </c:pt>
                <c:pt idx="832">
                  <c:v>9640.0499999999993</c:v>
                </c:pt>
                <c:pt idx="833">
                  <c:v>9651.6200000000008</c:v>
                </c:pt>
                <c:pt idx="834">
                  <c:v>9663.19</c:v>
                </c:pt>
                <c:pt idx="835">
                  <c:v>9674.77</c:v>
                </c:pt>
                <c:pt idx="836">
                  <c:v>9686.34</c:v>
                </c:pt>
                <c:pt idx="837">
                  <c:v>9697.92</c:v>
                </c:pt>
                <c:pt idx="838">
                  <c:v>9709.49</c:v>
                </c:pt>
                <c:pt idx="839">
                  <c:v>9721.06</c:v>
                </c:pt>
                <c:pt idx="840">
                  <c:v>9732.64</c:v>
                </c:pt>
                <c:pt idx="841">
                  <c:v>9744.2099999999991</c:v>
                </c:pt>
                <c:pt idx="842">
                  <c:v>9755.7900000000009</c:v>
                </c:pt>
                <c:pt idx="843">
                  <c:v>9767.36</c:v>
                </c:pt>
                <c:pt idx="844">
                  <c:v>9778.94</c:v>
                </c:pt>
                <c:pt idx="845">
                  <c:v>9790.51</c:v>
                </c:pt>
                <c:pt idx="846">
                  <c:v>9802.08</c:v>
                </c:pt>
                <c:pt idx="847">
                  <c:v>9813.66</c:v>
                </c:pt>
                <c:pt idx="848">
                  <c:v>9825.23</c:v>
                </c:pt>
                <c:pt idx="849">
                  <c:v>9836.81</c:v>
                </c:pt>
                <c:pt idx="850">
                  <c:v>9848.3799999999992</c:v>
                </c:pt>
                <c:pt idx="851">
                  <c:v>9859.9500000000007</c:v>
                </c:pt>
                <c:pt idx="852">
                  <c:v>9871.5300000000007</c:v>
                </c:pt>
                <c:pt idx="853">
                  <c:v>9883.1</c:v>
                </c:pt>
                <c:pt idx="854">
                  <c:v>9894.68</c:v>
                </c:pt>
                <c:pt idx="855">
                  <c:v>9906.25</c:v>
                </c:pt>
                <c:pt idx="856">
                  <c:v>9917.82</c:v>
                </c:pt>
                <c:pt idx="857">
                  <c:v>9929.4</c:v>
                </c:pt>
                <c:pt idx="858">
                  <c:v>9940.9699999999993</c:v>
                </c:pt>
                <c:pt idx="859">
                  <c:v>9952.5499999999993</c:v>
                </c:pt>
                <c:pt idx="860">
                  <c:v>9964.1200000000008</c:v>
                </c:pt>
                <c:pt idx="861">
                  <c:v>9975.69</c:v>
                </c:pt>
                <c:pt idx="862">
                  <c:v>9987.27</c:v>
                </c:pt>
                <c:pt idx="863">
                  <c:v>9998.84</c:v>
                </c:pt>
                <c:pt idx="864">
                  <c:v>10010.4</c:v>
                </c:pt>
                <c:pt idx="865">
                  <c:v>10022</c:v>
                </c:pt>
                <c:pt idx="866">
                  <c:v>10033.6</c:v>
                </c:pt>
                <c:pt idx="867">
                  <c:v>10045.1</c:v>
                </c:pt>
                <c:pt idx="868">
                  <c:v>10056.700000000001</c:v>
                </c:pt>
                <c:pt idx="869">
                  <c:v>10068.299999999999</c:v>
                </c:pt>
                <c:pt idx="870">
                  <c:v>10079.9</c:v>
                </c:pt>
                <c:pt idx="871">
                  <c:v>10091.4</c:v>
                </c:pt>
                <c:pt idx="872">
                  <c:v>10103</c:v>
                </c:pt>
                <c:pt idx="873">
                  <c:v>10114.6</c:v>
                </c:pt>
                <c:pt idx="874">
                  <c:v>10126.200000000001</c:v>
                </c:pt>
                <c:pt idx="875">
                  <c:v>10137.700000000001</c:v>
                </c:pt>
                <c:pt idx="876">
                  <c:v>10149.299999999999</c:v>
                </c:pt>
                <c:pt idx="877">
                  <c:v>10160.9</c:v>
                </c:pt>
                <c:pt idx="878">
                  <c:v>10172.5</c:v>
                </c:pt>
                <c:pt idx="879">
                  <c:v>10184</c:v>
                </c:pt>
                <c:pt idx="880">
                  <c:v>10195.6</c:v>
                </c:pt>
                <c:pt idx="881">
                  <c:v>10207.200000000001</c:v>
                </c:pt>
                <c:pt idx="882">
                  <c:v>10218.799999999999</c:v>
                </c:pt>
                <c:pt idx="883">
                  <c:v>10230.299999999999</c:v>
                </c:pt>
                <c:pt idx="884">
                  <c:v>10241.9</c:v>
                </c:pt>
                <c:pt idx="885">
                  <c:v>10253.5</c:v>
                </c:pt>
                <c:pt idx="886">
                  <c:v>10265</c:v>
                </c:pt>
                <c:pt idx="887">
                  <c:v>10276.6</c:v>
                </c:pt>
                <c:pt idx="888">
                  <c:v>10288.200000000001</c:v>
                </c:pt>
                <c:pt idx="889">
                  <c:v>10299.799999999999</c:v>
                </c:pt>
                <c:pt idx="890">
                  <c:v>10311.299999999999</c:v>
                </c:pt>
                <c:pt idx="891">
                  <c:v>10322.9</c:v>
                </c:pt>
                <c:pt idx="892">
                  <c:v>10334.5</c:v>
                </c:pt>
                <c:pt idx="893">
                  <c:v>10346.1</c:v>
                </c:pt>
                <c:pt idx="894">
                  <c:v>10357.6</c:v>
                </c:pt>
                <c:pt idx="895">
                  <c:v>10369.200000000001</c:v>
                </c:pt>
                <c:pt idx="896">
                  <c:v>10380.799999999999</c:v>
                </c:pt>
                <c:pt idx="897">
                  <c:v>10392.4</c:v>
                </c:pt>
                <c:pt idx="898">
                  <c:v>10403.9</c:v>
                </c:pt>
                <c:pt idx="899">
                  <c:v>10415.5</c:v>
                </c:pt>
                <c:pt idx="900">
                  <c:v>10427.1</c:v>
                </c:pt>
                <c:pt idx="901">
                  <c:v>10438.700000000001</c:v>
                </c:pt>
                <c:pt idx="902">
                  <c:v>10450.200000000001</c:v>
                </c:pt>
                <c:pt idx="903">
                  <c:v>10461.799999999999</c:v>
                </c:pt>
                <c:pt idx="904">
                  <c:v>10473.4</c:v>
                </c:pt>
                <c:pt idx="905">
                  <c:v>10485</c:v>
                </c:pt>
                <c:pt idx="906">
                  <c:v>10496.5</c:v>
                </c:pt>
                <c:pt idx="907">
                  <c:v>10508.1</c:v>
                </c:pt>
                <c:pt idx="908">
                  <c:v>10519.7</c:v>
                </c:pt>
                <c:pt idx="909">
                  <c:v>10531.3</c:v>
                </c:pt>
                <c:pt idx="910">
                  <c:v>10542.8</c:v>
                </c:pt>
                <c:pt idx="911">
                  <c:v>10554.4</c:v>
                </c:pt>
                <c:pt idx="912">
                  <c:v>10566</c:v>
                </c:pt>
                <c:pt idx="913">
                  <c:v>10577.5</c:v>
                </c:pt>
                <c:pt idx="914">
                  <c:v>10589.1</c:v>
                </c:pt>
                <c:pt idx="915">
                  <c:v>10600.7</c:v>
                </c:pt>
                <c:pt idx="916">
                  <c:v>10612.3</c:v>
                </c:pt>
                <c:pt idx="917">
                  <c:v>10623.8</c:v>
                </c:pt>
                <c:pt idx="918">
                  <c:v>10635.4</c:v>
                </c:pt>
                <c:pt idx="919">
                  <c:v>10647</c:v>
                </c:pt>
                <c:pt idx="920">
                  <c:v>10658.6</c:v>
                </c:pt>
                <c:pt idx="921">
                  <c:v>10670.1</c:v>
                </c:pt>
                <c:pt idx="922">
                  <c:v>10681.7</c:v>
                </c:pt>
                <c:pt idx="923">
                  <c:v>10693.3</c:v>
                </c:pt>
                <c:pt idx="924">
                  <c:v>10704.9</c:v>
                </c:pt>
                <c:pt idx="925">
                  <c:v>10716.4</c:v>
                </c:pt>
                <c:pt idx="926">
                  <c:v>10728</c:v>
                </c:pt>
                <c:pt idx="927">
                  <c:v>10739.6</c:v>
                </c:pt>
                <c:pt idx="928">
                  <c:v>10751.2</c:v>
                </c:pt>
                <c:pt idx="929">
                  <c:v>10762.7</c:v>
                </c:pt>
                <c:pt idx="930">
                  <c:v>10774.3</c:v>
                </c:pt>
                <c:pt idx="931">
                  <c:v>10785.9</c:v>
                </c:pt>
                <c:pt idx="932">
                  <c:v>10797.5</c:v>
                </c:pt>
                <c:pt idx="933">
                  <c:v>10809</c:v>
                </c:pt>
                <c:pt idx="934">
                  <c:v>10820.6</c:v>
                </c:pt>
                <c:pt idx="935">
                  <c:v>10832.2</c:v>
                </c:pt>
                <c:pt idx="936">
                  <c:v>10843.8</c:v>
                </c:pt>
                <c:pt idx="937">
                  <c:v>10855.3</c:v>
                </c:pt>
                <c:pt idx="938">
                  <c:v>10866.9</c:v>
                </c:pt>
                <c:pt idx="939">
                  <c:v>10878.5</c:v>
                </c:pt>
                <c:pt idx="940">
                  <c:v>10890</c:v>
                </c:pt>
                <c:pt idx="941">
                  <c:v>10901.6</c:v>
                </c:pt>
                <c:pt idx="942">
                  <c:v>10913.2</c:v>
                </c:pt>
                <c:pt idx="943">
                  <c:v>10924.8</c:v>
                </c:pt>
                <c:pt idx="944">
                  <c:v>10936.3</c:v>
                </c:pt>
                <c:pt idx="945">
                  <c:v>10947.9</c:v>
                </c:pt>
                <c:pt idx="946">
                  <c:v>10959.5</c:v>
                </c:pt>
                <c:pt idx="947">
                  <c:v>10971.1</c:v>
                </c:pt>
                <c:pt idx="948">
                  <c:v>10982.6</c:v>
                </c:pt>
                <c:pt idx="949">
                  <c:v>10994.2</c:v>
                </c:pt>
                <c:pt idx="950">
                  <c:v>11005.8</c:v>
                </c:pt>
                <c:pt idx="951">
                  <c:v>11017.4</c:v>
                </c:pt>
                <c:pt idx="952">
                  <c:v>11028.9</c:v>
                </c:pt>
                <c:pt idx="953">
                  <c:v>11040.5</c:v>
                </c:pt>
                <c:pt idx="954">
                  <c:v>11052.1</c:v>
                </c:pt>
                <c:pt idx="955">
                  <c:v>11063.7</c:v>
                </c:pt>
                <c:pt idx="956">
                  <c:v>11075.2</c:v>
                </c:pt>
                <c:pt idx="957">
                  <c:v>11086.8</c:v>
                </c:pt>
                <c:pt idx="958">
                  <c:v>11098.4</c:v>
                </c:pt>
                <c:pt idx="959">
                  <c:v>11110</c:v>
                </c:pt>
                <c:pt idx="960">
                  <c:v>11121.5</c:v>
                </c:pt>
                <c:pt idx="961">
                  <c:v>11133.1</c:v>
                </c:pt>
                <c:pt idx="962">
                  <c:v>11144.7</c:v>
                </c:pt>
                <c:pt idx="963">
                  <c:v>11156.3</c:v>
                </c:pt>
                <c:pt idx="964">
                  <c:v>11167.8</c:v>
                </c:pt>
                <c:pt idx="965">
                  <c:v>11179.4</c:v>
                </c:pt>
                <c:pt idx="966">
                  <c:v>11191</c:v>
                </c:pt>
                <c:pt idx="967">
                  <c:v>11202.5</c:v>
                </c:pt>
                <c:pt idx="968">
                  <c:v>11214.1</c:v>
                </c:pt>
                <c:pt idx="969">
                  <c:v>11225.7</c:v>
                </c:pt>
                <c:pt idx="970">
                  <c:v>11237.3</c:v>
                </c:pt>
                <c:pt idx="971">
                  <c:v>11248.8</c:v>
                </c:pt>
                <c:pt idx="972">
                  <c:v>11260.4</c:v>
                </c:pt>
                <c:pt idx="973">
                  <c:v>11272</c:v>
                </c:pt>
                <c:pt idx="974">
                  <c:v>11283.6</c:v>
                </c:pt>
                <c:pt idx="975">
                  <c:v>11295.1</c:v>
                </c:pt>
                <c:pt idx="976">
                  <c:v>11306.7</c:v>
                </c:pt>
                <c:pt idx="977">
                  <c:v>11318.3</c:v>
                </c:pt>
                <c:pt idx="978">
                  <c:v>11329.9</c:v>
                </c:pt>
                <c:pt idx="979">
                  <c:v>11341.4</c:v>
                </c:pt>
                <c:pt idx="980">
                  <c:v>11353</c:v>
                </c:pt>
                <c:pt idx="981">
                  <c:v>11364.6</c:v>
                </c:pt>
                <c:pt idx="982">
                  <c:v>11376.2</c:v>
                </c:pt>
                <c:pt idx="983">
                  <c:v>11387.7</c:v>
                </c:pt>
                <c:pt idx="984">
                  <c:v>11399.3</c:v>
                </c:pt>
                <c:pt idx="985">
                  <c:v>11410.9</c:v>
                </c:pt>
                <c:pt idx="986">
                  <c:v>11422.5</c:v>
                </c:pt>
                <c:pt idx="987">
                  <c:v>11434</c:v>
                </c:pt>
                <c:pt idx="988">
                  <c:v>11445.6</c:v>
                </c:pt>
                <c:pt idx="989">
                  <c:v>11457.2</c:v>
                </c:pt>
                <c:pt idx="990">
                  <c:v>11468.8</c:v>
                </c:pt>
                <c:pt idx="991">
                  <c:v>11480.3</c:v>
                </c:pt>
                <c:pt idx="992">
                  <c:v>11491.9</c:v>
                </c:pt>
                <c:pt idx="993">
                  <c:v>11503.5</c:v>
                </c:pt>
                <c:pt idx="994">
                  <c:v>11515</c:v>
                </c:pt>
                <c:pt idx="995">
                  <c:v>11526.6</c:v>
                </c:pt>
                <c:pt idx="996">
                  <c:v>11538.2</c:v>
                </c:pt>
                <c:pt idx="997">
                  <c:v>11549.8</c:v>
                </c:pt>
                <c:pt idx="998">
                  <c:v>11561.3</c:v>
                </c:pt>
                <c:pt idx="999">
                  <c:v>11572.9</c:v>
                </c:pt>
                <c:pt idx="1000">
                  <c:v>11584.5</c:v>
                </c:pt>
                <c:pt idx="1001">
                  <c:v>11596.1</c:v>
                </c:pt>
                <c:pt idx="1002">
                  <c:v>11607.6</c:v>
                </c:pt>
                <c:pt idx="1003">
                  <c:v>11619.2</c:v>
                </c:pt>
                <c:pt idx="1004">
                  <c:v>11630.8</c:v>
                </c:pt>
                <c:pt idx="1005">
                  <c:v>11642.4</c:v>
                </c:pt>
                <c:pt idx="1006">
                  <c:v>11653.9</c:v>
                </c:pt>
                <c:pt idx="1007">
                  <c:v>11665.5</c:v>
                </c:pt>
                <c:pt idx="1008">
                  <c:v>11677.1</c:v>
                </c:pt>
                <c:pt idx="1009">
                  <c:v>11688.7</c:v>
                </c:pt>
                <c:pt idx="1010">
                  <c:v>11700.2</c:v>
                </c:pt>
                <c:pt idx="1011">
                  <c:v>11711.8</c:v>
                </c:pt>
                <c:pt idx="1012">
                  <c:v>11723.4</c:v>
                </c:pt>
                <c:pt idx="1013">
                  <c:v>11735</c:v>
                </c:pt>
                <c:pt idx="1014">
                  <c:v>11746.5</c:v>
                </c:pt>
                <c:pt idx="1015">
                  <c:v>11758.1</c:v>
                </c:pt>
                <c:pt idx="1016">
                  <c:v>11769.7</c:v>
                </c:pt>
                <c:pt idx="1017">
                  <c:v>11781.3</c:v>
                </c:pt>
                <c:pt idx="1018">
                  <c:v>11792.8</c:v>
                </c:pt>
                <c:pt idx="1019">
                  <c:v>11804.4</c:v>
                </c:pt>
                <c:pt idx="1020">
                  <c:v>11816</c:v>
                </c:pt>
                <c:pt idx="1021">
                  <c:v>11827.5</c:v>
                </c:pt>
                <c:pt idx="1022">
                  <c:v>11839.1</c:v>
                </c:pt>
                <c:pt idx="1023">
                  <c:v>11850.7</c:v>
                </c:pt>
                <c:pt idx="1024">
                  <c:v>11862.3</c:v>
                </c:pt>
                <c:pt idx="1025">
                  <c:v>11873.8</c:v>
                </c:pt>
                <c:pt idx="1026">
                  <c:v>11885.4</c:v>
                </c:pt>
                <c:pt idx="1027">
                  <c:v>11897</c:v>
                </c:pt>
                <c:pt idx="1028">
                  <c:v>11908.6</c:v>
                </c:pt>
                <c:pt idx="1029">
                  <c:v>11920.1</c:v>
                </c:pt>
                <c:pt idx="1030">
                  <c:v>11931.7</c:v>
                </c:pt>
                <c:pt idx="1031">
                  <c:v>11943.3</c:v>
                </c:pt>
                <c:pt idx="1032">
                  <c:v>11954.9</c:v>
                </c:pt>
                <c:pt idx="1033">
                  <c:v>11966.4</c:v>
                </c:pt>
                <c:pt idx="1034">
                  <c:v>11978</c:v>
                </c:pt>
                <c:pt idx="1035">
                  <c:v>11989.6</c:v>
                </c:pt>
                <c:pt idx="1036">
                  <c:v>12001.2</c:v>
                </c:pt>
                <c:pt idx="1037">
                  <c:v>12012.7</c:v>
                </c:pt>
                <c:pt idx="1038">
                  <c:v>12024.3</c:v>
                </c:pt>
                <c:pt idx="1039">
                  <c:v>12035.9</c:v>
                </c:pt>
                <c:pt idx="1040">
                  <c:v>12047.5</c:v>
                </c:pt>
                <c:pt idx="1041">
                  <c:v>12059</c:v>
                </c:pt>
                <c:pt idx="1042">
                  <c:v>12070.6</c:v>
                </c:pt>
                <c:pt idx="1043">
                  <c:v>12082.2</c:v>
                </c:pt>
                <c:pt idx="1044">
                  <c:v>12093.8</c:v>
                </c:pt>
                <c:pt idx="1045">
                  <c:v>12105.3</c:v>
                </c:pt>
                <c:pt idx="1046">
                  <c:v>12116.9</c:v>
                </c:pt>
                <c:pt idx="1047">
                  <c:v>12128.5</c:v>
                </c:pt>
                <c:pt idx="1048">
                  <c:v>12140</c:v>
                </c:pt>
                <c:pt idx="1049">
                  <c:v>12151.6</c:v>
                </c:pt>
                <c:pt idx="1050">
                  <c:v>12163.2</c:v>
                </c:pt>
                <c:pt idx="1051">
                  <c:v>12174.8</c:v>
                </c:pt>
                <c:pt idx="1052">
                  <c:v>12186.3</c:v>
                </c:pt>
                <c:pt idx="1053">
                  <c:v>12197.9</c:v>
                </c:pt>
                <c:pt idx="1054">
                  <c:v>12209.5</c:v>
                </c:pt>
                <c:pt idx="1055">
                  <c:v>12221.1</c:v>
                </c:pt>
                <c:pt idx="1056">
                  <c:v>12232.6</c:v>
                </c:pt>
                <c:pt idx="1057">
                  <c:v>12244.2</c:v>
                </c:pt>
                <c:pt idx="1058">
                  <c:v>12255.8</c:v>
                </c:pt>
                <c:pt idx="1059">
                  <c:v>12267.4</c:v>
                </c:pt>
                <c:pt idx="1060">
                  <c:v>12278.9</c:v>
                </c:pt>
                <c:pt idx="1061">
                  <c:v>12290.5</c:v>
                </c:pt>
                <c:pt idx="1062">
                  <c:v>12302.1</c:v>
                </c:pt>
                <c:pt idx="1063">
                  <c:v>12313.7</c:v>
                </c:pt>
                <c:pt idx="1064">
                  <c:v>12325.2</c:v>
                </c:pt>
                <c:pt idx="1065">
                  <c:v>12336.8</c:v>
                </c:pt>
                <c:pt idx="1066">
                  <c:v>12348.4</c:v>
                </c:pt>
                <c:pt idx="1067">
                  <c:v>12360</c:v>
                </c:pt>
                <c:pt idx="1068">
                  <c:v>12371.5</c:v>
                </c:pt>
                <c:pt idx="1069">
                  <c:v>12383.1</c:v>
                </c:pt>
                <c:pt idx="1070">
                  <c:v>12394.7</c:v>
                </c:pt>
                <c:pt idx="1071">
                  <c:v>12406.3</c:v>
                </c:pt>
                <c:pt idx="1072">
                  <c:v>12417.8</c:v>
                </c:pt>
                <c:pt idx="1073">
                  <c:v>12429.4</c:v>
                </c:pt>
                <c:pt idx="1074">
                  <c:v>12441</c:v>
                </c:pt>
                <c:pt idx="1075">
                  <c:v>12452.5</c:v>
                </c:pt>
                <c:pt idx="1076">
                  <c:v>12464.1</c:v>
                </c:pt>
                <c:pt idx="1077">
                  <c:v>12475.7</c:v>
                </c:pt>
                <c:pt idx="1078">
                  <c:v>12487.3</c:v>
                </c:pt>
                <c:pt idx="1079">
                  <c:v>12498.8</c:v>
                </c:pt>
                <c:pt idx="1080">
                  <c:v>12510.4</c:v>
                </c:pt>
                <c:pt idx="1081">
                  <c:v>12522</c:v>
                </c:pt>
                <c:pt idx="1082">
                  <c:v>12533.6</c:v>
                </c:pt>
                <c:pt idx="1083">
                  <c:v>12545.1</c:v>
                </c:pt>
                <c:pt idx="1084">
                  <c:v>12556.7</c:v>
                </c:pt>
                <c:pt idx="1085">
                  <c:v>12568.3</c:v>
                </c:pt>
                <c:pt idx="1086">
                  <c:v>12579.9</c:v>
                </c:pt>
                <c:pt idx="1087">
                  <c:v>12591.4</c:v>
                </c:pt>
                <c:pt idx="1088">
                  <c:v>12603</c:v>
                </c:pt>
                <c:pt idx="1089">
                  <c:v>12614.6</c:v>
                </c:pt>
                <c:pt idx="1090">
                  <c:v>12626.2</c:v>
                </c:pt>
                <c:pt idx="1091">
                  <c:v>12637.7</c:v>
                </c:pt>
                <c:pt idx="1092">
                  <c:v>12649.3</c:v>
                </c:pt>
                <c:pt idx="1093">
                  <c:v>12660.9</c:v>
                </c:pt>
                <c:pt idx="1094">
                  <c:v>12672.5</c:v>
                </c:pt>
                <c:pt idx="1095">
                  <c:v>12684</c:v>
                </c:pt>
                <c:pt idx="1096">
                  <c:v>12695.6</c:v>
                </c:pt>
                <c:pt idx="1097">
                  <c:v>12707.2</c:v>
                </c:pt>
                <c:pt idx="1098">
                  <c:v>12718.8</c:v>
                </c:pt>
                <c:pt idx="1099">
                  <c:v>12730.3</c:v>
                </c:pt>
                <c:pt idx="1100">
                  <c:v>12741.9</c:v>
                </c:pt>
                <c:pt idx="1101">
                  <c:v>12753.5</c:v>
                </c:pt>
                <c:pt idx="1102">
                  <c:v>12765</c:v>
                </c:pt>
                <c:pt idx="1103">
                  <c:v>12776.6</c:v>
                </c:pt>
                <c:pt idx="1104">
                  <c:v>12788.2</c:v>
                </c:pt>
                <c:pt idx="1105">
                  <c:v>12799.8</c:v>
                </c:pt>
                <c:pt idx="1106">
                  <c:v>12811.3</c:v>
                </c:pt>
                <c:pt idx="1107">
                  <c:v>12822.9</c:v>
                </c:pt>
                <c:pt idx="1108">
                  <c:v>12834.5</c:v>
                </c:pt>
                <c:pt idx="1109">
                  <c:v>12846.1</c:v>
                </c:pt>
                <c:pt idx="1110">
                  <c:v>12857.6</c:v>
                </c:pt>
                <c:pt idx="1111">
                  <c:v>12869.2</c:v>
                </c:pt>
                <c:pt idx="1112">
                  <c:v>12880.8</c:v>
                </c:pt>
                <c:pt idx="1113">
                  <c:v>12892.4</c:v>
                </c:pt>
                <c:pt idx="1114">
                  <c:v>12903.9</c:v>
                </c:pt>
                <c:pt idx="1115">
                  <c:v>12915.5</c:v>
                </c:pt>
                <c:pt idx="1116">
                  <c:v>12927.1</c:v>
                </c:pt>
                <c:pt idx="1117">
                  <c:v>12938.7</c:v>
                </c:pt>
                <c:pt idx="1118">
                  <c:v>12950.2</c:v>
                </c:pt>
                <c:pt idx="1119">
                  <c:v>12961.8</c:v>
                </c:pt>
                <c:pt idx="1120">
                  <c:v>12973.4</c:v>
                </c:pt>
                <c:pt idx="1121">
                  <c:v>12985</c:v>
                </c:pt>
                <c:pt idx="1122">
                  <c:v>12996.5</c:v>
                </c:pt>
                <c:pt idx="1123">
                  <c:v>13008.1</c:v>
                </c:pt>
                <c:pt idx="1124">
                  <c:v>13019.7</c:v>
                </c:pt>
                <c:pt idx="1125">
                  <c:v>13031.3</c:v>
                </c:pt>
                <c:pt idx="1126">
                  <c:v>13042.8</c:v>
                </c:pt>
                <c:pt idx="1127">
                  <c:v>13054.4</c:v>
                </c:pt>
                <c:pt idx="1128">
                  <c:v>13066</c:v>
                </c:pt>
                <c:pt idx="1129">
                  <c:v>13077.5</c:v>
                </c:pt>
                <c:pt idx="1130">
                  <c:v>13089.1</c:v>
                </c:pt>
                <c:pt idx="1131">
                  <c:v>13100.7</c:v>
                </c:pt>
                <c:pt idx="1132">
                  <c:v>13112.3</c:v>
                </c:pt>
                <c:pt idx="1133">
                  <c:v>13123.8</c:v>
                </c:pt>
                <c:pt idx="1134">
                  <c:v>13135.4</c:v>
                </c:pt>
                <c:pt idx="1135">
                  <c:v>13147</c:v>
                </c:pt>
                <c:pt idx="1136">
                  <c:v>13158.6</c:v>
                </c:pt>
                <c:pt idx="1137">
                  <c:v>13170.1</c:v>
                </c:pt>
                <c:pt idx="1138">
                  <c:v>13181.7</c:v>
                </c:pt>
                <c:pt idx="1139">
                  <c:v>13193.3</c:v>
                </c:pt>
                <c:pt idx="1140">
                  <c:v>13204.9</c:v>
                </c:pt>
                <c:pt idx="1141">
                  <c:v>13216.4</c:v>
                </c:pt>
                <c:pt idx="1142">
                  <c:v>13228</c:v>
                </c:pt>
                <c:pt idx="1143">
                  <c:v>13239.6</c:v>
                </c:pt>
                <c:pt idx="1144">
                  <c:v>13251.2</c:v>
                </c:pt>
                <c:pt idx="1145">
                  <c:v>13262.7</c:v>
                </c:pt>
                <c:pt idx="1146">
                  <c:v>13274.3</c:v>
                </c:pt>
                <c:pt idx="1147">
                  <c:v>13285.9</c:v>
                </c:pt>
                <c:pt idx="1148">
                  <c:v>13297.5</c:v>
                </c:pt>
                <c:pt idx="1149">
                  <c:v>13309</c:v>
                </c:pt>
                <c:pt idx="1150">
                  <c:v>13320.6</c:v>
                </c:pt>
                <c:pt idx="1151">
                  <c:v>13332.2</c:v>
                </c:pt>
                <c:pt idx="1152">
                  <c:v>13343.8</c:v>
                </c:pt>
                <c:pt idx="1153">
                  <c:v>13355.3</c:v>
                </c:pt>
                <c:pt idx="1154">
                  <c:v>13366.9</c:v>
                </c:pt>
                <c:pt idx="1155">
                  <c:v>13378.5</c:v>
                </c:pt>
                <c:pt idx="1156">
                  <c:v>13390</c:v>
                </c:pt>
                <c:pt idx="1157">
                  <c:v>13401.6</c:v>
                </c:pt>
                <c:pt idx="1158">
                  <c:v>13413.2</c:v>
                </c:pt>
                <c:pt idx="1159">
                  <c:v>13424.8</c:v>
                </c:pt>
                <c:pt idx="1160">
                  <c:v>13436.3</c:v>
                </c:pt>
                <c:pt idx="1161">
                  <c:v>13447.9</c:v>
                </c:pt>
                <c:pt idx="1162">
                  <c:v>13459.5</c:v>
                </c:pt>
                <c:pt idx="1163">
                  <c:v>13471.1</c:v>
                </c:pt>
                <c:pt idx="1164">
                  <c:v>13482.6</c:v>
                </c:pt>
                <c:pt idx="1165">
                  <c:v>13494.2</c:v>
                </c:pt>
                <c:pt idx="1166">
                  <c:v>13505.8</c:v>
                </c:pt>
                <c:pt idx="1167">
                  <c:v>13517.4</c:v>
                </c:pt>
                <c:pt idx="1168">
                  <c:v>13528.9</c:v>
                </c:pt>
                <c:pt idx="1169">
                  <c:v>13540.5</c:v>
                </c:pt>
                <c:pt idx="1170">
                  <c:v>13552.1</c:v>
                </c:pt>
                <c:pt idx="1171">
                  <c:v>13563.7</c:v>
                </c:pt>
                <c:pt idx="1172">
                  <c:v>13575.2</c:v>
                </c:pt>
                <c:pt idx="1173">
                  <c:v>13586.8</c:v>
                </c:pt>
                <c:pt idx="1174">
                  <c:v>13598.4</c:v>
                </c:pt>
                <c:pt idx="1175">
                  <c:v>13610</c:v>
                </c:pt>
                <c:pt idx="1176">
                  <c:v>13621.5</c:v>
                </c:pt>
                <c:pt idx="1177">
                  <c:v>13633.1</c:v>
                </c:pt>
                <c:pt idx="1178">
                  <c:v>13644.7</c:v>
                </c:pt>
                <c:pt idx="1179">
                  <c:v>13656.3</c:v>
                </c:pt>
                <c:pt idx="1180">
                  <c:v>13667.8</c:v>
                </c:pt>
                <c:pt idx="1181">
                  <c:v>13679.4</c:v>
                </c:pt>
                <c:pt idx="1182">
                  <c:v>13691</c:v>
                </c:pt>
                <c:pt idx="1183">
                  <c:v>13702.5</c:v>
                </c:pt>
                <c:pt idx="1184">
                  <c:v>13714.1</c:v>
                </c:pt>
                <c:pt idx="1185">
                  <c:v>13725.7</c:v>
                </c:pt>
                <c:pt idx="1186">
                  <c:v>13737.3</c:v>
                </c:pt>
                <c:pt idx="1187">
                  <c:v>13748.8</c:v>
                </c:pt>
                <c:pt idx="1188">
                  <c:v>13760.4</c:v>
                </c:pt>
                <c:pt idx="1189">
                  <c:v>13772</c:v>
                </c:pt>
                <c:pt idx="1190">
                  <c:v>13783.6</c:v>
                </c:pt>
                <c:pt idx="1191">
                  <c:v>13795.1</c:v>
                </c:pt>
                <c:pt idx="1192">
                  <c:v>13806.7</c:v>
                </c:pt>
                <c:pt idx="1193">
                  <c:v>13818.3</c:v>
                </c:pt>
                <c:pt idx="1194">
                  <c:v>13829.9</c:v>
                </c:pt>
                <c:pt idx="1195">
                  <c:v>13841.4</c:v>
                </c:pt>
                <c:pt idx="1196">
                  <c:v>13853</c:v>
                </c:pt>
                <c:pt idx="1197">
                  <c:v>13864.6</c:v>
                </c:pt>
                <c:pt idx="1198">
                  <c:v>13876.2</c:v>
                </c:pt>
                <c:pt idx="1199">
                  <c:v>13887.7</c:v>
                </c:pt>
                <c:pt idx="1200">
                  <c:v>13899.3</c:v>
                </c:pt>
                <c:pt idx="1201">
                  <c:v>13910.9</c:v>
                </c:pt>
                <c:pt idx="1202">
                  <c:v>13922.5</c:v>
                </c:pt>
                <c:pt idx="1203">
                  <c:v>13934</c:v>
                </c:pt>
                <c:pt idx="1204">
                  <c:v>13945.6</c:v>
                </c:pt>
                <c:pt idx="1205">
                  <c:v>13957.2</c:v>
                </c:pt>
                <c:pt idx="1206">
                  <c:v>13968.8</c:v>
                </c:pt>
                <c:pt idx="1207">
                  <c:v>13980.3</c:v>
                </c:pt>
                <c:pt idx="1208">
                  <c:v>13991.9</c:v>
                </c:pt>
                <c:pt idx="1209">
                  <c:v>14003.5</c:v>
                </c:pt>
                <c:pt idx="1210">
                  <c:v>14015</c:v>
                </c:pt>
                <c:pt idx="1211">
                  <c:v>14026.6</c:v>
                </c:pt>
                <c:pt idx="1212">
                  <c:v>14038.2</c:v>
                </c:pt>
                <c:pt idx="1213">
                  <c:v>14049.8</c:v>
                </c:pt>
                <c:pt idx="1214">
                  <c:v>14061.3</c:v>
                </c:pt>
                <c:pt idx="1215">
                  <c:v>14072.9</c:v>
                </c:pt>
                <c:pt idx="1216">
                  <c:v>14084.5</c:v>
                </c:pt>
                <c:pt idx="1217">
                  <c:v>14096.1</c:v>
                </c:pt>
                <c:pt idx="1218">
                  <c:v>14107.6</c:v>
                </c:pt>
                <c:pt idx="1219">
                  <c:v>14119.2</c:v>
                </c:pt>
                <c:pt idx="1220">
                  <c:v>14130.8</c:v>
                </c:pt>
                <c:pt idx="1221">
                  <c:v>14142.4</c:v>
                </c:pt>
                <c:pt idx="1222">
                  <c:v>14153.9</c:v>
                </c:pt>
                <c:pt idx="1223">
                  <c:v>14165.5</c:v>
                </c:pt>
                <c:pt idx="1224">
                  <c:v>14177.1</c:v>
                </c:pt>
                <c:pt idx="1225">
                  <c:v>14188.7</c:v>
                </c:pt>
                <c:pt idx="1226">
                  <c:v>14200.2</c:v>
                </c:pt>
                <c:pt idx="1227">
                  <c:v>14211.8</c:v>
                </c:pt>
                <c:pt idx="1228">
                  <c:v>14223.4</c:v>
                </c:pt>
                <c:pt idx="1229">
                  <c:v>14235</c:v>
                </c:pt>
                <c:pt idx="1230">
                  <c:v>14246.5</c:v>
                </c:pt>
                <c:pt idx="1231">
                  <c:v>14258.1</c:v>
                </c:pt>
                <c:pt idx="1232">
                  <c:v>14269.7</c:v>
                </c:pt>
                <c:pt idx="1233">
                  <c:v>14281.3</c:v>
                </c:pt>
                <c:pt idx="1234">
                  <c:v>14292.8</c:v>
                </c:pt>
                <c:pt idx="1235">
                  <c:v>14304.4</c:v>
                </c:pt>
                <c:pt idx="1236">
                  <c:v>14316</c:v>
                </c:pt>
                <c:pt idx="1237">
                  <c:v>14327.5</c:v>
                </c:pt>
                <c:pt idx="1238">
                  <c:v>14339.1</c:v>
                </c:pt>
                <c:pt idx="1239">
                  <c:v>14350.7</c:v>
                </c:pt>
                <c:pt idx="1240">
                  <c:v>14362.3</c:v>
                </c:pt>
                <c:pt idx="1241">
                  <c:v>14373.8</c:v>
                </c:pt>
                <c:pt idx="1242">
                  <c:v>14385.4</c:v>
                </c:pt>
                <c:pt idx="1243">
                  <c:v>14397</c:v>
                </c:pt>
                <c:pt idx="1244">
                  <c:v>14408.6</c:v>
                </c:pt>
                <c:pt idx="1245">
                  <c:v>14420.1</c:v>
                </c:pt>
                <c:pt idx="1246">
                  <c:v>14431.7</c:v>
                </c:pt>
                <c:pt idx="1247">
                  <c:v>14443.3</c:v>
                </c:pt>
                <c:pt idx="1248">
                  <c:v>14454.9</c:v>
                </c:pt>
                <c:pt idx="1249">
                  <c:v>14466.4</c:v>
                </c:pt>
                <c:pt idx="1250">
                  <c:v>14478</c:v>
                </c:pt>
                <c:pt idx="1251">
                  <c:v>14489.6</c:v>
                </c:pt>
                <c:pt idx="1252">
                  <c:v>14501.2</c:v>
                </c:pt>
                <c:pt idx="1253">
                  <c:v>14512.7</c:v>
                </c:pt>
                <c:pt idx="1254">
                  <c:v>14524.3</c:v>
                </c:pt>
                <c:pt idx="1255">
                  <c:v>14535.9</c:v>
                </c:pt>
                <c:pt idx="1256">
                  <c:v>14547.5</c:v>
                </c:pt>
                <c:pt idx="1257">
                  <c:v>14559</c:v>
                </c:pt>
                <c:pt idx="1258">
                  <c:v>14570.6</c:v>
                </c:pt>
                <c:pt idx="1259">
                  <c:v>14582.2</c:v>
                </c:pt>
                <c:pt idx="1260">
                  <c:v>14593.8</c:v>
                </c:pt>
                <c:pt idx="1261">
                  <c:v>14605.3</c:v>
                </c:pt>
                <c:pt idx="1262">
                  <c:v>14616.9</c:v>
                </c:pt>
                <c:pt idx="1263">
                  <c:v>14628.5</c:v>
                </c:pt>
                <c:pt idx="1264">
                  <c:v>14640</c:v>
                </c:pt>
                <c:pt idx="1265">
                  <c:v>14651.6</c:v>
                </c:pt>
                <c:pt idx="1266">
                  <c:v>14663.2</c:v>
                </c:pt>
                <c:pt idx="1267">
                  <c:v>14674.8</c:v>
                </c:pt>
                <c:pt idx="1268">
                  <c:v>14686.3</c:v>
                </c:pt>
                <c:pt idx="1269">
                  <c:v>14697.9</c:v>
                </c:pt>
                <c:pt idx="1270">
                  <c:v>14709.5</c:v>
                </c:pt>
                <c:pt idx="1271">
                  <c:v>14721.1</c:v>
                </c:pt>
                <c:pt idx="1272">
                  <c:v>14732.6</c:v>
                </c:pt>
                <c:pt idx="1273">
                  <c:v>14744.2</c:v>
                </c:pt>
                <c:pt idx="1274">
                  <c:v>14755.8</c:v>
                </c:pt>
                <c:pt idx="1275">
                  <c:v>14767.4</c:v>
                </c:pt>
                <c:pt idx="1276">
                  <c:v>14778.9</c:v>
                </c:pt>
                <c:pt idx="1277">
                  <c:v>14790.5</c:v>
                </c:pt>
                <c:pt idx="1278">
                  <c:v>14802.1</c:v>
                </c:pt>
                <c:pt idx="1279">
                  <c:v>14813.7</c:v>
                </c:pt>
                <c:pt idx="1280">
                  <c:v>14825.2</c:v>
                </c:pt>
                <c:pt idx="1281">
                  <c:v>14836.8</c:v>
                </c:pt>
                <c:pt idx="1282">
                  <c:v>14848.4</c:v>
                </c:pt>
                <c:pt idx="1283">
                  <c:v>14860</c:v>
                </c:pt>
                <c:pt idx="1284">
                  <c:v>14871.5</c:v>
                </c:pt>
                <c:pt idx="1285">
                  <c:v>14883.1</c:v>
                </c:pt>
                <c:pt idx="1286">
                  <c:v>14894.7</c:v>
                </c:pt>
                <c:pt idx="1287">
                  <c:v>14906.3</c:v>
                </c:pt>
                <c:pt idx="1288">
                  <c:v>14917.8</c:v>
                </c:pt>
                <c:pt idx="1289">
                  <c:v>14929.4</c:v>
                </c:pt>
                <c:pt idx="1290">
                  <c:v>14941</c:v>
                </c:pt>
                <c:pt idx="1291">
                  <c:v>14952.5</c:v>
                </c:pt>
                <c:pt idx="1292">
                  <c:v>14964.1</c:v>
                </c:pt>
                <c:pt idx="1293">
                  <c:v>14975.7</c:v>
                </c:pt>
                <c:pt idx="1294">
                  <c:v>14987.3</c:v>
                </c:pt>
                <c:pt idx="1295">
                  <c:v>14998.8</c:v>
                </c:pt>
                <c:pt idx="1296">
                  <c:v>15010.4</c:v>
                </c:pt>
                <c:pt idx="1297">
                  <c:v>15022</c:v>
                </c:pt>
                <c:pt idx="1298">
                  <c:v>15033.6</c:v>
                </c:pt>
                <c:pt idx="1299">
                  <c:v>15045.1</c:v>
                </c:pt>
                <c:pt idx="1300">
                  <c:v>15056.7</c:v>
                </c:pt>
                <c:pt idx="1301">
                  <c:v>15068.3</c:v>
                </c:pt>
                <c:pt idx="1302">
                  <c:v>15079.9</c:v>
                </c:pt>
                <c:pt idx="1303">
                  <c:v>15091.4</c:v>
                </c:pt>
                <c:pt idx="1304">
                  <c:v>15103</c:v>
                </c:pt>
                <c:pt idx="1305">
                  <c:v>15114.6</c:v>
                </c:pt>
                <c:pt idx="1306">
                  <c:v>15126.2</c:v>
                </c:pt>
                <c:pt idx="1307">
                  <c:v>15137.7</c:v>
                </c:pt>
                <c:pt idx="1308">
                  <c:v>15149.3</c:v>
                </c:pt>
                <c:pt idx="1309">
                  <c:v>15160.9</c:v>
                </c:pt>
                <c:pt idx="1310">
                  <c:v>15172.5</c:v>
                </c:pt>
                <c:pt idx="1311">
                  <c:v>15184</c:v>
                </c:pt>
                <c:pt idx="1312">
                  <c:v>15195.6</c:v>
                </c:pt>
                <c:pt idx="1313">
                  <c:v>15207.2</c:v>
                </c:pt>
                <c:pt idx="1314">
                  <c:v>15218.8</c:v>
                </c:pt>
                <c:pt idx="1315">
                  <c:v>15230.3</c:v>
                </c:pt>
                <c:pt idx="1316">
                  <c:v>15241.9</c:v>
                </c:pt>
                <c:pt idx="1317">
                  <c:v>15253.5</c:v>
                </c:pt>
                <c:pt idx="1318">
                  <c:v>15265</c:v>
                </c:pt>
                <c:pt idx="1319">
                  <c:v>15276.6</c:v>
                </c:pt>
                <c:pt idx="1320">
                  <c:v>15288.2</c:v>
                </c:pt>
                <c:pt idx="1321">
                  <c:v>15299.8</c:v>
                </c:pt>
                <c:pt idx="1322">
                  <c:v>15311.3</c:v>
                </c:pt>
                <c:pt idx="1323">
                  <c:v>15322.9</c:v>
                </c:pt>
                <c:pt idx="1324">
                  <c:v>15334.5</c:v>
                </c:pt>
                <c:pt idx="1325">
                  <c:v>15346.1</c:v>
                </c:pt>
                <c:pt idx="1326">
                  <c:v>15357.6</c:v>
                </c:pt>
                <c:pt idx="1327">
                  <c:v>15369.2</c:v>
                </c:pt>
                <c:pt idx="1328">
                  <c:v>15380.8</c:v>
                </c:pt>
                <c:pt idx="1329">
                  <c:v>15392.4</c:v>
                </c:pt>
                <c:pt idx="1330">
                  <c:v>15403.9</c:v>
                </c:pt>
                <c:pt idx="1331">
                  <c:v>15415.5</c:v>
                </c:pt>
                <c:pt idx="1332">
                  <c:v>15427.1</c:v>
                </c:pt>
                <c:pt idx="1333">
                  <c:v>15438.7</c:v>
                </c:pt>
                <c:pt idx="1334">
                  <c:v>15450.2</c:v>
                </c:pt>
                <c:pt idx="1335">
                  <c:v>15461.8</c:v>
                </c:pt>
                <c:pt idx="1336">
                  <c:v>15473.4</c:v>
                </c:pt>
                <c:pt idx="1337">
                  <c:v>15485</c:v>
                </c:pt>
                <c:pt idx="1338">
                  <c:v>15496.5</c:v>
                </c:pt>
                <c:pt idx="1339">
                  <c:v>15508.1</c:v>
                </c:pt>
                <c:pt idx="1340">
                  <c:v>15519.7</c:v>
                </c:pt>
                <c:pt idx="1341">
                  <c:v>15531.3</c:v>
                </c:pt>
                <c:pt idx="1342">
                  <c:v>15542.8</c:v>
                </c:pt>
                <c:pt idx="1343">
                  <c:v>15554.4</c:v>
                </c:pt>
                <c:pt idx="1344">
                  <c:v>15566</c:v>
                </c:pt>
                <c:pt idx="1345">
                  <c:v>15577.5</c:v>
                </c:pt>
                <c:pt idx="1346">
                  <c:v>15589.1</c:v>
                </c:pt>
                <c:pt idx="1347">
                  <c:v>15600.7</c:v>
                </c:pt>
                <c:pt idx="1348">
                  <c:v>15612.3</c:v>
                </c:pt>
                <c:pt idx="1349">
                  <c:v>15623.8</c:v>
                </c:pt>
                <c:pt idx="1350">
                  <c:v>15635.4</c:v>
                </c:pt>
                <c:pt idx="1351">
                  <c:v>15647</c:v>
                </c:pt>
                <c:pt idx="1352">
                  <c:v>15658.6</c:v>
                </c:pt>
                <c:pt idx="1353">
                  <c:v>15670.1</c:v>
                </c:pt>
                <c:pt idx="1354">
                  <c:v>15681.7</c:v>
                </c:pt>
                <c:pt idx="1355">
                  <c:v>15693.3</c:v>
                </c:pt>
                <c:pt idx="1356">
                  <c:v>15704.9</c:v>
                </c:pt>
                <c:pt idx="1357">
                  <c:v>15716.4</c:v>
                </c:pt>
                <c:pt idx="1358">
                  <c:v>15728</c:v>
                </c:pt>
                <c:pt idx="1359">
                  <c:v>15739.6</c:v>
                </c:pt>
                <c:pt idx="1360">
                  <c:v>15751.2</c:v>
                </c:pt>
                <c:pt idx="1361">
                  <c:v>15762.7</c:v>
                </c:pt>
                <c:pt idx="1362">
                  <c:v>15774.3</c:v>
                </c:pt>
                <c:pt idx="1363">
                  <c:v>15785.9</c:v>
                </c:pt>
                <c:pt idx="1364">
                  <c:v>15797.5</c:v>
                </c:pt>
                <c:pt idx="1365">
                  <c:v>15809</c:v>
                </c:pt>
                <c:pt idx="1366">
                  <c:v>15820.6</c:v>
                </c:pt>
                <c:pt idx="1367">
                  <c:v>15832.2</c:v>
                </c:pt>
                <c:pt idx="1368">
                  <c:v>15843.8</c:v>
                </c:pt>
                <c:pt idx="1369">
                  <c:v>15855.3</c:v>
                </c:pt>
                <c:pt idx="1370">
                  <c:v>15866.9</c:v>
                </c:pt>
                <c:pt idx="1371">
                  <c:v>15878.5</c:v>
                </c:pt>
                <c:pt idx="1372">
                  <c:v>15890</c:v>
                </c:pt>
                <c:pt idx="1373">
                  <c:v>15901.6</c:v>
                </c:pt>
                <c:pt idx="1374">
                  <c:v>15913.2</c:v>
                </c:pt>
                <c:pt idx="1375">
                  <c:v>15924.8</c:v>
                </c:pt>
                <c:pt idx="1376">
                  <c:v>15936.3</c:v>
                </c:pt>
                <c:pt idx="1377">
                  <c:v>15947.9</c:v>
                </c:pt>
                <c:pt idx="1378">
                  <c:v>15959.5</c:v>
                </c:pt>
                <c:pt idx="1379">
                  <c:v>15971.1</c:v>
                </c:pt>
                <c:pt idx="1380">
                  <c:v>15982.6</c:v>
                </c:pt>
                <c:pt idx="1381">
                  <c:v>15994.2</c:v>
                </c:pt>
                <c:pt idx="1382">
                  <c:v>16005.8</c:v>
                </c:pt>
                <c:pt idx="1383">
                  <c:v>16017.4</c:v>
                </c:pt>
                <c:pt idx="1384">
                  <c:v>16028.9</c:v>
                </c:pt>
                <c:pt idx="1385">
                  <c:v>16040.5</c:v>
                </c:pt>
                <c:pt idx="1386">
                  <c:v>16052.1</c:v>
                </c:pt>
                <c:pt idx="1387">
                  <c:v>16063.7</c:v>
                </c:pt>
                <c:pt idx="1388">
                  <c:v>16075.2</c:v>
                </c:pt>
                <c:pt idx="1389">
                  <c:v>16086.8</c:v>
                </c:pt>
                <c:pt idx="1390">
                  <c:v>16098.4</c:v>
                </c:pt>
                <c:pt idx="1391">
                  <c:v>16110</c:v>
                </c:pt>
                <c:pt idx="1392">
                  <c:v>16121.5</c:v>
                </c:pt>
                <c:pt idx="1393">
                  <c:v>16133.1</c:v>
                </c:pt>
                <c:pt idx="1394">
                  <c:v>16144.7</c:v>
                </c:pt>
                <c:pt idx="1395">
                  <c:v>16156.3</c:v>
                </c:pt>
                <c:pt idx="1396">
                  <c:v>16167.8</c:v>
                </c:pt>
                <c:pt idx="1397">
                  <c:v>16179.4</c:v>
                </c:pt>
                <c:pt idx="1398">
                  <c:v>16191</c:v>
                </c:pt>
                <c:pt idx="1399">
                  <c:v>16202.5</c:v>
                </c:pt>
                <c:pt idx="1400">
                  <c:v>16214.1</c:v>
                </c:pt>
                <c:pt idx="1401">
                  <c:v>16225.7</c:v>
                </c:pt>
                <c:pt idx="1402">
                  <c:v>16237.3</c:v>
                </c:pt>
                <c:pt idx="1403">
                  <c:v>16248.8</c:v>
                </c:pt>
                <c:pt idx="1404">
                  <c:v>16260.4</c:v>
                </c:pt>
                <c:pt idx="1405">
                  <c:v>16272</c:v>
                </c:pt>
                <c:pt idx="1406">
                  <c:v>16283.6</c:v>
                </c:pt>
                <c:pt idx="1407">
                  <c:v>16295.1</c:v>
                </c:pt>
                <c:pt idx="1408">
                  <c:v>16306.7</c:v>
                </c:pt>
                <c:pt idx="1409">
                  <c:v>16318.3</c:v>
                </c:pt>
                <c:pt idx="1410">
                  <c:v>16329.9</c:v>
                </c:pt>
                <c:pt idx="1411">
                  <c:v>16341.4</c:v>
                </c:pt>
                <c:pt idx="1412">
                  <c:v>16353</c:v>
                </c:pt>
                <c:pt idx="1413">
                  <c:v>16364.6</c:v>
                </c:pt>
                <c:pt idx="1414">
                  <c:v>16376.2</c:v>
                </c:pt>
                <c:pt idx="1415">
                  <c:v>16387.7</c:v>
                </c:pt>
                <c:pt idx="1416">
                  <c:v>16399.3</c:v>
                </c:pt>
                <c:pt idx="1417">
                  <c:v>16410.900000000001</c:v>
                </c:pt>
                <c:pt idx="1418">
                  <c:v>16422.5</c:v>
                </c:pt>
                <c:pt idx="1419">
                  <c:v>16434</c:v>
                </c:pt>
                <c:pt idx="1420">
                  <c:v>16445.599999999999</c:v>
                </c:pt>
                <c:pt idx="1421">
                  <c:v>16457.2</c:v>
                </c:pt>
                <c:pt idx="1422">
                  <c:v>16468.8</c:v>
                </c:pt>
                <c:pt idx="1423">
                  <c:v>16480.3</c:v>
                </c:pt>
                <c:pt idx="1424">
                  <c:v>16491.900000000001</c:v>
                </c:pt>
                <c:pt idx="1425">
                  <c:v>16503.5</c:v>
                </c:pt>
                <c:pt idx="1426">
                  <c:v>16515</c:v>
                </c:pt>
                <c:pt idx="1427">
                  <c:v>16526.599999999999</c:v>
                </c:pt>
                <c:pt idx="1428">
                  <c:v>16538.2</c:v>
                </c:pt>
                <c:pt idx="1429">
                  <c:v>16549.8</c:v>
                </c:pt>
                <c:pt idx="1430">
                  <c:v>16561.3</c:v>
                </c:pt>
                <c:pt idx="1431">
                  <c:v>16572.900000000001</c:v>
                </c:pt>
                <c:pt idx="1432">
                  <c:v>16584.5</c:v>
                </c:pt>
                <c:pt idx="1433">
                  <c:v>16596.099999999999</c:v>
                </c:pt>
                <c:pt idx="1434">
                  <c:v>16607.599999999999</c:v>
                </c:pt>
                <c:pt idx="1435">
                  <c:v>16619.2</c:v>
                </c:pt>
                <c:pt idx="1436">
                  <c:v>16630.8</c:v>
                </c:pt>
                <c:pt idx="1437">
                  <c:v>16642.400000000001</c:v>
                </c:pt>
                <c:pt idx="1438">
                  <c:v>16653.900000000001</c:v>
                </c:pt>
                <c:pt idx="1439">
                  <c:v>16665.5</c:v>
                </c:pt>
                <c:pt idx="1440">
                  <c:v>16677.099999999999</c:v>
                </c:pt>
                <c:pt idx="1441">
                  <c:v>16688.7</c:v>
                </c:pt>
                <c:pt idx="1442">
                  <c:v>16700.2</c:v>
                </c:pt>
                <c:pt idx="1443">
                  <c:v>16711.8</c:v>
                </c:pt>
                <c:pt idx="1444">
                  <c:v>16723.400000000001</c:v>
                </c:pt>
                <c:pt idx="1445">
                  <c:v>16735</c:v>
                </c:pt>
                <c:pt idx="1446">
                  <c:v>16746.5</c:v>
                </c:pt>
                <c:pt idx="1447">
                  <c:v>16758.099999999999</c:v>
                </c:pt>
                <c:pt idx="1448">
                  <c:v>16769.7</c:v>
                </c:pt>
                <c:pt idx="1449">
                  <c:v>16781.3</c:v>
                </c:pt>
                <c:pt idx="1450">
                  <c:v>16792.8</c:v>
                </c:pt>
                <c:pt idx="1451">
                  <c:v>16804.400000000001</c:v>
                </c:pt>
                <c:pt idx="1452">
                  <c:v>16816</c:v>
                </c:pt>
                <c:pt idx="1453">
                  <c:v>16827.5</c:v>
                </c:pt>
                <c:pt idx="1454">
                  <c:v>16839.099999999999</c:v>
                </c:pt>
                <c:pt idx="1455">
                  <c:v>16850.7</c:v>
                </c:pt>
                <c:pt idx="1456">
                  <c:v>16862.3</c:v>
                </c:pt>
                <c:pt idx="1457">
                  <c:v>16873.8</c:v>
                </c:pt>
                <c:pt idx="1458">
                  <c:v>16885.400000000001</c:v>
                </c:pt>
                <c:pt idx="1459">
                  <c:v>16897</c:v>
                </c:pt>
                <c:pt idx="1460">
                  <c:v>16908.599999999999</c:v>
                </c:pt>
                <c:pt idx="1461">
                  <c:v>16920.099999999999</c:v>
                </c:pt>
                <c:pt idx="1462">
                  <c:v>16931.7</c:v>
                </c:pt>
                <c:pt idx="1463">
                  <c:v>16943.3</c:v>
                </c:pt>
                <c:pt idx="1464">
                  <c:v>16954.900000000001</c:v>
                </c:pt>
                <c:pt idx="1465">
                  <c:v>16966.400000000001</c:v>
                </c:pt>
                <c:pt idx="1466">
                  <c:v>16978</c:v>
                </c:pt>
                <c:pt idx="1467">
                  <c:v>16989.599999999999</c:v>
                </c:pt>
                <c:pt idx="1468">
                  <c:v>17001.2</c:v>
                </c:pt>
                <c:pt idx="1469">
                  <c:v>17012.7</c:v>
                </c:pt>
                <c:pt idx="1470">
                  <c:v>17024.3</c:v>
                </c:pt>
                <c:pt idx="1471">
                  <c:v>17035.900000000001</c:v>
                </c:pt>
                <c:pt idx="1472">
                  <c:v>17047.5</c:v>
                </c:pt>
                <c:pt idx="1473">
                  <c:v>17059</c:v>
                </c:pt>
                <c:pt idx="1474">
                  <c:v>17070.599999999999</c:v>
                </c:pt>
                <c:pt idx="1475">
                  <c:v>17082.2</c:v>
                </c:pt>
                <c:pt idx="1476">
                  <c:v>17093.8</c:v>
                </c:pt>
                <c:pt idx="1477">
                  <c:v>17105.3</c:v>
                </c:pt>
                <c:pt idx="1478">
                  <c:v>17116.900000000001</c:v>
                </c:pt>
                <c:pt idx="1479">
                  <c:v>17128.5</c:v>
                </c:pt>
                <c:pt idx="1480">
                  <c:v>17140</c:v>
                </c:pt>
                <c:pt idx="1481">
                  <c:v>17151.599999999999</c:v>
                </c:pt>
                <c:pt idx="1482">
                  <c:v>17163.2</c:v>
                </c:pt>
                <c:pt idx="1483">
                  <c:v>17174.8</c:v>
                </c:pt>
                <c:pt idx="1484">
                  <c:v>17186.3</c:v>
                </c:pt>
                <c:pt idx="1485">
                  <c:v>17197.900000000001</c:v>
                </c:pt>
                <c:pt idx="1486">
                  <c:v>17209.5</c:v>
                </c:pt>
                <c:pt idx="1487">
                  <c:v>17221.099999999999</c:v>
                </c:pt>
                <c:pt idx="1488">
                  <c:v>17232.599999999999</c:v>
                </c:pt>
                <c:pt idx="1489">
                  <c:v>17244.2</c:v>
                </c:pt>
                <c:pt idx="1490">
                  <c:v>17255.8</c:v>
                </c:pt>
                <c:pt idx="1491">
                  <c:v>17267.400000000001</c:v>
                </c:pt>
                <c:pt idx="1492">
                  <c:v>17278.900000000001</c:v>
                </c:pt>
                <c:pt idx="1493">
                  <c:v>17290.5</c:v>
                </c:pt>
                <c:pt idx="1494">
                  <c:v>17302.099999999999</c:v>
                </c:pt>
                <c:pt idx="1495">
                  <c:v>17313.7</c:v>
                </c:pt>
                <c:pt idx="1496">
                  <c:v>17325.2</c:v>
                </c:pt>
                <c:pt idx="1497">
                  <c:v>17336.8</c:v>
                </c:pt>
                <c:pt idx="1498">
                  <c:v>17348.400000000001</c:v>
                </c:pt>
                <c:pt idx="1499">
                  <c:v>17360</c:v>
                </c:pt>
                <c:pt idx="1500">
                  <c:v>17371.5</c:v>
                </c:pt>
                <c:pt idx="1501">
                  <c:v>17383.099999999999</c:v>
                </c:pt>
                <c:pt idx="1502">
                  <c:v>17394.7</c:v>
                </c:pt>
                <c:pt idx="1503">
                  <c:v>17406.3</c:v>
                </c:pt>
                <c:pt idx="1504">
                  <c:v>17417.8</c:v>
                </c:pt>
                <c:pt idx="1505">
                  <c:v>17429.400000000001</c:v>
                </c:pt>
                <c:pt idx="1506">
                  <c:v>17441</c:v>
                </c:pt>
                <c:pt idx="1507">
                  <c:v>17452.5</c:v>
                </c:pt>
                <c:pt idx="1508">
                  <c:v>17464.099999999999</c:v>
                </c:pt>
                <c:pt idx="1509">
                  <c:v>17475.7</c:v>
                </c:pt>
                <c:pt idx="1510">
                  <c:v>17487.3</c:v>
                </c:pt>
                <c:pt idx="1511">
                  <c:v>17498.8</c:v>
                </c:pt>
                <c:pt idx="1512">
                  <c:v>17510.400000000001</c:v>
                </c:pt>
                <c:pt idx="1513">
                  <c:v>17522</c:v>
                </c:pt>
                <c:pt idx="1514">
                  <c:v>17533.599999999999</c:v>
                </c:pt>
                <c:pt idx="1515">
                  <c:v>17545.099999999999</c:v>
                </c:pt>
                <c:pt idx="1516">
                  <c:v>17556.7</c:v>
                </c:pt>
                <c:pt idx="1517">
                  <c:v>17568.3</c:v>
                </c:pt>
                <c:pt idx="1518">
                  <c:v>17579.900000000001</c:v>
                </c:pt>
                <c:pt idx="1519">
                  <c:v>17591.400000000001</c:v>
                </c:pt>
                <c:pt idx="1520">
                  <c:v>17603</c:v>
                </c:pt>
                <c:pt idx="1521">
                  <c:v>17614.599999999999</c:v>
                </c:pt>
                <c:pt idx="1522">
                  <c:v>17626.2</c:v>
                </c:pt>
                <c:pt idx="1523">
                  <c:v>17637.7</c:v>
                </c:pt>
                <c:pt idx="1524">
                  <c:v>17649.3</c:v>
                </c:pt>
                <c:pt idx="1525">
                  <c:v>17660.900000000001</c:v>
                </c:pt>
                <c:pt idx="1526">
                  <c:v>17672.5</c:v>
                </c:pt>
                <c:pt idx="1527">
                  <c:v>17684</c:v>
                </c:pt>
                <c:pt idx="1528">
                  <c:v>17695.599999999999</c:v>
                </c:pt>
                <c:pt idx="1529">
                  <c:v>17707.2</c:v>
                </c:pt>
                <c:pt idx="1530">
                  <c:v>17718.8</c:v>
                </c:pt>
                <c:pt idx="1531">
                  <c:v>17730.3</c:v>
                </c:pt>
                <c:pt idx="1532">
                  <c:v>17741.900000000001</c:v>
                </c:pt>
                <c:pt idx="1533">
                  <c:v>17753.5</c:v>
                </c:pt>
                <c:pt idx="1534">
                  <c:v>17765</c:v>
                </c:pt>
                <c:pt idx="1535">
                  <c:v>17776.599999999999</c:v>
                </c:pt>
                <c:pt idx="1536">
                  <c:v>17788.2</c:v>
                </c:pt>
                <c:pt idx="1537">
                  <c:v>17799.8</c:v>
                </c:pt>
                <c:pt idx="1538">
                  <c:v>17811.3</c:v>
                </c:pt>
                <c:pt idx="1539">
                  <c:v>17822.900000000001</c:v>
                </c:pt>
                <c:pt idx="1540">
                  <c:v>17834.5</c:v>
                </c:pt>
                <c:pt idx="1541">
                  <c:v>17846.099999999999</c:v>
                </c:pt>
                <c:pt idx="1542">
                  <c:v>17857.599999999999</c:v>
                </c:pt>
                <c:pt idx="1543">
                  <c:v>17869.2</c:v>
                </c:pt>
                <c:pt idx="1544">
                  <c:v>17880.8</c:v>
                </c:pt>
                <c:pt idx="1545">
                  <c:v>17892.400000000001</c:v>
                </c:pt>
                <c:pt idx="1546">
                  <c:v>17903.900000000001</c:v>
                </c:pt>
                <c:pt idx="1547">
                  <c:v>17915.5</c:v>
                </c:pt>
                <c:pt idx="1548">
                  <c:v>17927.099999999999</c:v>
                </c:pt>
                <c:pt idx="1549">
                  <c:v>17938.7</c:v>
                </c:pt>
                <c:pt idx="1550">
                  <c:v>17950.2</c:v>
                </c:pt>
                <c:pt idx="1551">
                  <c:v>17961.8</c:v>
                </c:pt>
                <c:pt idx="1552">
                  <c:v>17973.400000000001</c:v>
                </c:pt>
                <c:pt idx="1553">
                  <c:v>17985</c:v>
                </c:pt>
                <c:pt idx="1554">
                  <c:v>17996.5</c:v>
                </c:pt>
                <c:pt idx="1555">
                  <c:v>18008.099999999999</c:v>
                </c:pt>
                <c:pt idx="1556">
                  <c:v>18019.7</c:v>
                </c:pt>
                <c:pt idx="1557">
                  <c:v>18031.3</c:v>
                </c:pt>
                <c:pt idx="1558">
                  <c:v>18042.8</c:v>
                </c:pt>
                <c:pt idx="1559">
                  <c:v>18054.400000000001</c:v>
                </c:pt>
                <c:pt idx="1560">
                  <c:v>18066</c:v>
                </c:pt>
                <c:pt idx="1561">
                  <c:v>18077.5</c:v>
                </c:pt>
                <c:pt idx="1562">
                  <c:v>18089.099999999999</c:v>
                </c:pt>
                <c:pt idx="1563">
                  <c:v>18100.7</c:v>
                </c:pt>
                <c:pt idx="1564">
                  <c:v>18112.3</c:v>
                </c:pt>
                <c:pt idx="1565">
                  <c:v>18123.8</c:v>
                </c:pt>
                <c:pt idx="1566">
                  <c:v>18135.400000000001</c:v>
                </c:pt>
                <c:pt idx="1567">
                  <c:v>18147</c:v>
                </c:pt>
                <c:pt idx="1568">
                  <c:v>18158.599999999999</c:v>
                </c:pt>
                <c:pt idx="1569">
                  <c:v>18170.099999999999</c:v>
                </c:pt>
                <c:pt idx="1570">
                  <c:v>18181.7</c:v>
                </c:pt>
                <c:pt idx="1571">
                  <c:v>18193.3</c:v>
                </c:pt>
                <c:pt idx="1572">
                  <c:v>18204.900000000001</c:v>
                </c:pt>
                <c:pt idx="1573">
                  <c:v>18216.400000000001</c:v>
                </c:pt>
                <c:pt idx="1574">
                  <c:v>18228</c:v>
                </c:pt>
                <c:pt idx="1575">
                  <c:v>18239.599999999999</c:v>
                </c:pt>
                <c:pt idx="1576">
                  <c:v>18251.2</c:v>
                </c:pt>
                <c:pt idx="1577">
                  <c:v>18262.7</c:v>
                </c:pt>
                <c:pt idx="1578">
                  <c:v>18274.3</c:v>
                </c:pt>
                <c:pt idx="1579">
                  <c:v>18285.900000000001</c:v>
                </c:pt>
                <c:pt idx="1580">
                  <c:v>18297.5</c:v>
                </c:pt>
                <c:pt idx="1581">
                  <c:v>18309</c:v>
                </c:pt>
                <c:pt idx="1582">
                  <c:v>18320.599999999999</c:v>
                </c:pt>
                <c:pt idx="1583">
                  <c:v>18332.2</c:v>
                </c:pt>
                <c:pt idx="1584">
                  <c:v>18343.8</c:v>
                </c:pt>
                <c:pt idx="1585">
                  <c:v>18355.3</c:v>
                </c:pt>
                <c:pt idx="1586">
                  <c:v>18366.900000000001</c:v>
                </c:pt>
                <c:pt idx="1587">
                  <c:v>18378.5</c:v>
                </c:pt>
                <c:pt idx="1588">
                  <c:v>18390</c:v>
                </c:pt>
                <c:pt idx="1589">
                  <c:v>18401.599999999999</c:v>
                </c:pt>
                <c:pt idx="1590">
                  <c:v>18413.2</c:v>
                </c:pt>
                <c:pt idx="1591">
                  <c:v>18424.8</c:v>
                </c:pt>
                <c:pt idx="1592">
                  <c:v>18436.3</c:v>
                </c:pt>
                <c:pt idx="1593">
                  <c:v>18447.900000000001</c:v>
                </c:pt>
                <c:pt idx="1594">
                  <c:v>18459.5</c:v>
                </c:pt>
                <c:pt idx="1595">
                  <c:v>18471.099999999999</c:v>
                </c:pt>
                <c:pt idx="1596">
                  <c:v>18482.599999999999</c:v>
                </c:pt>
                <c:pt idx="1597">
                  <c:v>18494.2</c:v>
                </c:pt>
                <c:pt idx="1598">
                  <c:v>18505.8</c:v>
                </c:pt>
                <c:pt idx="1599">
                  <c:v>18517.400000000001</c:v>
                </c:pt>
                <c:pt idx="1600">
                  <c:v>18528.900000000001</c:v>
                </c:pt>
                <c:pt idx="1601">
                  <c:v>18540.5</c:v>
                </c:pt>
                <c:pt idx="1602">
                  <c:v>18552.099999999999</c:v>
                </c:pt>
                <c:pt idx="1603">
                  <c:v>18563.7</c:v>
                </c:pt>
                <c:pt idx="1604">
                  <c:v>18575.2</c:v>
                </c:pt>
                <c:pt idx="1605">
                  <c:v>18586.8</c:v>
                </c:pt>
                <c:pt idx="1606">
                  <c:v>18598.400000000001</c:v>
                </c:pt>
                <c:pt idx="1607">
                  <c:v>18610</c:v>
                </c:pt>
                <c:pt idx="1608">
                  <c:v>18621.5</c:v>
                </c:pt>
                <c:pt idx="1609">
                  <c:v>18633.099999999999</c:v>
                </c:pt>
                <c:pt idx="1610">
                  <c:v>18644.7</c:v>
                </c:pt>
                <c:pt idx="1611">
                  <c:v>18656.3</c:v>
                </c:pt>
                <c:pt idx="1612">
                  <c:v>18667.8</c:v>
                </c:pt>
                <c:pt idx="1613">
                  <c:v>18679.400000000001</c:v>
                </c:pt>
                <c:pt idx="1614">
                  <c:v>18691</c:v>
                </c:pt>
                <c:pt idx="1615">
                  <c:v>18702.5</c:v>
                </c:pt>
                <c:pt idx="1616">
                  <c:v>18714.099999999999</c:v>
                </c:pt>
                <c:pt idx="1617">
                  <c:v>18725.7</c:v>
                </c:pt>
                <c:pt idx="1618">
                  <c:v>18737.3</c:v>
                </c:pt>
                <c:pt idx="1619">
                  <c:v>18748.8</c:v>
                </c:pt>
                <c:pt idx="1620">
                  <c:v>18760.400000000001</c:v>
                </c:pt>
                <c:pt idx="1621">
                  <c:v>18772</c:v>
                </c:pt>
                <c:pt idx="1622">
                  <c:v>18783.599999999999</c:v>
                </c:pt>
                <c:pt idx="1623">
                  <c:v>18795.099999999999</c:v>
                </c:pt>
                <c:pt idx="1624">
                  <c:v>18806.7</c:v>
                </c:pt>
                <c:pt idx="1625">
                  <c:v>18818.3</c:v>
                </c:pt>
                <c:pt idx="1626">
                  <c:v>18829.900000000001</c:v>
                </c:pt>
                <c:pt idx="1627">
                  <c:v>18841.400000000001</c:v>
                </c:pt>
                <c:pt idx="1628">
                  <c:v>18853</c:v>
                </c:pt>
                <c:pt idx="1629">
                  <c:v>18864.599999999999</c:v>
                </c:pt>
                <c:pt idx="1630">
                  <c:v>18876.2</c:v>
                </c:pt>
                <c:pt idx="1631">
                  <c:v>18887.7</c:v>
                </c:pt>
                <c:pt idx="1632">
                  <c:v>18899.3</c:v>
                </c:pt>
                <c:pt idx="1633">
                  <c:v>18910.900000000001</c:v>
                </c:pt>
                <c:pt idx="1634">
                  <c:v>18922.5</c:v>
                </c:pt>
                <c:pt idx="1635">
                  <c:v>18934</c:v>
                </c:pt>
                <c:pt idx="1636">
                  <c:v>18945.599999999999</c:v>
                </c:pt>
                <c:pt idx="1637">
                  <c:v>18957.2</c:v>
                </c:pt>
                <c:pt idx="1638">
                  <c:v>18968.8</c:v>
                </c:pt>
                <c:pt idx="1639">
                  <c:v>18980.3</c:v>
                </c:pt>
                <c:pt idx="1640">
                  <c:v>18991.900000000001</c:v>
                </c:pt>
                <c:pt idx="1641">
                  <c:v>19003.5</c:v>
                </c:pt>
                <c:pt idx="1642">
                  <c:v>19015</c:v>
                </c:pt>
                <c:pt idx="1643">
                  <c:v>19026.599999999999</c:v>
                </c:pt>
                <c:pt idx="1644">
                  <c:v>19038.2</c:v>
                </c:pt>
                <c:pt idx="1645">
                  <c:v>19049.8</c:v>
                </c:pt>
                <c:pt idx="1646">
                  <c:v>19061.3</c:v>
                </c:pt>
                <c:pt idx="1647">
                  <c:v>19072.900000000001</c:v>
                </c:pt>
                <c:pt idx="1648">
                  <c:v>19084.5</c:v>
                </c:pt>
                <c:pt idx="1649">
                  <c:v>19096.099999999999</c:v>
                </c:pt>
                <c:pt idx="1650">
                  <c:v>19107.599999999999</c:v>
                </c:pt>
                <c:pt idx="1651">
                  <c:v>19119.2</c:v>
                </c:pt>
                <c:pt idx="1652">
                  <c:v>19130.8</c:v>
                </c:pt>
                <c:pt idx="1653">
                  <c:v>19142.400000000001</c:v>
                </c:pt>
                <c:pt idx="1654">
                  <c:v>19153.900000000001</c:v>
                </c:pt>
                <c:pt idx="1655">
                  <c:v>19165.5</c:v>
                </c:pt>
                <c:pt idx="1656">
                  <c:v>19177.099999999999</c:v>
                </c:pt>
                <c:pt idx="1657">
                  <c:v>19188.7</c:v>
                </c:pt>
                <c:pt idx="1658">
                  <c:v>19200.2</c:v>
                </c:pt>
                <c:pt idx="1659">
                  <c:v>19211.8</c:v>
                </c:pt>
                <c:pt idx="1660">
                  <c:v>19223.400000000001</c:v>
                </c:pt>
                <c:pt idx="1661">
                  <c:v>19235</c:v>
                </c:pt>
                <c:pt idx="1662">
                  <c:v>19246.5</c:v>
                </c:pt>
                <c:pt idx="1663">
                  <c:v>19258.099999999999</c:v>
                </c:pt>
                <c:pt idx="1664">
                  <c:v>19269.7</c:v>
                </c:pt>
                <c:pt idx="1665">
                  <c:v>19281.3</c:v>
                </c:pt>
                <c:pt idx="1666">
                  <c:v>19292.8</c:v>
                </c:pt>
                <c:pt idx="1667">
                  <c:v>19304.400000000001</c:v>
                </c:pt>
                <c:pt idx="1668">
                  <c:v>19316</c:v>
                </c:pt>
                <c:pt idx="1669">
                  <c:v>19327.5</c:v>
                </c:pt>
                <c:pt idx="1670">
                  <c:v>19339.099999999999</c:v>
                </c:pt>
                <c:pt idx="1671">
                  <c:v>19350.7</c:v>
                </c:pt>
                <c:pt idx="1672">
                  <c:v>19362.3</c:v>
                </c:pt>
                <c:pt idx="1673">
                  <c:v>19373.8</c:v>
                </c:pt>
                <c:pt idx="1674">
                  <c:v>19385.400000000001</c:v>
                </c:pt>
                <c:pt idx="1675">
                  <c:v>19397</c:v>
                </c:pt>
                <c:pt idx="1676">
                  <c:v>19408.599999999999</c:v>
                </c:pt>
                <c:pt idx="1677">
                  <c:v>19420.099999999999</c:v>
                </c:pt>
                <c:pt idx="1678">
                  <c:v>19431.7</c:v>
                </c:pt>
                <c:pt idx="1679">
                  <c:v>19443.3</c:v>
                </c:pt>
                <c:pt idx="1680">
                  <c:v>19454.900000000001</c:v>
                </c:pt>
                <c:pt idx="1681">
                  <c:v>19466.400000000001</c:v>
                </c:pt>
                <c:pt idx="1682">
                  <c:v>19478</c:v>
                </c:pt>
                <c:pt idx="1683">
                  <c:v>19489.599999999999</c:v>
                </c:pt>
                <c:pt idx="1684">
                  <c:v>19501.2</c:v>
                </c:pt>
                <c:pt idx="1685">
                  <c:v>19512.7</c:v>
                </c:pt>
                <c:pt idx="1686">
                  <c:v>19524.3</c:v>
                </c:pt>
                <c:pt idx="1687">
                  <c:v>19535.900000000001</c:v>
                </c:pt>
                <c:pt idx="1688">
                  <c:v>19547.5</c:v>
                </c:pt>
                <c:pt idx="1689">
                  <c:v>19559</c:v>
                </c:pt>
                <c:pt idx="1690">
                  <c:v>19570.599999999999</c:v>
                </c:pt>
                <c:pt idx="1691">
                  <c:v>19582.2</c:v>
                </c:pt>
                <c:pt idx="1692">
                  <c:v>19593.8</c:v>
                </c:pt>
                <c:pt idx="1693">
                  <c:v>19605.3</c:v>
                </c:pt>
                <c:pt idx="1694">
                  <c:v>19616.900000000001</c:v>
                </c:pt>
                <c:pt idx="1695">
                  <c:v>19628.5</c:v>
                </c:pt>
                <c:pt idx="1696">
                  <c:v>19640</c:v>
                </c:pt>
                <c:pt idx="1697">
                  <c:v>19651.599999999999</c:v>
                </c:pt>
                <c:pt idx="1698">
                  <c:v>19663.2</c:v>
                </c:pt>
                <c:pt idx="1699">
                  <c:v>19674.8</c:v>
                </c:pt>
                <c:pt idx="1700">
                  <c:v>19686.3</c:v>
                </c:pt>
                <c:pt idx="1701">
                  <c:v>19697.900000000001</c:v>
                </c:pt>
                <c:pt idx="1702">
                  <c:v>19709.5</c:v>
                </c:pt>
                <c:pt idx="1703">
                  <c:v>19721.099999999999</c:v>
                </c:pt>
                <c:pt idx="1704">
                  <c:v>19732.599999999999</c:v>
                </c:pt>
                <c:pt idx="1705">
                  <c:v>19744.2</c:v>
                </c:pt>
                <c:pt idx="1706">
                  <c:v>19755.8</c:v>
                </c:pt>
                <c:pt idx="1707">
                  <c:v>19767.400000000001</c:v>
                </c:pt>
                <c:pt idx="1708">
                  <c:v>19778.900000000001</c:v>
                </c:pt>
                <c:pt idx="1709">
                  <c:v>19790.5</c:v>
                </c:pt>
                <c:pt idx="1710">
                  <c:v>19802.099999999999</c:v>
                </c:pt>
                <c:pt idx="1711">
                  <c:v>19813.7</c:v>
                </c:pt>
                <c:pt idx="1712">
                  <c:v>19825.2</c:v>
                </c:pt>
                <c:pt idx="1713">
                  <c:v>19836.8</c:v>
                </c:pt>
                <c:pt idx="1714">
                  <c:v>19848.400000000001</c:v>
                </c:pt>
                <c:pt idx="1715">
                  <c:v>19860</c:v>
                </c:pt>
                <c:pt idx="1716">
                  <c:v>19871.5</c:v>
                </c:pt>
                <c:pt idx="1717">
                  <c:v>19883.099999999999</c:v>
                </c:pt>
                <c:pt idx="1718">
                  <c:v>19894.7</c:v>
                </c:pt>
                <c:pt idx="1719">
                  <c:v>19906.3</c:v>
                </c:pt>
                <c:pt idx="1720">
                  <c:v>19917.8</c:v>
                </c:pt>
                <c:pt idx="1721">
                  <c:v>19929.400000000001</c:v>
                </c:pt>
                <c:pt idx="1722">
                  <c:v>19941</c:v>
                </c:pt>
                <c:pt idx="1723">
                  <c:v>19952.5</c:v>
                </c:pt>
                <c:pt idx="1724">
                  <c:v>19964.099999999999</c:v>
                </c:pt>
                <c:pt idx="1725">
                  <c:v>19975.7</c:v>
                </c:pt>
                <c:pt idx="1726">
                  <c:v>19987.3</c:v>
                </c:pt>
                <c:pt idx="1727">
                  <c:v>19998.8</c:v>
                </c:pt>
                <c:pt idx="1728">
                  <c:v>20010.400000000001</c:v>
                </c:pt>
                <c:pt idx="1729">
                  <c:v>20022</c:v>
                </c:pt>
                <c:pt idx="1730">
                  <c:v>20033.599999999999</c:v>
                </c:pt>
                <c:pt idx="1731">
                  <c:v>20045.099999999999</c:v>
                </c:pt>
                <c:pt idx="1732">
                  <c:v>20056.7</c:v>
                </c:pt>
                <c:pt idx="1733">
                  <c:v>20068.3</c:v>
                </c:pt>
                <c:pt idx="1734">
                  <c:v>20079.900000000001</c:v>
                </c:pt>
                <c:pt idx="1735">
                  <c:v>20091.400000000001</c:v>
                </c:pt>
                <c:pt idx="1736">
                  <c:v>20103</c:v>
                </c:pt>
                <c:pt idx="1737">
                  <c:v>20114.599999999999</c:v>
                </c:pt>
                <c:pt idx="1738">
                  <c:v>20126.2</c:v>
                </c:pt>
                <c:pt idx="1739">
                  <c:v>20137.7</c:v>
                </c:pt>
                <c:pt idx="1740">
                  <c:v>20149.3</c:v>
                </c:pt>
                <c:pt idx="1741">
                  <c:v>20160.900000000001</c:v>
                </c:pt>
                <c:pt idx="1742">
                  <c:v>20172.5</c:v>
                </c:pt>
                <c:pt idx="1743">
                  <c:v>20184</c:v>
                </c:pt>
                <c:pt idx="1744">
                  <c:v>20195.599999999999</c:v>
                </c:pt>
                <c:pt idx="1745">
                  <c:v>20207.2</c:v>
                </c:pt>
                <c:pt idx="1746">
                  <c:v>20218.8</c:v>
                </c:pt>
                <c:pt idx="1747">
                  <c:v>20230.3</c:v>
                </c:pt>
                <c:pt idx="1748">
                  <c:v>20241.900000000001</c:v>
                </c:pt>
                <c:pt idx="1749">
                  <c:v>20253.5</c:v>
                </c:pt>
                <c:pt idx="1750">
                  <c:v>20265</c:v>
                </c:pt>
                <c:pt idx="1751">
                  <c:v>20276.599999999999</c:v>
                </c:pt>
                <c:pt idx="1752">
                  <c:v>20288.2</c:v>
                </c:pt>
                <c:pt idx="1753">
                  <c:v>20299.8</c:v>
                </c:pt>
                <c:pt idx="1754">
                  <c:v>20311.3</c:v>
                </c:pt>
                <c:pt idx="1755">
                  <c:v>20322.900000000001</c:v>
                </c:pt>
                <c:pt idx="1756">
                  <c:v>20334.5</c:v>
                </c:pt>
                <c:pt idx="1757">
                  <c:v>20346.099999999999</c:v>
                </c:pt>
                <c:pt idx="1758">
                  <c:v>20357.599999999999</c:v>
                </c:pt>
                <c:pt idx="1759">
                  <c:v>20369.2</c:v>
                </c:pt>
                <c:pt idx="1760">
                  <c:v>20380.8</c:v>
                </c:pt>
                <c:pt idx="1761">
                  <c:v>20392.400000000001</c:v>
                </c:pt>
                <c:pt idx="1762">
                  <c:v>20403.900000000001</c:v>
                </c:pt>
                <c:pt idx="1763">
                  <c:v>20415.5</c:v>
                </c:pt>
                <c:pt idx="1764">
                  <c:v>20427.099999999999</c:v>
                </c:pt>
                <c:pt idx="1765">
                  <c:v>20438.7</c:v>
                </c:pt>
                <c:pt idx="1766">
                  <c:v>20450.2</c:v>
                </c:pt>
                <c:pt idx="1767">
                  <c:v>20461.8</c:v>
                </c:pt>
                <c:pt idx="1768">
                  <c:v>20473.400000000001</c:v>
                </c:pt>
                <c:pt idx="1769">
                  <c:v>20485</c:v>
                </c:pt>
                <c:pt idx="1770">
                  <c:v>20496.5</c:v>
                </c:pt>
                <c:pt idx="1771">
                  <c:v>20508.099999999999</c:v>
                </c:pt>
                <c:pt idx="1772">
                  <c:v>20519.7</c:v>
                </c:pt>
                <c:pt idx="1773">
                  <c:v>20531.3</c:v>
                </c:pt>
                <c:pt idx="1774">
                  <c:v>20542.8</c:v>
                </c:pt>
                <c:pt idx="1775">
                  <c:v>20554.400000000001</c:v>
                </c:pt>
                <c:pt idx="1776">
                  <c:v>20566</c:v>
                </c:pt>
                <c:pt idx="1777">
                  <c:v>20577.5</c:v>
                </c:pt>
                <c:pt idx="1778">
                  <c:v>20589.099999999999</c:v>
                </c:pt>
                <c:pt idx="1779">
                  <c:v>20600.7</c:v>
                </c:pt>
                <c:pt idx="1780">
                  <c:v>20612.3</c:v>
                </c:pt>
                <c:pt idx="1781">
                  <c:v>20623.8</c:v>
                </c:pt>
                <c:pt idx="1782">
                  <c:v>20635.400000000001</c:v>
                </c:pt>
                <c:pt idx="1783">
                  <c:v>20647</c:v>
                </c:pt>
                <c:pt idx="1784">
                  <c:v>20658.599999999999</c:v>
                </c:pt>
                <c:pt idx="1785">
                  <c:v>20670.099999999999</c:v>
                </c:pt>
                <c:pt idx="1786">
                  <c:v>20681.7</c:v>
                </c:pt>
                <c:pt idx="1787">
                  <c:v>20693.3</c:v>
                </c:pt>
                <c:pt idx="1788">
                  <c:v>20704.900000000001</c:v>
                </c:pt>
                <c:pt idx="1789">
                  <c:v>20716.400000000001</c:v>
                </c:pt>
                <c:pt idx="1790">
                  <c:v>20728</c:v>
                </c:pt>
                <c:pt idx="1791">
                  <c:v>20739.599999999999</c:v>
                </c:pt>
                <c:pt idx="1792">
                  <c:v>20751.2</c:v>
                </c:pt>
                <c:pt idx="1793">
                  <c:v>20762.7</c:v>
                </c:pt>
                <c:pt idx="1794">
                  <c:v>20774.3</c:v>
                </c:pt>
                <c:pt idx="1795">
                  <c:v>20785.900000000001</c:v>
                </c:pt>
                <c:pt idx="1796">
                  <c:v>20797.5</c:v>
                </c:pt>
                <c:pt idx="1797">
                  <c:v>20809</c:v>
                </c:pt>
                <c:pt idx="1798">
                  <c:v>20820.599999999999</c:v>
                </c:pt>
                <c:pt idx="1799">
                  <c:v>20832.2</c:v>
                </c:pt>
                <c:pt idx="1800">
                  <c:v>20843.8</c:v>
                </c:pt>
                <c:pt idx="1801">
                  <c:v>20855.3</c:v>
                </c:pt>
                <c:pt idx="1802">
                  <c:v>20866.900000000001</c:v>
                </c:pt>
                <c:pt idx="1803">
                  <c:v>20878.5</c:v>
                </c:pt>
                <c:pt idx="1804">
                  <c:v>20890</c:v>
                </c:pt>
                <c:pt idx="1805">
                  <c:v>20901.599999999999</c:v>
                </c:pt>
                <c:pt idx="1806">
                  <c:v>20913.2</c:v>
                </c:pt>
                <c:pt idx="1807">
                  <c:v>20924.8</c:v>
                </c:pt>
                <c:pt idx="1808">
                  <c:v>20936.3</c:v>
                </c:pt>
                <c:pt idx="1809">
                  <c:v>20947.900000000001</c:v>
                </c:pt>
                <c:pt idx="1810">
                  <c:v>20959.5</c:v>
                </c:pt>
                <c:pt idx="1811">
                  <c:v>20971.099999999999</c:v>
                </c:pt>
                <c:pt idx="1812">
                  <c:v>20982.6</c:v>
                </c:pt>
                <c:pt idx="1813">
                  <c:v>20994.2</c:v>
                </c:pt>
                <c:pt idx="1814">
                  <c:v>21005.8</c:v>
                </c:pt>
                <c:pt idx="1815">
                  <c:v>21017.4</c:v>
                </c:pt>
                <c:pt idx="1816">
                  <c:v>21028.9</c:v>
                </c:pt>
                <c:pt idx="1817">
                  <c:v>21040.5</c:v>
                </c:pt>
                <c:pt idx="1818">
                  <c:v>21052.1</c:v>
                </c:pt>
                <c:pt idx="1819">
                  <c:v>21063.7</c:v>
                </c:pt>
                <c:pt idx="1820">
                  <c:v>21075.200000000001</c:v>
                </c:pt>
                <c:pt idx="1821">
                  <c:v>21086.799999999999</c:v>
                </c:pt>
                <c:pt idx="1822">
                  <c:v>21098.400000000001</c:v>
                </c:pt>
                <c:pt idx="1823">
                  <c:v>21110</c:v>
                </c:pt>
                <c:pt idx="1824">
                  <c:v>21121.5</c:v>
                </c:pt>
                <c:pt idx="1825">
                  <c:v>21133.1</c:v>
                </c:pt>
                <c:pt idx="1826">
                  <c:v>21144.7</c:v>
                </c:pt>
                <c:pt idx="1827">
                  <c:v>21156.3</c:v>
                </c:pt>
                <c:pt idx="1828">
                  <c:v>21167.8</c:v>
                </c:pt>
                <c:pt idx="1829">
                  <c:v>21179.4</c:v>
                </c:pt>
                <c:pt idx="1830">
                  <c:v>21191</c:v>
                </c:pt>
                <c:pt idx="1831">
                  <c:v>21202.5</c:v>
                </c:pt>
                <c:pt idx="1832">
                  <c:v>21214.1</c:v>
                </c:pt>
                <c:pt idx="1833">
                  <c:v>21225.7</c:v>
                </c:pt>
                <c:pt idx="1834">
                  <c:v>21237.3</c:v>
                </c:pt>
                <c:pt idx="1835">
                  <c:v>21248.799999999999</c:v>
                </c:pt>
                <c:pt idx="1836">
                  <c:v>21260.400000000001</c:v>
                </c:pt>
                <c:pt idx="1837">
                  <c:v>21272</c:v>
                </c:pt>
                <c:pt idx="1838">
                  <c:v>21283.599999999999</c:v>
                </c:pt>
                <c:pt idx="1839">
                  <c:v>21295.1</c:v>
                </c:pt>
                <c:pt idx="1840">
                  <c:v>21306.7</c:v>
                </c:pt>
                <c:pt idx="1841">
                  <c:v>21318.3</c:v>
                </c:pt>
                <c:pt idx="1842">
                  <c:v>21329.9</c:v>
                </c:pt>
                <c:pt idx="1843">
                  <c:v>21341.4</c:v>
                </c:pt>
                <c:pt idx="1844">
                  <c:v>21353</c:v>
                </c:pt>
                <c:pt idx="1845">
                  <c:v>21364.6</c:v>
                </c:pt>
                <c:pt idx="1846">
                  <c:v>21376.2</c:v>
                </c:pt>
                <c:pt idx="1847">
                  <c:v>21387.7</c:v>
                </c:pt>
                <c:pt idx="1848">
                  <c:v>21399.3</c:v>
                </c:pt>
                <c:pt idx="1849">
                  <c:v>21410.9</c:v>
                </c:pt>
                <c:pt idx="1850">
                  <c:v>21422.5</c:v>
                </c:pt>
                <c:pt idx="1851">
                  <c:v>21434</c:v>
                </c:pt>
                <c:pt idx="1852">
                  <c:v>21445.599999999999</c:v>
                </c:pt>
                <c:pt idx="1853">
                  <c:v>21457.200000000001</c:v>
                </c:pt>
                <c:pt idx="1854">
                  <c:v>21468.799999999999</c:v>
                </c:pt>
                <c:pt idx="1855">
                  <c:v>21480.3</c:v>
                </c:pt>
                <c:pt idx="1856">
                  <c:v>21491.9</c:v>
                </c:pt>
                <c:pt idx="1857">
                  <c:v>21503.5</c:v>
                </c:pt>
                <c:pt idx="1858">
                  <c:v>21515</c:v>
                </c:pt>
                <c:pt idx="1859">
                  <c:v>21526.6</c:v>
                </c:pt>
                <c:pt idx="1860">
                  <c:v>21538.2</c:v>
                </c:pt>
                <c:pt idx="1861">
                  <c:v>21549.8</c:v>
                </c:pt>
                <c:pt idx="1862">
                  <c:v>21561.3</c:v>
                </c:pt>
                <c:pt idx="1863">
                  <c:v>21572.9</c:v>
                </c:pt>
                <c:pt idx="1864">
                  <c:v>21584.5</c:v>
                </c:pt>
                <c:pt idx="1865">
                  <c:v>21596.1</c:v>
                </c:pt>
                <c:pt idx="1866">
                  <c:v>21607.599999999999</c:v>
                </c:pt>
                <c:pt idx="1867">
                  <c:v>21619.200000000001</c:v>
                </c:pt>
                <c:pt idx="1868">
                  <c:v>21630.799999999999</c:v>
                </c:pt>
                <c:pt idx="1869">
                  <c:v>21642.400000000001</c:v>
                </c:pt>
                <c:pt idx="1870">
                  <c:v>21653.9</c:v>
                </c:pt>
                <c:pt idx="1871">
                  <c:v>21665.5</c:v>
                </c:pt>
                <c:pt idx="1872">
                  <c:v>21677.1</c:v>
                </c:pt>
                <c:pt idx="1873">
                  <c:v>21688.7</c:v>
                </c:pt>
                <c:pt idx="1874">
                  <c:v>21700.2</c:v>
                </c:pt>
                <c:pt idx="1875">
                  <c:v>21711.8</c:v>
                </c:pt>
                <c:pt idx="1876">
                  <c:v>21723.4</c:v>
                </c:pt>
                <c:pt idx="1877">
                  <c:v>21735</c:v>
                </c:pt>
                <c:pt idx="1878">
                  <c:v>21746.5</c:v>
                </c:pt>
                <c:pt idx="1879">
                  <c:v>21758.1</c:v>
                </c:pt>
                <c:pt idx="1880">
                  <c:v>21769.7</c:v>
                </c:pt>
                <c:pt idx="1881">
                  <c:v>21781.3</c:v>
                </c:pt>
                <c:pt idx="1882">
                  <c:v>21792.799999999999</c:v>
                </c:pt>
                <c:pt idx="1883">
                  <c:v>21804.400000000001</c:v>
                </c:pt>
                <c:pt idx="1884">
                  <c:v>21816</c:v>
                </c:pt>
                <c:pt idx="1885">
                  <c:v>21827.5</c:v>
                </c:pt>
                <c:pt idx="1886">
                  <c:v>21839.1</c:v>
                </c:pt>
                <c:pt idx="1887">
                  <c:v>21850.7</c:v>
                </c:pt>
                <c:pt idx="1888">
                  <c:v>21862.3</c:v>
                </c:pt>
                <c:pt idx="1889">
                  <c:v>21873.8</c:v>
                </c:pt>
                <c:pt idx="1890">
                  <c:v>21885.4</c:v>
                </c:pt>
                <c:pt idx="1891">
                  <c:v>21897</c:v>
                </c:pt>
                <c:pt idx="1892">
                  <c:v>21908.6</c:v>
                </c:pt>
                <c:pt idx="1893">
                  <c:v>21920.1</c:v>
                </c:pt>
                <c:pt idx="1894">
                  <c:v>21931.7</c:v>
                </c:pt>
                <c:pt idx="1895">
                  <c:v>21943.3</c:v>
                </c:pt>
                <c:pt idx="1896">
                  <c:v>21954.9</c:v>
                </c:pt>
                <c:pt idx="1897">
                  <c:v>21966.400000000001</c:v>
                </c:pt>
                <c:pt idx="1898">
                  <c:v>21978</c:v>
                </c:pt>
                <c:pt idx="1899">
                  <c:v>21989.599999999999</c:v>
                </c:pt>
                <c:pt idx="1900">
                  <c:v>22001.200000000001</c:v>
                </c:pt>
                <c:pt idx="1901">
                  <c:v>22012.7</c:v>
                </c:pt>
                <c:pt idx="1902">
                  <c:v>22024.3</c:v>
                </c:pt>
                <c:pt idx="1903">
                  <c:v>22035.9</c:v>
                </c:pt>
                <c:pt idx="1904">
                  <c:v>22047.5</c:v>
                </c:pt>
                <c:pt idx="1905">
                  <c:v>22059</c:v>
                </c:pt>
                <c:pt idx="1906">
                  <c:v>22070.6</c:v>
                </c:pt>
                <c:pt idx="1907">
                  <c:v>22082.2</c:v>
                </c:pt>
                <c:pt idx="1908">
                  <c:v>22093.8</c:v>
                </c:pt>
                <c:pt idx="1909">
                  <c:v>22105.3</c:v>
                </c:pt>
                <c:pt idx="1910">
                  <c:v>22116.9</c:v>
                </c:pt>
                <c:pt idx="1911">
                  <c:v>22128.5</c:v>
                </c:pt>
                <c:pt idx="1912">
                  <c:v>22140</c:v>
                </c:pt>
                <c:pt idx="1913">
                  <c:v>22151.599999999999</c:v>
                </c:pt>
                <c:pt idx="1914">
                  <c:v>22163.200000000001</c:v>
                </c:pt>
                <c:pt idx="1915">
                  <c:v>22174.799999999999</c:v>
                </c:pt>
                <c:pt idx="1916">
                  <c:v>22186.3</c:v>
                </c:pt>
                <c:pt idx="1917">
                  <c:v>22197.9</c:v>
                </c:pt>
                <c:pt idx="1918">
                  <c:v>22209.5</c:v>
                </c:pt>
                <c:pt idx="1919">
                  <c:v>22221.1</c:v>
                </c:pt>
                <c:pt idx="1920">
                  <c:v>22232.6</c:v>
                </c:pt>
                <c:pt idx="1921">
                  <c:v>22244.2</c:v>
                </c:pt>
                <c:pt idx="1922">
                  <c:v>22255.8</c:v>
                </c:pt>
                <c:pt idx="1923">
                  <c:v>22267.4</c:v>
                </c:pt>
                <c:pt idx="1924">
                  <c:v>22278.9</c:v>
                </c:pt>
                <c:pt idx="1925">
                  <c:v>22290.5</c:v>
                </c:pt>
                <c:pt idx="1926">
                  <c:v>22302.1</c:v>
                </c:pt>
                <c:pt idx="1927">
                  <c:v>22313.7</c:v>
                </c:pt>
              </c:numCache>
            </c:numRef>
          </c:xVal>
          <c:yVal>
            <c:numRef>
              <c:f>'mass_breakthroughs - gainadjust'!$G$4:$G$3859</c:f>
              <c:numCache>
                <c:formatCode>General</c:formatCode>
                <c:ptCount val="3856"/>
                <c:pt idx="0">
                  <c:v>0</c:v>
                </c:pt>
                <c:pt idx="1">
                  <c:v>2.3634090909090827E-5</c:v>
                </c:pt>
                <c:pt idx="2">
                  <c:v>-1.575606060606066E-5</c:v>
                </c:pt>
                <c:pt idx="3">
                  <c:v>3.9390151515151487E-5</c:v>
                </c:pt>
                <c:pt idx="4">
                  <c:v>1.5756060606060551E-5</c:v>
                </c:pt>
                <c:pt idx="5">
                  <c:v>7.8780303030302919E-5</c:v>
                </c:pt>
                <c:pt idx="6">
                  <c:v>2.3634090909090827E-5</c:v>
                </c:pt>
                <c:pt idx="7">
                  <c:v>-7.878030303030384E-6</c:v>
                </c:pt>
                <c:pt idx="8">
                  <c:v>-1.575606060606066E-5</c:v>
                </c:pt>
                <c:pt idx="9">
                  <c:v>7.8780303030302756E-6</c:v>
                </c:pt>
                <c:pt idx="10">
                  <c:v>-1.575606060606066E-5</c:v>
                </c:pt>
                <c:pt idx="11">
                  <c:v>0</c:v>
                </c:pt>
                <c:pt idx="12">
                  <c:v>0</c:v>
                </c:pt>
                <c:pt idx="13">
                  <c:v>-7.878030303030384E-6</c:v>
                </c:pt>
                <c:pt idx="14">
                  <c:v>0</c:v>
                </c:pt>
                <c:pt idx="15">
                  <c:v>7.8780303030302756E-6</c:v>
                </c:pt>
                <c:pt idx="16">
                  <c:v>-1.575606060606066E-5</c:v>
                </c:pt>
                <c:pt idx="17">
                  <c:v>-7.878030303030384E-6</c:v>
                </c:pt>
                <c:pt idx="18">
                  <c:v>2.3634090909090827E-5</c:v>
                </c:pt>
                <c:pt idx="19">
                  <c:v>-1.575606060606066E-5</c:v>
                </c:pt>
                <c:pt idx="20">
                  <c:v>2.3634090909090827E-5</c:v>
                </c:pt>
                <c:pt idx="21">
                  <c:v>-1.575606060606066E-5</c:v>
                </c:pt>
                <c:pt idx="22">
                  <c:v>3.1512121212121157E-5</c:v>
                </c:pt>
                <c:pt idx="23">
                  <c:v>-7.878030303030384E-6</c:v>
                </c:pt>
                <c:pt idx="24">
                  <c:v>-2.3634090909090935E-5</c:v>
                </c:pt>
                <c:pt idx="25">
                  <c:v>2.3634090909090827E-5</c:v>
                </c:pt>
                <c:pt idx="26">
                  <c:v>4.7268181818181762E-5</c:v>
                </c:pt>
                <c:pt idx="27">
                  <c:v>7.8780303030302756E-6</c:v>
                </c:pt>
                <c:pt idx="28">
                  <c:v>2.3634090909090827E-5</c:v>
                </c:pt>
                <c:pt idx="29">
                  <c:v>-7.878030303030384E-6</c:v>
                </c:pt>
                <c:pt idx="30">
                  <c:v>7.8780303030302756E-6</c:v>
                </c:pt>
                <c:pt idx="31">
                  <c:v>3.9390151515151487E-5</c:v>
                </c:pt>
                <c:pt idx="32">
                  <c:v>0</c:v>
                </c:pt>
                <c:pt idx="33">
                  <c:v>-7.878030303030384E-6</c:v>
                </c:pt>
                <c:pt idx="34">
                  <c:v>0</c:v>
                </c:pt>
                <c:pt idx="35">
                  <c:v>-7.878030303030384E-6</c:v>
                </c:pt>
                <c:pt idx="36">
                  <c:v>1.5756060606060551E-5</c:v>
                </c:pt>
                <c:pt idx="37">
                  <c:v>7.8780303030302756E-6</c:v>
                </c:pt>
                <c:pt idx="38">
                  <c:v>4.7268181818181762E-5</c:v>
                </c:pt>
                <c:pt idx="39">
                  <c:v>0</c:v>
                </c:pt>
                <c:pt idx="40">
                  <c:v>-1.575606060606066E-5</c:v>
                </c:pt>
                <c:pt idx="41">
                  <c:v>0</c:v>
                </c:pt>
                <c:pt idx="42">
                  <c:v>-1.575606060606066E-5</c:v>
                </c:pt>
                <c:pt idx="43">
                  <c:v>-1.575606060606066E-5</c:v>
                </c:pt>
                <c:pt idx="44">
                  <c:v>-7.878030303030384E-6</c:v>
                </c:pt>
                <c:pt idx="45">
                  <c:v>4.7268181818181762E-5</c:v>
                </c:pt>
                <c:pt idx="46">
                  <c:v>-7.878030303030384E-6</c:v>
                </c:pt>
                <c:pt idx="47">
                  <c:v>-2.3634090909090935E-5</c:v>
                </c:pt>
                <c:pt idx="48">
                  <c:v>-1.575606060606066E-5</c:v>
                </c:pt>
                <c:pt idx="49">
                  <c:v>-2.3634090909090935E-5</c:v>
                </c:pt>
                <c:pt idx="50">
                  <c:v>-3.1512121212121265E-5</c:v>
                </c:pt>
                <c:pt idx="51">
                  <c:v>7.8780303030302756E-6</c:v>
                </c:pt>
                <c:pt idx="52">
                  <c:v>-2.3634090909090935E-5</c:v>
                </c:pt>
                <c:pt idx="53">
                  <c:v>1.5756060606060551E-5</c:v>
                </c:pt>
                <c:pt idx="54">
                  <c:v>0</c:v>
                </c:pt>
                <c:pt idx="55">
                  <c:v>-7.878030303030384E-6</c:v>
                </c:pt>
                <c:pt idx="56">
                  <c:v>0</c:v>
                </c:pt>
                <c:pt idx="57">
                  <c:v>0</c:v>
                </c:pt>
                <c:pt idx="58">
                  <c:v>-3.1512121212121265E-5</c:v>
                </c:pt>
                <c:pt idx="59">
                  <c:v>7.8780303030302756E-6</c:v>
                </c:pt>
                <c:pt idx="60">
                  <c:v>-1.575606060606066E-5</c:v>
                </c:pt>
                <c:pt idx="61">
                  <c:v>0</c:v>
                </c:pt>
                <c:pt idx="62">
                  <c:v>0</c:v>
                </c:pt>
                <c:pt idx="63">
                  <c:v>-2.3634090909090935E-5</c:v>
                </c:pt>
                <c:pt idx="64">
                  <c:v>-7.878030303030384E-6</c:v>
                </c:pt>
                <c:pt idx="65">
                  <c:v>0</c:v>
                </c:pt>
                <c:pt idx="66">
                  <c:v>-2.3634090909090935E-5</c:v>
                </c:pt>
                <c:pt idx="67">
                  <c:v>-2.3634090909090935E-5</c:v>
                </c:pt>
                <c:pt idx="68">
                  <c:v>-1.575606060606066E-5</c:v>
                </c:pt>
                <c:pt idx="69">
                  <c:v>-1.575606060606066E-5</c:v>
                </c:pt>
                <c:pt idx="70">
                  <c:v>-3.1512121212121265E-5</c:v>
                </c:pt>
                <c:pt idx="71">
                  <c:v>-3.1512121212121265E-5</c:v>
                </c:pt>
                <c:pt idx="72">
                  <c:v>-2.3634090909090935E-5</c:v>
                </c:pt>
                <c:pt idx="73">
                  <c:v>-2.3634090909090935E-5</c:v>
                </c:pt>
                <c:pt idx="74">
                  <c:v>0</c:v>
                </c:pt>
                <c:pt idx="75">
                  <c:v>-7.878030303030384E-6</c:v>
                </c:pt>
                <c:pt idx="76">
                  <c:v>0</c:v>
                </c:pt>
                <c:pt idx="77">
                  <c:v>7.8780303030302756E-6</c:v>
                </c:pt>
                <c:pt idx="78">
                  <c:v>-1.575606060606066E-5</c:v>
                </c:pt>
                <c:pt idx="79">
                  <c:v>-3.9390151515151595E-5</c:v>
                </c:pt>
                <c:pt idx="80">
                  <c:v>-7.878030303030384E-6</c:v>
                </c:pt>
                <c:pt idx="81">
                  <c:v>-2.3634090909090935E-5</c:v>
                </c:pt>
                <c:pt idx="82">
                  <c:v>-7.878030303030384E-6</c:v>
                </c:pt>
                <c:pt idx="83">
                  <c:v>0</c:v>
                </c:pt>
                <c:pt idx="84">
                  <c:v>-1.575606060606066E-5</c:v>
                </c:pt>
                <c:pt idx="85">
                  <c:v>2.3634090909090827E-5</c:v>
                </c:pt>
                <c:pt idx="86">
                  <c:v>7.8780303030302756E-6</c:v>
                </c:pt>
                <c:pt idx="87">
                  <c:v>-7.878030303030384E-6</c:v>
                </c:pt>
                <c:pt idx="88">
                  <c:v>7.8780303030302756E-6</c:v>
                </c:pt>
                <c:pt idx="89">
                  <c:v>-7.878030303030384E-6</c:v>
                </c:pt>
                <c:pt idx="90">
                  <c:v>-7.878030303030384E-6</c:v>
                </c:pt>
                <c:pt idx="91">
                  <c:v>7.8780303030302756E-6</c:v>
                </c:pt>
                <c:pt idx="92">
                  <c:v>-1.575606060606066E-5</c:v>
                </c:pt>
                <c:pt idx="93">
                  <c:v>7.8780303030302756E-6</c:v>
                </c:pt>
                <c:pt idx="94">
                  <c:v>-1.575606060606066E-5</c:v>
                </c:pt>
                <c:pt idx="95">
                  <c:v>7.8780303030302756E-6</c:v>
                </c:pt>
                <c:pt idx="96">
                  <c:v>-1.575606060606066E-5</c:v>
                </c:pt>
                <c:pt idx="97">
                  <c:v>-7.878030303030384E-6</c:v>
                </c:pt>
                <c:pt idx="98">
                  <c:v>7.8780303030302756E-6</c:v>
                </c:pt>
                <c:pt idx="99">
                  <c:v>-1.575606060606066E-5</c:v>
                </c:pt>
                <c:pt idx="100">
                  <c:v>-7.878030303030384E-6</c:v>
                </c:pt>
                <c:pt idx="101">
                  <c:v>-3.1512121212121265E-5</c:v>
                </c:pt>
                <c:pt idx="102">
                  <c:v>0</c:v>
                </c:pt>
                <c:pt idx="103">
                  <c:v>0</c:v>
                </c:pt>
                <c:pt idx="104">
                  <c:v>-7.878030303030384E-6</c:v>
                </c:pt>
                <c:pt idx="105">
                  <c:v>-1.575606060606066E-5</c:v>
                </c:pt>
                <c:pt idx="106">
                  <c:v>0</c:v>
                </c:pt>
                <c:pt idx="107">
                  <c:v>-2.3634090909090935E-5</c:v>
                </c:pt>
                <c:pt idx="108">
                  <c:v>-2.3634090909090935E-5</c:v>
                </c:pt>
                <c:pt idx="109">
                  <c:v>-1.575606060606066E-5</c:v>
                </c:pt>
                <c:pt idx="110">
                  <c:v>1.5756060606060551E-5</c:v>
                </c:pt>
                <c:pt idx="111">
                  <c:v>-1.575606060606066E-5</c:v>
                </c:pt>
                <c:pt idx="112">
                  <c:v>-1.575606060606066E-5</c:v>
                </c:pt>
                <c:pt idx="113">
                  <c:v>1.5756060606060551E-5</c:v>
                </c:pt>
                <c:pt idx="114">
                  <c:v>-3.1512121212121265E-5</c:v>
                </c:pt>
                <c:pt idx="115">
                  <c:v>-7.878030303030384E-6</c:v>
                </c:pt>
                <c:pt idx="116">
                  <c:v>-3.9390151515151595E-5</c:v>
                </c:pt>
                <c:pt idx="117">
                  <c:v>-3.9390151515151595E-5</c:v>
                </c:pt>
                <c:pt idx="118">
                  <c:v>0</c:v>
                </c:pt>
                <c:pt idx="119">
                  <c:v>-3.1512121212121265E-5</c:v>
                </c:pt>
                <c:pt idx="120">
                  <c:v>-7.878030303030384E-6</c:v>
                </c:pt>
                <c:pt idx="121">
                  <c:v>-2.3634090909090935E-5</c:v>
                </c:pt>
                <c:pt idx="122">
                  <c:v>-2.3634090909090935E-5</c:v>
                </c:pt>
                <c:pt idx="123">
                  <c:v>-1.575606060606066E-5</c:v>
                </c:pt>
                <c:pt idx="124">
                  <c:v>-3.1512121212121265E-5</c:v>
                </c:pt>
                <c:pt idx="125">
                  <c:v>-2.3634090909090935E-5</c:v>
                </c:pt>
                <c:pt idx="126">
                  <c:v>-1.575606060606066E-5</c:v>
                </c:pt>
                <c:pt idx="127">
                  <c:v>-2.3634090909090935E-5</c:v>
                </c:pt>
                <c:pt idx="128">
                  <c:v>-2.3634090909090935E-5</c:v>
                </c:pt>
                <c:pt idx="129">
                  <c:v>-2.3634090909090935E-5</c:v>
                </c:pt>
                <c:pt idx="130">
                  <c:v>-1.575606060606066E-5</c:v>
                </c:pt>
                <c:pt idx="131">
                  <c:v>-2.3634090909090935E-5</c:v>
                </c:pt>
                <c:pt idx="132">
                  <c:v>-7.878030303030384E-6</c:v>
                </c:pt>
                <c:pt idx="133">
                  <c:v>0</c:v>
                </c:pt>
                <c:pt idx="134">
                  <c:v>-2.3634090909090935E-5</c:v>
                </c:pt>
                <c:pt idx="135">
                  <c:v>-2.3634090909090935E-5</c:v>
                </c:pt>
                <c:pt idx="136">
                  <c:v>-1.575606060606066E-5</c:v>
                </c:pt>
                <c:pt idx="137">
                  <c:v>-2.3634090909090935E-5</c:v>
                </c:pt>
                <c:pt idx="138">
                  <c:v>-3.1512121212121265E-5</c:v>
                </c:pt>
                <c:pt idx="139">
                  <c:v>-2.3634090909090935E-5</c:v>
                </c:pt>
                <c:pt idx="140">
                  <c:v>-2.3634090909090935E-5</c:v>
                </c:pt>
                <c:pt idx="141">
                  <c:v>-2.3634090909090935E-5</c:v>
                </c:pt>
                <c:pt idx="142">
                  <c:v>-2.3634090909090935E-5</c:v>
                </c:pt>
                <c:pt idx="143">
                  <c:v>0</c:v>
                </c:pt>
                <c:pt idx="144">
                  <c:v>-4.7268181818181871E-5</c:v>
                </c:pt>
                <c:pt idx="145">
                  <c:v>-4.7268181818181871E-5</c:v>
                </c:pt>
                <c:pt idx="146">
                  <c:v>-4.7268181818181871E-5</c:v>
                </c:pt>
                <c:pt idx="147">
                  <c:v>-3.9390151515151595E-5</c:v>
                </c:pt>
                <c:pt idx="148">
                  <c:v>-3.1512121212121265E-5</c:v>
                </c:pt>
                <c:pt idx="149">
                  <c:v>-3.9390151515151595E-5</c:v>
                </c:pt>
                <c:pt idx="150">
                  <c:v>-3.1512121212121265E-5</c:v>
                </c:pt>
                <c:pt idx="151">
                  <c:v>-3.9390151515151595E-5</c:v>
                </c:pt>
                <c:pt idx="152">
                  <c:v>-3.9390151515151595E-5</c:v>
                </c:pt>
                <c:pt idx="153">
                  <c:v>-3.1512121212121265E-5</c:v>
                </c:pt>
                <c:pt idx="154">
                  <c:v>-5.5146212121212255E-5</c:v>
                </c:pt>
                <c:pt idx="155">
                  <c:v>-5.5146212121212255E-5</c:v>
                </c:pt>
                <c:pt idx="156">
                  <c:v>-4.7268181818181871E-5</c:v>
                </c:pt>
                <c:pt idx="157">
                  <c:v>-4.7268181818181871E-5</c:v>
                </c:pt>
                <c:pt idx="158">
                  <c:v>-5.5146212121212255E-5</c:v>
                </c:pt>
                <c:pt idx="159">
                  <c:v>-7.878030303030384E-6</c:v>
                </c:pt>
                <c:pt idx="160">
                  <c:v>-5.5146212121212255E-5</c:v>
                </c:pt>
                <c:pt idx="161">
                  <c:v>-3.9390151515151595E-5</c:v>
                </c:pt>
                <c:pt idx="162">
                  <c:v>-3.9390151515151595E-5</c:v>
                </c:pt>
                <c:pt idx="163">
                  <c:v>-3.9390151515151595E-5</c:v>
                </c:pt>
                <c:pt idx="164">
                  <c:v>-3.1512121212121265E-5</c:v>
                </c:pt>
                <c:pt idx="165">
                  <c:v>-4.7268181818181871E-5</c:v>
                </c:pt>
                <c:pt idx="166">
                  <c:v>-4.7268181818181871E-5</c:v>
                </c:pt>
                <c:pt idx="167">
                  <c:v>-4.7268181818181871E-5</c:v>
                </c:pt>
                <c:pt idx="168">
                  <c:v>-4.7268181818181871E-5</c:v>
                </c:pt>
                <c:pt idx="169">
                  <c:v>-5.5146212121212255E-5</c:v>
                </c:pt>
                <c:pt idx="170">
                  <c:v>-7.0902272727272752E-5</c:v>
                </c:pt>
                <c:pt idx="171">
                  <c:v>-5.5146212121212255E-5</c:v>
                </c:pt>
                <c:pt idx="172">
                  <c:v>-4.7268181818181871E-5</c:v>
                </c:pt>
                <c:pt idx="173">
                  <c:v>-3.1512121212121265E-5</c:v>
                </c:pt>
                <c:pt idx="174">
                  <c:v>-5.5146212121212255E-5</c:v>
                </c:pt>
                <c:pt idx="175">
                  <c:v>-4.7268181818181871E-5</c:v>
                </c:pt>
                <c:pt idx="176">
                  <c:v>-5.5146212121212255E-5</c:v>
                </c:pt>
                <c:pt idx="177">
                  <c:v>-3.1512121212121265E-5</c:v>
                </c:pt>
                <c:pt idx="178">
                  <c:v>-6.3024242424242422E-5</c:v>
                </c:pt>
                <c:pt idx="179">
                  <c:v>-5.5146212121212255E-5</c:v>
                </c:pt>
                <c:pt idx="180">
                  <c:v>-3.1512121212121265E-5</c:v>
                </c:pt>
                <c:pt idx="181">
                  <c:v>-3.9390151515151595E-5</c:v>
                </c:pt>
                <c:pt idx="182">
                  <c:v>-1.575606060606066E-5</c:v>
                </c:pt>
                <c:pt idx="183">
                  <c:v>-3.1512121212121265E-5</c:v>
                </c:pt>
                <c:pt idx="184">
                  <c:v>-7.0902272727272752E-5</c:v>
                </c:pt>
                <c:pt idx="185">
                  <c:v>-6.3024242424242422E-5</c:v>
                </c:pt>
                <c:pt idx="186">
                  <c:v>-7.0902272727272752E-5</c:v>
                </c:pt>
                <c:pt idx="187">
                  <c:v>-5.5146212121212255E-5</c:v>
                </c:pt>
                <c:pt idx="188">
                  <c:v>-7.878030303030384E-6</c:v>
                </c:pt>
                <c:pt idx="189">
                  <c:v>-5.5146212121212255E-5</c:v>
                </c:pt>
                <c:pt idx="190">
                  <c:v>-3.1512121212121265E-5</c:v>
                </c:pt>
                <c:pt idx="191">
                  <c:v>-1.575606060606066E-5</c:v>
                </c:pt>
                <c:pt idx="192">
                  <c:v>-3.9390151515151595E-5</c:v>
                </c:pt>
                <c:pt idx="193">
                  <c:v>-4.7268181818181871E-5</c:v>
                </c:pt>
                <c:pt idx="194">
                  <c:v>-4.7268181818181871E-5</c:v>
                </c:pt>
                <c:pt idx="195">
                  <c:v>-6.3024242424242422E-5</c:v>
                </c:pt>
                <c:pt idx="196">
                  <c:v>-3.1512121212121265E-5</c:v>
                </c:pt>
                <c:pt idx="197">
                  <c:v>-6.3024242424242422E-5</c:v>
                </c:pt>
                <c:pt idx="198">
                  <c:v>-1.575606060606066E-5</c:v>
                </c:pt>
                <c:pt idx="199">
                  <c:v>-5.5146212121212255E-5</c:v>
                </c:pt>
                <c:pt idx="200">
                  <c:v>-7.8780303030303136E-5</c:v>
                </c:pt>
                <c:pt idx="201">
                  <c:v>-5.5146212121212255E-5</c:v>
                </c:pt>
                <c:pt idx="202">
                  <c:v>-7.0902272727272752E-5</c:v>
                </c:pt>
                <c:pt idx="203">
                  <c:v>-6.3024242424242422E-5</c:v>
                </c:pt>
                <c:pt idx="204">
                  <c:v>-3.1512121212121265E-5</c:v>
                </c:pt>
                <c:pt idx="205">
                  <c:v>-3.9390151515151595E-5</c:v>
                </c:pt>
                <c:pt idx="206">
                  <c:v>-8.6658333333333357E-5</c:v>
                </c:pt>
                <c:pt idx="207">
                  <c:v>-3.1512121212121265E-5</c:v>
                </c:pt>
                <c:pt idx="208">
                  <c:v>-4.7268181818181871E-5</c:v>
                </c:pt>
                <c:pt idx="209">
                  <c:v>-6.3024242424242422E-5</c:v>
                </c:pt>
                <c:pt idx="210">
                  <c:v>-3.9390151515151595E-5</c:v>
                </c:pt>
                <c:pt idx="211">
                  <c:v>-4.7268181818181871E-5</c:v>
                </c:pt>
                <c:pt idx="212">
                  <c:v>-5.5146212121212255E-5</c:v>
                </c:pt>
                <c:pt idx="213">
                  <c:v>-5.5146212121212255E-5</c:v>
                </c:pt>
                <c:pt idx="214">
                  <c:v>-4.7268181818181871E-5</c:v>
                </c:pt>
                <c:pt idx="215">
                  <c:v>-3.9390151515151595E-5</c:v>
                </c:pt>
                <c:pt idx="216">
                  <c:v>-5.5146212121212255E-5</c:v>
                </c:pt>
                <c:pt idx="217">
                  <c:v>-7.0902272727272752E-5</c:v>
                </c:pt>
                <c:pt idx="218">
                  <c:v>-6.3024242424242422E-5</c:v>
                </c:pt>
                <c:pt idx="219">
                  <c:v>-6.3024242424242422E-5</c:v>
                </c:pt>
                <c:pt idx="220">
                  <c:v>-3.9390151515151595E-5</c:v>
                </c:pt>
                <c:pt idx="221">
                  <c:v>-3.9390151515151595E-5</c:v>
                </c:pt>
                <c:pt idx="222">
                  <c:v>-7.0902272727272752E-5</c:v>
                </c:pt>
                <c:pt idx="223">
                  <c:v>-6.3024242424242422E-5</c:v>
                </c:pt>
                <c:pt idx="224">
                  <c:v>-5.5146212121212255E-5</c:v>
                </c:pt>
                <c:pt idx="225">
                  <c:v>-6.3024242424242422E-5</c:v>
                </c:pt>
                <c:pt idx="226">
                  <c:v>-4.7268181818181871E-5</c:v>
                </c:pt>
                <c:pt idx="227">
                  <c:v>-3.1512121212121265E-5</c:v>
                </c:pt>
                <c:pt idx="228">
                  <c:v>-3.1512121212121265E-5</c:v>
                </c:pt>
                <c:pt idx="229">
                  <c:v>-5.5146212121212255E-5</c:v>
                </c:pt>
                <c:pt idx="230">
                  <c:v>-3.9390151515151595E-5</c:v>
                </c:pt>
                <c:pt idx="231">
                  <c:v>-7.8780303030303136E-5</c:v>
                </c:pt>
                <c:pt idx="232">
                  <c:v>-3.9390151515151595E-5</c:v>
                </c:pt>
                <c:pt idx="233">
                  <c:v>-5.5146212121212255E-5</c:v>
                </c:pt>
                <c:pt idx="234">
                  <c:v>-3.1512121212121265E-5</c:v>
                </c:pt>
                <c:pt idx="235">
                  <c:v>-8.6658333333333357E-5</c:v>
                </c:pt>
                <c:pt idx="236">
                  <c:v>-6.3024242424242422E-5</c:v>
                </c:pt>
                <c:pt idx="237">
                  <c:v>-5.5146212121212255E-5</c:v>
                </c:pt>
                <c:pt idx="238">
                  <c:v>-3.1512121212121265E-5</c:v>
                </c:pt>
                <c:pt idx="239">
                  <c:v>-7.8780303030303136E-5</c:v>
                </c:pt>
                <c:pt idx="240">
                  <c:v>-5.5146212121212255E-5</c:v>
                </c:pt>
                <c:pt idx="241">
                  <c:v>-3.9390151515151595E-5</c:v>
                </c:pt>
                <c:pt idx="242">
                  <c:v>-3.9390151515151595E-5</c:v>
                </c:pt>
                <c:pt idx="243">
                  <c:v>-2.3634090909090935E-5</c:v>
                </c:pt>
                <c:pt idx="244">
                  <c:v>-7.8780303030303136E-5</c:v>
                </c:pt>
                <c:pt idx="245">
                  <c:v>-8.6658333333333357E-5</c:v>
                </c:pt>
                <c:pt idx="246">
                  <c:v>-6.3024242424242422E-5</c:v>
                </c:pt>
                <c:pt idx="247">
                  <c:v>-5.5146212121212255E-5</c:v>
                </c:pt>
                <c:pt idx="248">
                  <c:v>-6.3024242424242422E-5</c:v>
                </c:pt>
                <c:pt idx="249">
                  <c:v>-8.6658333333333357E-5</c:v>
                </c:pt>
                <c:pt idx="250">
                  <c:v>-6.3024242424242422E-5</c:v>
                </c:pt>
                <c:pt idx="251">
                  <c:v>-3.1512121212121265E-5</c:v>
                </c:pt>
                <c:pt idx="252">
                  <c:v>-5.5146212121212255E-5</c:v>
                </c:pt>
                <c:pt idx="253">
                  <c:v>-6.3024242424242422E-5</c:v>
                </c:pt>
                <c:pt idx="254">
                  <c:v>-5.5146212121212255E-5</c:v>
                </c:pt>
                <c:pt idx="255">
                  <c:v>-4.7268181818181871E-5</c:v>
                </c:pt>
                <c:pt idx="256">
                  <c:v>-4.7268181818181871E-5</c:v>
                </c:pt>
                <c:pt idx="257">
                  <c:v>-6.3024242424242422E-5</c:v>
                </c:pt>
                <c:pt idx="258">
                  <c:v>-6.3024242424242422E-5</c:v>
                </c:pt>
                <c:pt idx="259">
                  <c:v>-5.5146212121212255E-5</c:v>
                </c:pt>
                <c:pt idx="260">
                  <c:v>-4.7268181818181871E-5</c:v>
                </c:pt>
                <c:pt idx="261">
                  <c:v>-4.7268181818181871E-5</c:v>
                </c:pt>
                <c:pt idx="262">
                  <c:v>-3.9390151515151595E-5</c:v>
                </c:pt>
                <c:pt idx="263">
                  <c:v>-5.5146212121212255E-5</c:v>
                </c:pt>
                <c:pt idx="264">
                  <c:v>-7.0902272727272752E-5</c:v>
                </c:pt>
                <c:pt idx="265">
                  <c:v>-5.5146212121212255E-5</c:v>
                </c:pt>
                <c:pt idx="266">
                  <c:v>-4.7268181818181871E-5</c:v>
                </c:pt>
                <c:pt idx="267">
                  <c:v>-5.5146212121212255E-5</c:v>
                </c:pt>
                <c:pt idx="268">
                  <c:v>-4.7268181818181871E-5</c:v>
                </c:pt>
                <c:pt idx="269">
                  <c:v>-3.9390151515151595E-5</c:v>
                </c:pt>
                <c:pt idx="270">
                  <c:v>-6.3024242424242422E-5</c:v>
                </c:pt>
                <c:pt idx="271">
                  <c:v>-3.9390151515151595E-5</c:v>
                </c:pt>
                <c:pt idx="272">
                  <c:v>-5.5146212121212255E-5</c:v>
                </c:pt>
                <c:pt idx="273">
                  <c:v>-4.7268181818181871E-5</c:v>
                </c:pt>
                <c:pt idx="274">
                  <c:v>-3.9390151515151595E-5</c:v>
                </c:pt>
                <c:pt idx="275">
                  <c:v>-5.5146212121212255E-5</c:v>
                </c:pt>
                <c:pt idx="276">
                  <c:v>-4.7268181818181871E-5</c:v>
                </c:pt>
                <c:pt idx="277">
                  <c:v>-4.7268181818181871E-5</c:v>
                </c:pt>
                <c:pt idx="278">
                  <c:v>-4.7268181818181871E-5</c:v>
                </c:pt>
                <c:pt idx="279">
                  <c:v>-5.5146212121212255E-5</c:v>
                </c:pt>
                <c:pt idx="280">
                  <c:v>-7.8780303030303136E-5</c:v>
                </c:pt>
                <c:pt idx="281">
                  <c:v>-5.5146212121212255E-5</c:v>
                </c:pt>
                <c:pt idx="282">
                  <c:v>-5.5146212121212255E-5</c:v>
                </c:pt>
                <c:pt idx="283">
                  <c:v>-7.0902272727272752E-5</c:v>
                </c:pt>
                <c:pt idx="284">
                  <c:v>-5.5146212121212255E-5</c:v>
                </c:pt>
                <c:pt idx="285">
                  <c:v>-6.3024242424242422E-5</c:v>
                </c:pt>
                <c:pt idx="286">
                  <c:v>-4.7268181818181871E-5</c:v>
                </c:pt>
                <c:pt idx="287">
                  <c:v>-6.3024242424242422E-5</c:v>
                </c:pt>
                <c:pt idx="288">
                  <c:v>-4.7268181818181871E-5</c:v>
                </c:pt>
                <c:pt idx="289">
                  <c:v>-6.3024242424242422E-5</c:v>
                </c:pt>
                <c:pt idx="290">
                  <c:v>-4.7268181818181871E-5</c:v>
                </c:pt>
                <c:pt idx="291">
                  <c:v>-3.9390151515151595E-5</c:v>
                </c:pt>
                <c:pt idx="292">
                  <c:v>-7.0902272727272752E-5</c:v>
                </c:pt>
                <c:pt idx="293">
                  <c:v>-4.7268181818181871E-5</c:v>
                </c:pt>
                <c:pt idx="294">
                  <c:v>-7.8780303030303136E-5</c:v>
                </c:pt>
                <c:pt idx="295">
                  <c:v>-6.3024242424242422E-5</c:v>
                </c:pt>
                <c:pt idx="296">
                  <c:v>-7.0902272727272752E-5</c:v>
                </c:pt>
                <c:pt idx="297">
                  <c:v>-6.3024242424242422E-5</c:v>
                </c:pt>
                <c:pt idx="298">
                  <c:v>-7.878030303030384E-6</c:v>
                </c:pt>
                <c:pt idx="299">
                  <c:v>-7.0902272727272752E-5</c:v>
                </c:pt>
                <c:pt idx="300">
                  <c:v>0</c:v>
                </c:pt>
                <c:pt idx="301">
                  <c:v>-3.1512121212121265E-5</c:v>
                </c:pt>
                <c:pt idx="302">
                  <c:v>-3.1512121212121265E-5</c:v>
                </c:pt>
                <c:pt idx="303">
                  <c:v>-3.1512121212121265E-5</c:v>
                </c:pt>
                <c:pt idx="304">
                  <c:v>-7.0902272727272752E-5</c:v>
                </c:pt>
                <c:pt idx="305">
                  <c:v>-7.8780303030303136E-5</c:v>
                </c:pt>
                <c:pt idx="306">
                  <c:v>-7.0902272727272752E-5</c:v>
                </c:pt>
                <c:pt idx="307">
                  <c:v>-5.5146212121212255E-5</c:v>
                </c:pt>
                <c:pt idx="308">
                  <c:v>-7.8780303030303136E-5</c:v>
                </c:pt>
                <c:pt idx="309">
                  <c:v>-4.7268181818181871E-5</c:v>
                </c:pt>
                <c:pt idx="310">
                  <c:v>-4.7268181818181871E-5</c:v>
                </c:pt>
                <c:pt idx="311">
                  <c:v>-9.4536363636363687E-5</c:v>
                </c:pt>
                <c:pt idx="312">
                  <c:v>-4.7268181818181871E-5</c:v>
                </c:pt>
                <c:pt idx="313">
                  <c:v>-4.7268181818181871E-5</c:v>
                </c:pt>
                <c:pt idx="314">
                  <c:v>-5.5146212121212255E-5</c:v>
                </c:pt>
                <c:pt idx="315">
                  <c:v>-3.9390151515151595E-5</c:v>
                </c:pt>
                <c:pt idx="316">
                  <c:v>-7.0902272727272752E-5</c:v>
                </c:pt>
                <c:pt idx="317">
                  <c:v>-6.3024242424242422E-5</c:v>
                </c:pt>
                <c:pt idx="318">
                  <c:v>-7.8780303030303136E-5</c:v>
                </c:pt>
                <c:pt idx="319">
                  <c:v>-6.3024242424242422E-5</c:v>
                </c:pt>
                <c:pt idx="320">
                  <c:v>-7.0902272727272752E-5</c:v>
                </c:pt>
                <c:pt idx="321">
                  <c:v>-2.3634090909090935E-5</c:v>
                </c:pt>
                <c:pt idx="322">
                  <c:v>-7.0902272727272752E-5</c:v>
                </c:pt>
                <c:pt idx="323">
                  <c:v>-3.9390151515151595E-5</c:v>
                </c:pt>
                <c:pt idx="324">
                  <c:v>-7.0902272727272752E-5</c:v>
                </c:pt>
                <c:pt idx="325">
                  <c:v>-5.5146212121212255E-5</c:v>
                </c:pt>
                <c:pt idx="326">
                  <c:v>-5.5146212121212255E-5</c:v>
                </c:pt>
                <c:pt idx="327">
                  <c:v>-4.7268181818181871E-5</c:v>
                </c:pt>
                <c:pt idx="328">
                  <c:v>-7.8780303030303136E-5</c:v>
                </c:pt>
                <c:pt idx="329">
                  <c:v>-3.9390151515151595E-5</c:v>
                </c:pt>
                <c:pt idx="330">
                  <c:v>-7.0902272727272752E-5</c:v>
                </c:pt>
                <c:pt idx="331">
                  <c:v>-7.8780303030303136E-5</c:v>
                </c:pt>
                <c:pt idx="332">
                  <c:v>-6.3024242424242422E-5</c:v>
                </c:pt>
                <c:pt idx="333">
                  <c:v>-6.3024242424242422E-5</c:v>
                </c:pt>
                <c:pt idx="334">
                  <c:v>-7.0902272727272752E-5</c:v>
                </c:pt>
                <c:pt idx="335">
                  <c:v>-7.8780303030303136E-5</c:v>
                </c:pt>
                <c:pt idx="336">
                  <c:v>-9.4536363636363687E-5</c:v>
                </c:pt>
                <c:pt idx="337">
                  <c:v>-8.6658333333333357E-5</c:v>
                </c:pt>
                <c:pt idx="338">
                  <c:v>-7.0902272727272752E-5</c:v>
                </c:pt>
                <c:pt idx="339">
                  <c:v>-6.3024242424242422E-5</c:v>
                </c:pt>
                <c:pt idx="340">
                  <c:v>-7.0902272727272752E-5</c:v>
                </c:pt>
                <c:pt idx="341">
                  <c:v>-7.8780303030303136E-5</c:v>
                </c:pt>
                <c:pt idx="342">
                  <c:v>-7.0902272727272752E-5</c:v>
                </c:pt>
                <c:pt idx="343">
                  <c:v>-5.5146212121212255E-5</c:v>
                </c:pt>
                <c:pt idx="344">
                  <c:v>-4.7268181818181871E-5</c:v>
                </c:pt>
                <c:pt idx="345">
                  <c:v>-6.3024242424242422E-5</c:v>
                </c:pt>
                <c:pt idx="346">
                  <c:v>-7.0902272727272752E-5</c:v>
                </c:pt>
                <c:pt idx="347">
                  <c:v>-7.8780303030303136E-5</c:v>
                </c:pt>
                <c:pt idx="348">
                  <c:v>-3.9390151515151595E-5</c:v>
                </c:pt>
                <c:pt idx="349">
                  <c:v>-3.1512121212121265E-5</c:v>
                </c:pt>
                <c:pt idx="350">
                  <c:v>-7.0902272727272752E-5</c:v>
                </c:pt>
                <c:pt idx="351">
                  <c:v>-8.6658333333333357E-5</c:v>
                </c:pt>
                <c:pt idx="352">
                  <c:v>-4.7268181818181871E-5</c:v>
                </c:pt>
                <c:pt idx="353">
                  <c:v>-7.8780303030303136E-5</c:v>
                </c:pt>
                <c:pt idx="354">
                  <c:v>-7.8780303030303136E-5</c:v>
                </c:pt>
                <c:pt idx="355">
                  <c:v>-8.6658333333333357E-5</c:v>
                </c:pt>
                <c:pt idx="356">
                  <c:v>-6.3024242424242422E-5</c:v>
                </c:pt>
                <c:pt idx="357">
                  <c:v>-5.5146212121212255E-5</c:v>
                </c:pt>
                <c:pt idx="358">
                  <c:v>-4.7268181818181871E-5</c:v>
                </c:pt>
                <c:pt idx="359">
                  <c:v>-7.8780303030303136E-5</c:v>
                </c:pt>
                <c:pt idx="360">
                  <c:v>-7.8780303030303136E-5</c:v>
                </c:pt>
                <c:pt idx="361">
                  <c:v>-7.8780303030303136E-5</c:v>
                </c:pt>
                <c:pt idx="362">
                  <c:v>-6.3024242424242422E-5</c:v>
                </c:pt>
                <c:pt idx="363">
                  <c:v>-7.8780303030303136E-5</c:v>
                </c:pt>
                <c:pt idx="364">
                  <c:v>-6.3024242424242422E-5</c:v>
                </c:pt>
                <c:pt idx="365">
                  <c:v>-6.3024242424242422E-5</c:v>
                </c:pt>
                <c:pt idx="366">
                  <c:v>-6.3024242424242422E-5</c:v>
                </c:pt>
                <c:pt idx="367">
                  <c:v>-7.0902272727272752E-5</c:v>
                </c:pt>
                <c:pt idx="368">
                  <c:v>-8.6658333333333357E-5</c:v>
                </c:pt>
                <c:pt idx="369">
                  <c:v>-5.5146212121212255E-5</c:v>
                </c:pt>
                <c:pt idx="370">
                  <c:v>-5.5146212121212255E-5</c:v>
                </c:pt>
                <c:pt idx="371">
                  <c:v>-7.0902272727272752E-5</c:v>
                </c:pt>
                <c:pt idx="372">
                  <c:v>-8.6658333333333357E-5</c:v>
                </c:pt>
                <c:pt idx="373">
                  <c:v>-2.3634090909090935E-5</c:v>
                </c:pt>
                <c:pt idx="374">
                  <c:v>-3.1512121212121265E-5</c:v>
                </c:pt>
                <c:pt idx="375">
                  <c:v>-7.8780303030303136E-5</c:v>
                </c:pt>
                <c:pt idx="376">
                  <c:v>-4.7268181818181871E-5</c:v>
                </c:pt>
                <c:pt idx="377">
                  <c:v>-5.5146212121212255E-5</c:v>
                </c:pt>
                <c:pt idx="378">
                  <c:v>-7.0902272727272752E-5</c:v>
                </c:pt>
                <c:pt idx="379">
                  <c:v>-7.8780303030303136E-5</c:v>
                </c:pt>
                <c:pt idx="380">
                  <c:v>0</c:v>
                </c:pt>
                <c:pt idx="381">
                  <c:v>-8.6658333333333357E-5</c:v>
                </c:pt>
                <c:pt idx="382">
                  <c:v>-8.6658333333333357E-5</c:v>
                </c:pt>
                <c:pt idx="383">
                  <c:v>-7.0902272727272752E-5</c:v>
                </c:pt>
                <c:pt idx="384">
                  <c:v>-4.7268181818181871E-5</c:v>
                </c:pt>
                <c:pt idx="385">
                  <c:v>-5.5146212121212255E-5</c:v>
                </c:pt>
                <c:pt idx="386">
                  <c:v>-4.7268181818181871E-5</c:v>
                </c:pt>
                <c:pt idx="387">
                  <c:v>-5.5146212121212255E-5</c:v>
                </c:pt>
                <c:pt idx="388">
                  <c:v>-6.3024242424242422E-5</c:v>
                </c:pt>
                <c:pt idx="389">
                  <c:v>-7.0902272727272752E-5</c:v>
                </c:pt>
                <c:pt idx="390">
                  <c:v>-3.9390151515151595E-5</c:v>
                </c:pt>
                <c:pt idx="391">
                  <c:v>-7.8780303030303136E-5</c:v>
                </c:pt>
                <c:pt idx="392">
                  <c:v>-3.9390151515151595E-5</c:v>
                </c:pt>
                <c:pt idx="393">
                  <c:v>-6.3024242424242422E-5</c:v>
                </c:pt>
                <c:pt idx="394">
                  <c:v>-8.6658333333333357E-5</c:v>
                </c:pt>
                <c:pt idx="395">
                  <c:v>-7.8780303030303136E-5</c:v>
                </c:pt>
                <c:pt idx="396">
                  <c:v>-6.3024242424242422E-5</c:v>
                </c:pt>
                <c:pt idx="397">
                  <c:v>-3.9390151515151595E-5</c:v>
                </c:pt>
                <c:pt idx="398">
                  <c:v>-7.0902272727272752E-5</c:v>
                </c:pt>
                <c:pt idx="399">
                  <c:v>-8.6658333333333357E-5</c:v>
                </c:pt>
                <c:pt idx="400">
                  <c:v>-4.7268181818181871E-5</c:v>
                </c:pt>
                <c:pt idx="401">
                  <c:v>-3.1512121212121265E-5</c:v>
                </c:pt>
                <c:pt idx="402">
                  <c:v>7.8780303030302756E-6</c:v>
                </c:pt>
                <c:pt idx="403">
                  <c:v>-2.3634090909090935E-5</c:v>
                </c:pt>
                <c:pt idx="404">
                  <c:v>-4.7268181818181871E-5</c:v>
                </c:pt>
                <c:pt idx="405">
                  <c:v>-6.3024242424242422E-5</c:v>
                </c:pt>
                <c:pt idx="406">
                  <c:v>-2.3634090909090935E-5</c:v>
                </c:pt>
                <c:pt idx="407">
                  <c:v>-7.0902272727272752E-5</c:v>
                </c:pt>
                <c:pt idx="408">
                  <c:v>-7.878030303030384E-6</c:v>
                </c:pt>
                <c:pt idx="409">
                  <c:v>-6.3024242424242422E-5</c:v>
                </c:pt>
                <c:pt idx="410">
                  <c:v>-1.575606060606066E-5</c:v>
                </c:pt>
                <c:pt idx="411">
                  <c:v>-4.7268181818181871E-5</c:v>
                </c:pt>
                <c:pt idx="412">
                  <c:v>-2.3634090909090935E-5</c:v>
                </c:pt>
                <c:pt idx="413">
                  <c:v>-2.3634090909090935E-5</c:v>
                </c:pt>
                <c:pt idx="414">
                  <c:v>-1.575606060606066E-5</c:v>
                </c:pt>
                <c:pt idx="415">
                  <c:v>6.3024242424242368E-5</c:v>
                </c:pt>
                <c:pt idx="416">
                  <c:v>-5.5146212121212255E-5</c:v>
                </c:pt>
                <c:pt idx="417">
                  <c:v>-3.9390151515151595E-5</c:v>
                </c:pt>
                <c:pt idx="418">
                  <c:v>1.5756060606060551E-5</c:v>
                </c:pt>
                <c:pt idx="419">
                  <c:v>1.5756060606060551E-5</c:v>
                </c:pt>
                <c:pt idx="420">
                  <c:v>7.8780303030302756E-6</c:v>
                </c:pt>
                <c:pt idx="421">
                  <c:v>-4.7268181818181871E-5</c:v>
                </c:pt>
                <c:pt idx="422">
                  <c:v>-1.575606060606066E-5</c:v>
                </c:pt>
                <c:pt idx="423">
                  <c:v>-3.1512121212121265E-5</c:v>
                </c:pt>
                <c:pt idx="424">
                  <c:v>1.5756060606060551E-5</c:v>
                </c:pt>
                <c:pt idx="425">
                  <c:v>-7.878030303030384E-6</c:v>
                </c:pt>
                <c:pt idx="426">
                  <c:v>4.7268181818181762E-5</c:v>
                </c:pt>
                <c:pt idx="427">
                  <c:v>7.0902272727272697E-5</c:v>
                </c:pt>
                <c:pt idx="428">
                  <c:v>1.0241439393939385E-4</c:v>
                </c:pt>
                <c:pt idx="429">
                  <c:v>2.3634090909090827E-5</c:v>
                </c:pt>
                <c:pt idx="430">
                  <c:v>3.9390151515151487E-5</c:v>
                </c:pt>
                <c:pt idx="431">
                  <c:v>-5.5146212121212255E-5</c:v>
                </c:pt>
                <c:pt idx="432">
                  <c:v>8.6658333333333303E-5</c:v>
                </c:pt>
                <c:pt idx="433">
                  <c:v>-7.878030303030384E-6</c:v>
                </c:pt>
                <c:pt idx="434">
                  <c:v>7.0902272727272697E-5</c:v>
                </c:pt>
                <c:pt idx="435">
                  <c:v>1.1029242424242424E-4</c:v>
                </c:pt>
                <c:pt idx="436">
                  <c:v>5.5146212121212038E-5</c:v>
                </c:pt>
                <c:pt idx="437">
                  <c:v>-7.878030303030384E-6</c:v>
                </c:pt>
                <c:pt idx="438">
                  <c:v>-4.7268181818181871E-5</c:v>
                </c:pt>
                <c:pt idx="439">
                  <c:v>9.4536363636363579E-5</c:v>
                </c:pt>
                <c:pt idx="440">
                  <c:v>5.5146212121212038E-5</c:v>
                </c:pt>
                <c:pt idx="441">
                  <c:v>-5.5146212121212255E-5</c:v>
                </c:pt>
                <c:pt idx="442">
                  <c:v>1.5756060606060551E-5</c:v>
                </c:pt>
                <c:pt idx="443">
                  <c:v>7.8780303030302919E-5</c:v>
                </c:pt>
                <c:pt idx="444">
                  <c:v>-3.1512121212121265E-5</c:v>
                </c:pt>
                <c:pt idx="445">
                  <c:v>5.5146212121212038E-5</c:v>
                </c:pt>
                <c:pt idx="446">
                  <c:v>1.1029242424242424E-4</c:v>
                </c:pt>
                <c:pt idx="447">
                  <c:v>1.6543863636363628E-4</c:v>
                </c:pt>
                <c:pt idx="448">
                  <c:v>7.8780303030302756E-6</c:v>
                </c:pt>
                <c:pt idx="449">
                  <c:v>3.9390151515151487E-5</c:v>
                </c:pt>
                <c:pt idx="450">
                  <c:v>1.1817045454545451E-4</c:v>
                </c:pt>
                <c:pt idx="451">
                  <c:v>7.8780303030302919E-5</c:v>
                </c:pt>
                <c:pt idx="452">
                  <c:v>1.1817045454545451E-4</c:v>
                </c:pt>
                <c:pt idx="453">
                  <c:v>1.8119469696969694E-4</c:v>
                </c:pt>
                <c:pt idx="454">
                  <c:v>-1.575606060606066E-5</c:v>
                </c:pt>
                <c:pt idx="455">
                  <c:v>1.4180454545454545E-4</c:v>
                </c:pt>
                <c:pt idx="456">
                  <c:v>5.1207196969696965E-4</c:v>
                </c:pt>
                <c:pt idx="457">
                  <c:v>4.411696969696969E-4</c:v>
                </c:pt>
                <c:pt idx="458">
                  <c:v>2.3634090909090908E-4</c:v>
                </c:pt>
                <c:pt idx="459">
                  <c:v>7.8780303030302919E-5</c:v>
                </c:pt>
                <c:pt idx="460">
                  <c:v>4.8055984848484839E-4</c:v>
                </c:pt>
                <c:pt idx="461">
                  <c:v>2.7573106060606046E-4</c:v>
                </c:pt>
                <c:pt idx="462">
                  <c:v>6.8538863636363615E-4</c:v>
                </c:pt>
                <c:pt idx="463">
                  <c:v>4.3329166666666662E-4</c:v>
                </c:pt>
                <c:pt idx="464">
                  <c:v>2.2846287878787859E-4</c:v>
                </c:pt>
                <c:pt idx="465">
                  <c:v>7.1690075757575747E-4</c:v>
                </c:pt>
                <c:pt idx="466">
                  <c:v>3.7814545454545448E-4</c:v>
                </c:pt>
                <c:pt idx="467">
                  <c:v>1.1659484848484847E-3</c:v>
                </c:pt>
                <c:pt idx="468">
                  <c:v>3.5451136363636354E-4</c:v>
                </c:pt>
                <c:pt idx="469">
                  <c:v>6.617545454545451E-4</c:v>
                </c:pt>
                <c:pt idx="470">
                  <c:v>4.411696969696969E-4</c:v>
                </c:pt>
                <c:pt idx="471">
                  <c:v>7.0902272727272741E-4</c:v>
                </c:pt>
                <c:pt idx="472">
                  <c:v>6.2236439393939394E-4</c:v>
                </c:pt>
                <c:pt idx="473">
                  <c:v>1.2132166666666663E-3</c:v>
                </c:pt>
                <c:pt idx="474">
                  <c:v>7.5629090909090906E-4</c:v>
                </c:pt>
                <c:pt idx="475">
                  <c:v>1.6780204545454546E-3</c:v>
                </c:pt>
                <c:pt idx="476">
                  <c:v>7.011446969696967E-4</c:v>
                </c:pt>
                <c:pt idx="477">
                  <c:v>9.8475378787878771E-4</c:v>
                </c:pt>
                <c:pt idx="478">
                  <c:v>1.2132166666666663E-3</c:v>
                </c:pt>
                <c:pt idx="479">
                  <c:v>5.5934015151515152E-4</c:v>
                </c:pt>
                <c:pt idx="480">
                  <c:v>1.0241439393939393E-3</c:v>
                </c:pt>
                <c:pt idx="481">
                  <c:v>1.3235090909090906E-3</c:v>
                </c:pt>
                <c:pt idx="482">
                  <c:v>1.071412121212121E-3</c:v>
                </c:pt>
                <c:pt idx="483">
                  <c:v>1.6071181818181816E-3</c:v>
                </c:pt>
                <c:pt idx="484">
                  <c:v>1.4653136363636365E-3</c:v>
                </c:pt>
                <c:pt idx="485">
                  <c:v>7.011446969696967E-4</c:v>
                </c:pt>
                <c:pt idx="486">
                  <c:v>2.4894575757575758E-3</c:v>
                </c:pt>
                <c:pt idx="487">
                  <c:v>1.922239393939394E-3</c:v>
                </c:pt>
                <c:pt idx="488">
                  <c:v>1.6701424242424243E-3</c:v>
                </c:pt>
                <c:pt idx="489">
                  <c:v>1.6071181818181816E-3</c:v>
                </c:pt>
                <c:pt idx="490">
                  <c:v>1.0477780303030299E-3</c:v>
                </c:pt>
                <c:pt idx="491">
                  <c:v>2.0246537878787878E-3</c:v>
                </c:pt>
                <c:pt idx="492">
                  <c:v>2.4264333333333327E-3</c:v>
                </c:pt>
                <c:pt idx="493">
                  <c:v>1.5834840909090908E-3</c:v>
                </c:pt>
                <c:pt idx="494">
                  <c:v>1.5362159090909087E-3</c:v>
                </c:pt>
                <c:pt idx="495">
                  <c:v>1.4259234848484849E-3</c:v>
                </c:pt>
                <c:pt idx="496">
                  <c:v>1.3944113636363638E-3</c:v>
                </c:pt>
                <c:pt idx="497">
                  <c:v>4.262014393939393E-3</c:v>
                </c:pt>
                <c:pt idx="498">
                  <c:v>2.962139393939394E-3</c:v>
                </c:pt>
                <c:pt idx="499">
                  <c:v>1.544093939393939E-3</c:v>
                </c:pt>
                <c:pt idx="500">
                  <c:v>3.2930166666666669E-3</c:v>
                </c:pt>
                <c:pt idx="501">
                  <c:v>2.5839939393939399E-3</c:v>
                </c:pt>
                <c:pt idx="502">
                  <c:v>6.0660833333333322E-3</c:v>
                </c:pt>
                <c:pt idx="503">
                  <c:v>3.8602348484848485E-3</c:v>
                </c:pt>
                <c:pt idx="504">
                  <c:v>3.308772727272727E-3</c:v>
                </c:pt>
                <c:pt idx="505">
                  <c:v>9.2960757575757556E-4</c:v>
                </c:pt>
                <c:pt idx="506">
                  <c:v>1.5125818181818181E-3</c:v>
                </c:pt>
                <c:pt idx="507">
                  <c:v>1.7331666666666661E-3</c:v>
                </c:pt>
                <c:pt idx="508">
                  <c:v>4.5377454545454535E-3</c:v>
                </c:pt>
                <c:pt idx="509">
                  <c:v>3.1590901515151514E-3</c:v>
                </c:pt>
                <c:pt idx="510">
                  <c:v>3.0409196969696968E-3</c:v>
                </c:pt>
                <c:pt idx="511">
                  <c:v>5.4122068181818176E-3</c:v>
                </c:pt>
                <c:pt idx="512">
                  <c:v>3.1984803030303036E-3</c:v>
                </c:pt>
                <c:pt idx="513">
                  <c:v>2.1113121212121212E-3</c:v>
                </c:pt>
                <c:pt idx="514">
                  <c:v>1.3707772727272725E-3</c:v>
                </c:pt>
                <c:pt idx="515">
                  <c:v>3.3875530303030302E-3</c:v>
                </c:pt>
                <c:pt idx="516">
                  <c:v>2.4894575757575758E-3</c:v>
                </c:pt>
                <c:pt idx="517">
                  <c:v>8.1143712121212117E-3</c:v>
                </c:pt>
                <c:pt idx="518">
                  <c:v>7.2241537878787862E-3</c:v>
                </c:pt>
                <c:pt idx="519">
                  <c:v>3.6711621212121202E-3</c:v>
                </c:pt>
                <c:pt idx="520">
                  <c:v>5.1522318181818167E-3</c:v>
                </c:pt>
                <c:pt idx="521">
                  <c:v>3.8366007575757568E-3</c:v>
                </c:pt>
                <c:pt idx="522">
                  <c:v>3.5293575757575761E-3</c:v>
                </c:pt>
                <c:pt idx="523">
                  <c:v>4.3644287878787874E-3</c:v>
                </c:pt>
                <c:pt idx="524">
                  <c:v>5.2467681818181809E-3</c:v>
                </c:pt>
                <c:pt idx="525">
                  <c:v>8.3507121212121199E-3</c:v>
                </c:pt>
                <c:pt idx="526">
                  <c:v>4.726818181818181E-3</c:v>
                </c:pt>
                <c:pt idx="527">
                  <c:v>2.6470181818181817E-3</c:v>
                </c:pt>
                <c:pt idx="528">
                  <c:v>7.6732015151515145E-3</c:v>
                </c:pt>
                <c:pt idx="529">
                  <c:v>3.1748462121212119E-3</c:v>
                </c:pt>
                <c:pt idx="530">
                  <c:v>3.1590901515151514E-3</c:v>
                </c:pt>
                <c:pt idx="531">
                  <c:v>3.9941613636363628E-3</c:v>
                </c:pt>
                <c:pt idx="532">
                  <c:v>5.4988651515151497E-3</c:v>
                </c:pt>
                <c:pt idx="533">
                  <c:v>4.4510871212121213E-3</c:v>
                </c:pt>
                <c:pt idx="534">
                  <c:v>2.3476530303030308E-3</c:v>
                </c:pt>
                <c:pt idx="535">
                  <c:v>3.8838689393939393E-3</c:v>
                </c:pt>
                <c:pt idx="536">
                  <c:v>3.3481628787878789E-3</c:v>
                </c:pt>
                <c:pt idx="537">
                  <c:v>4.0414295454545453E-3</c:v>
                </c:pt>
                <c:pt idx="538">
                  <c:v>3.946893181818182E-3</c:v>
                </c:pt>
                <c:pt idx="539">
                  <c:v>5.9321568181818184E-3</c:v>
                </c:pt>
                <c:pt idx="540">
                  <c:v>3.6632840909090916E-3</c:v>
                </c:pt>
                <c:pt idx="541">
                  <c:v>4.9158909090909085E-3</c:v>
                </c:pt>
                <c:pt idx="542">
                  <c:v>4.0177954545454544E-3</c:v>
                </c:pt>
                <c:pt idx="543">
                  <c:v>4.7346962121212113E-3</c:v>
                </c:pt>
                <c:pt idx="544">
                  <c:v>4.4274530303030305E-3</c:v>
                </c:pt>
                <c:pt idx="545">
                  <c:v>1.2273971212121213E-2</c:v>
                </c:pt>
                <c:pt idx="546">
                  <c:v>4.640159848484848E-3</c:v>
                </c:pt>
                <c:pt idx="547">
                  <c:v>9.8081477272727279E-3</c:v>
                </c:pt>
                <c:pt idx="548">
                  <c:v>7.2399098484848485E-3</c:v>
                </c:pt>
                <c:pt idx="549">
                  <c:v>9.6033189393939389E-3</c:v>
                </c:pt>
                <c:pt idx="550">
                  <c:v>1.1415265909090909E-2</c:v>
                </c:pt>
                <c:pt idx="551">
                  <c:v>3.7420643939393935E-3</c:v>
                </c:pt>
                <c:pt idx="552">
                  <c:v>9.4142462121212123E-3</c:v>
                </c:pt>
                <c:pt idx="553">
                  <c:v>5.1443537878787865E-3</c:v>
                </c:pt>
                <c:pt idx="554">
                  <c:v>8.1616393939393916E-3</c:v>
                </c:pt>
                <c:pt idx="555">
                  <c:v>9.0045886363636363E-3</c:v>
                </c:pt>
                <c:pt idx="556">
                  <c:v>7.0350810606060596E-3</c:v>
                </c:pt>
                <c:pt idx="557">
                  <c:v>5.9951810606060597E-3</c:v>
                </c:pt>
                <c:pt idx="558">
                  <c:v>3.0487977272727275E-3</c:v>
                </c:pt>
                <c:pt idx="559">
                  <c:v>6.6884477272727266E-3</c:v>
                </c:pt>
                <c:pt idx="560">
                  <c:v>1.6465083333333332E-2</c:v>
                </c:pt>
                <c:pt idx="561">
                  <c:v>5.1207196969696956E-3</c:v>
                </c:pt>
                <c:pt idx="562">
                  <c:v>6.0660833333333322E-3</c:v>
                </c:pt>
                <c:pt idx="563">
                  <c:v>1.5803328787878788E-2</c:v>
                </c:pt>
                <c:pt idx="564">
                  <c:v>1.4511331818181818E-2</c:v>
                </c:pt>
                <c:pt idx="565">
                  <c:v>7.0272030303030293E-3</c:v>
                </c:pt>
                <c:pt idx="566">
                  <c:v>1.0312341666666665E-2</c:v>
                </c:pt>
                <c:pt idx="567">
                  <c:v>1.1005608333333331E-2</c:v>
                </c:pt>
                <c:pt idx="568">
                  <c:v>6.0109371212121211E-3</c:v>
                </c:pt>
                <c:pt idx="569">
                  <c:v>1.8694565909090907E-2</c:v>
                </c:pt>
                <c:pt idx="570">
                  <c:v>8.437370454545453E-3</c:v>
                </c:pt>
                <c:pt idx="571">
                  <c:v>7.452616666666665E-3</c:v>
                </c:pt>
                <c:pt idx="572">
                  <c:v>9.6348310606060583E-3</c:v>
                </c:pt>
                <c:pt idx="573">
                  <c:v>6.0424492424242422E-3</c:v>
                </c:pt>
                <c:pt idx="574">
                  <c:v>9.5560507575757573E-3</c:v>
                </c:pt>
                <c:pt idx="575">
                  <c:v>8.7840037878787868E-3</c:v>
                </c:pt>
                <c:pt idx="576">
                  <c:v>1.2470921969696968E-2</c:v>
                </c:pt>
                <c:pt idx="577">
                  <c:v>1.0359609848484847E-2</c:v>
                </c:pt>
                <c:pt idx="578">
                  <c:v>7.5786651515151512E-3</c:v>
                </c:pt>
                <c:pt idx="579">
                  <c:v>6.759349999999999E-3</c:v>
                </c:pt>
                <c:pt idx="580">
                  <c:v>1.0012976515151515E-2</c:v>
                </c:pt>
                <c:pt idx="581">
                  <c:v>1.1344363636363635E-2</c:v>
                </c:pt>
                <c:pt idx="582">
                  <c:v>2.2901434090909091E-2</c:v>
                </c:pt>
                <c:pt idx="583">
                  <c:v>1.2573336363636362E-2</c:v>
                </c:pt>
                <c:pt idx="584">
                  <c:v>1.3321749242424241E-2</c:v>
                </c:pt>
                <c:pt idx="585">
                  <c:v>1.5700914393939391E-2</c:v>
                </c:pt>
                <c:pt idx="586">
                  <c:v>2.0616805303030308E-2</c:v>
                </c:pt>
                <c:pt idx="587">
                  <c:v>1.1052876515151511E-2</c:v>
                </c:pt>
                <c:pt idx="588">
                  <c:v>9.7608795454545427E-3</c:v>
                </c:pt>
                <c:pt idx="589">
                  <c:v>1.1123778787878786E-2</c:v>
                </c:pt>
                <c:pt idx="590">
                  <c:v>1.2691506818181817E-2</c:v>
                </c:pt>
                <c:pt idx="591">
                  <c:v>1.9978684848484845E-2</c:v>
                </c:pt>
                <c:pt idx="592">
                  <c:v>1.1131656818181818E-2</c:v>
                </c:pt>
                <c:pt idx="593">
                  <c:v>9.083368939393939E-3</c:v>
                </c:pt>
                <c:pt idx="594">
                  <c:v>1.4133186363636361E-2</c:v>
                </c:pt>
                <c:pt idx="595">
                  <c:v>5.6958159090909084E-3</c:v>
                </c:pt>
                <c:pt idx="596">
                  <c:v>1.5960889393939397E-2</c:v>
                </c:pt>
                <c:pt idx="597">
                  <c:v>1.0265073484848486E-2</c:v>
                </c:pt>
                <c:pt idx="598">
                  <c:v>1.6228742424242427E-2</c:v>
                </c:pt>
                <c:pt idx="599">
                  <c:v>8.2798098484848492E-3</c:v>
                </c:pt>
                <c:pt idx="600">
                  <c:v>1.1289217424242423E-2</c:v>
                </c:pt>
                <c:pt idx="601">
                  <c:v>9.1700272727272721E-3</c:v>
                </c:pt>
                <c:pt idx="602">
                  <c:v>1.3400529545454546E-2</c:v>
                </c:pt>
                <c:pt idx="603">
                  <c:v>3.5766257575757577E-3</c:v>
                </c:pt>
                <c:pt idx="604">
                  <c:v>1.2100654545454547E-2</c:v>
                </c:pt>
                <c:pt idx="605">
                  <c:v>3.2276290151515154E-2</c:v>
                </c:pt>
                <c:pt idx="606">
                  <c:v>9.5560507575757573E-3</c:v>
                </c:pt>
                <c:pt idx="607">
                  <c:v>8.847028030303029E-3</c:v>
                </c:pt>
                <c:pt idx="608">
                  <c:v>7.8859083333333337E-3</c:v>
                </c:pt>
                <c:pt idx="609">
                  <c:v>2.0616805303030308E-2</c:v>
                </c:pt>
                <c:pt idx="610">
                  <c:v>1.3983503787878784E-2</c:v>
                </c:pt>
                <c:pt idx="611">
                  <c:v>5.2152560606060598E-3</c:v>
                </c:pt>
                <c:pt idx="612">
                  <c:v>1.3266603030303031E-2</c:v>
                </c:pt>
                <c:pt idx="613">
                  <c:v>1.5953011363636364E-2</c:v>
                </c:pt>
                <c:pt idx="614">
                  <c:v>1.6362668939393941E-2</c:v>
                </c:pt>
                <c:pt idx="615">
                  <c:v>8.9258083333333318E-3</c:v>
                </c:pt>
                <c:pt idx="616">
                  <c:v>1.2864823484848487E-2</c:v>
                </c:pt>
                <c:pt idx="617">
                  <c:v>2.5587842424242425E-2</c:v>
                </c:pt>
                <c:pt idx="618">
                  <c:v>2.0742853787878789E-2</c:v>
                </c:pt>
                <c:pt idx="619">
                  <c:v>9.2488075757575748E-3</c:v>
                </c:pt>
                <c:pt idx="620">
                  <c:v>1.1927337878787875E-2</c:v>
                </c:pt>
                <c:pt idx="621">
                  <c:v>1.4101674242424242E-2</c:v>
                </c:pt>
                <c:pt idx="622">
                  <c:v>6.6175454545454541E-3</c:v>
                </c:pt>
                <c:pt idx="623">
                  <c:v>1.7575885606060604E-2</c:v>
                </c:pt>
                <c:pt idx="624">
                  <c:v>1.1840679545454544E-2</c:v>
                </c:pt>
                <c:pt idx="625">
                  <c:v>1.1809167424242421E-2</c:v>
                </c:pt>
                <c:pt idx="626">
                  <c:v>7.4998848484848484E-3</c:v>
                </c:pt>
                <c:pt idx="627">
                  <c:v>1.1533436363636363E-2</c:v>
                </c:pt>
                <c:pt idx="628">
                  <c:v>9.3748560606060592E-3</c:v>
                </c:pt>
                <c:pt idx="629">
                  <c:v>7.9962007575757575E-3</c:v>
                </c:pt>
                <c:pt idx="630">
                  <c:v>1.0588072727272725E-2</c:v>
                </c:pt>
                <c:pt idx="631">
                  <c:v>1.1194681060606058E-2</c:v>
                </c:pt>
                <c:pt idx="632">
                  <c:v>6.7987401515151504E-3</c:v>
                </c:pt>
                <c:pt idx="633">
                  <c:v>1.3628992424242422E-2</c:v>
                </c:pt>
                <c:pt idx="634">
                  <c:v>1.3235090909090908E-2</c:v>
                </c:pt>
                <c:pt idx="635">
                  <c:v>9.0518568181818162E-3</c:v>
                </c:pt>
                <c:pt idx="636">
                  <c:v>6.0109371212121211E-3</c:v>
                </c:pt>
                <c:pt idx="637">
                  <c:v>1.3061774242424242E-2</c:v>
                </c:pt>
                <c:pt idx="638">
                  <c:v>1.1903703787878786E-2</c:v>
                </c:pt>
                <c:pt idx="639">
                  <c:v>9.6190749999999995E-3</c:v>
                </c:pt>
                <c:pt idx="640">
                  <c:v>4.4195749999999994E-3</c:v>
                </c:pt>
                <c:pt idx="641">
                  <c:v>9.16214924242424E-3</c:v>
                </c:pt>
                <c:pt idx="642">
                  <c:v>4.5928916666666654E-3</c:v>
                </c:pt>
                <c:pt idx="643">
                  <c:v>1.4408917424242421E-2</c:v>
                </c:pt>
                <c:pt idx="644">
                  <c:v>1.2053386363636363E-2</c:v>
                </c:pt>
                <c:pt idx="645">
                  <c:v>1.3565968181818181E-2</c:v>
                </c:pt>
                <c:pt idx="646">
                  <c:v>7.4998848484848484E-3</c:v>
                </c:pt>
                <c:pt idx="647">
                  <c:v>5.9951810606060597E-3</c:v>
                </c:pt>
                <c:pt idx="648">
                  <c:v>1.3447797727272726E-2</c:v>
                </c:pt>
                <c:pt idx="649">
                  <c:v>1.0674731060606058E-2</c:v>
                </c:pt>
                <c:pt idx="650">
                  <c:v>5.6406696969696964E-3</c:v>
                </c:pt>
                <c:pt idx="651">
                  <c:v>1.6260254545454548E-2</c:v>
                </c:pt>
                <c:pt idx="652">
                  <c:v>1.1856435606060603E-2</c:v>
                </c:pt>
                <c:pt idx="653">
                  <c:v>1.0280829545454544E-2</c:v>
                </c:pt>
                <c:pt idx="654">
                  <c:v>7.1296174242424229E-3</c:v>
                </c:pt>
                <c:pt idx="655">
                  <c:v>1.7221374242424242E-2</c:v>
                </c:pt>
                <c:pt idx="656">
                  <c:v>1.1580704545454545E-2</c:v>
                </c:pt>
                <c:pt idx="657">
                  <c:v>1.1643728787878786E-2</c:v>
                </c:pt>
                <c:pt idx="658">
                  <c:v>9.7923916666666673E-3</c:v>
                </c:pt>
                <c:pt idx="659">
                  <c:v>1.1108022727272728E-3</c:v>
                </c:pt>
                <c:pt idx="660">
                  <c:v>6.9405446969696962E-3</c:v>
                </c:pt>
                <c:pt idx="661">
                  <c:v>1.0627462878787878E-2</c:v>
                </c:pt>
                <c:pt idx="662">
                  <c:v>4.17535606060606E-3</c:v>
                </c:pt>
                <c:pt idx="663">
                  <c:v>9.5718068181818178E-3</c:v>
                </c:pt>
                <c:pt idx="664">
                  <c:v>5.8061083333333322E-3</c:v>
                </c:pt>
                <c:pt idx="665">
                  <c:v>1.2132166666666666E-2</c:v>
                </c:pt>
                <c:pt idx="666">
                  <c:v>1.171463106060606E-2</c:v>
                </c:pt>
                <c:pt idx="667">
                  <c:v>1.1943093939393939E-2</c:v>
                </c:pt>
                <c:pt idx="668">
                  <c:v>1.2321239393939393E-2</c:v>
                </c:pt>
                <c:pt idx="669">
                  <c:v>6.5860333333333321E-3</c:v>
                </c:pt>
                <c:pt idx="670">
                  <c:v>5.0025492424242415E-3</c:v>
                </c:pt>
                <c:pt idx="671">
                  <c:v>1.3447797727272726E-2</c:v>
                </c:pt>
                <c:pt idx="672">
                  <c:v>7.452616666666665E-3</c:v>
                </c:pt>
                <c:pt idx="673">
                  <c:v>2.8518469696969698E-3</c:v>
                </c:pt>
                <c:pt idx="674">
                  <c:v>1.3179944696969693E-2</c:v>
                </c:pt>
                <c:pt idx="675">
                  <c:v>1.510218409090909E-2</c:v>
                </c:pt>
                <c:pt idx="676">
                  <c:v>8.2325416666666658E-3</c:v>
                </c:pt>
                <c:pt idx="677">
                  <c:v>1.8875760606060606E-2</c:v>
                </c:pt>
                <c:pt idx="678">
                  <c:v>1.9702953787878792E-2</c:v>
                </c:pt>
                <c:pt idx="679">
                  <c:v>1.3778674999999999E-2</c:v>
                </c:pt>
                <c:pt idx="680">
                  <c:v>4.3092825757575755E-3</c:v>
                </c:pt>
                <c:pt idx="681">
                  <c:v>1.0517170454545453E-2</c:v>
                </c:pt>
                <c:pt idx="682">
                  <c:v>7.0587151515151504E-3</c:v>
                </c:pt>
                <c:pt idx="683">
                  <c:v>5.9557909090909083E-3</c:v>
                </c:pt>
                <c:pt idx="684">
                  <c:v>9.469392424242426E-3</c:v>
                </c:pt>
                <c:pt idx="685">
                  <c:v>9.0203446969696951E-3</c:v>
                </c:pt>
                <c:pt idx="686">
                  <c:v>6.995690909090909E-3</c:v>
                </c:pt>
                <c:pt idx="687">
                  <c:v>9.1857833333333326E-3</c:v>
                </c:pt>
                <c:pt idx="688">
                  <c:v>1.8277030303030307E-3</c:v>
                </c:pt>
                <c:pt idx="689">
                  <c:v>8.6185651515151493E-3</c:v>
                </c:pt>
                <c:pt idx="690">
                  <c:v>1.0840169696969696E-2</c:v>
                </c:pt>
                <c:pt idx="691">
                  <c:v>9.0676128787878785E-3</c:v>
                </c:pt>
                <c:pt idx="692">
                  <c:v>1.3778674999999999E-2</c:v>
                </c:pt>
                <c:pt idx="693">
                  <c:v>3.1512121212121211E-3</c:v>
                </c:pt>
                <c:pt idx="694">
                  <c:v>1.2935725757575756E-2</c:v>
                </c:pt>
                <c:pt idx="695">
                  <c:v>1.5968767424242424E-2</c:v>
                </c:pt>
                <c:pt idx="696">
                  <c:v>9.0045886363636363E-3</c:v>
                </c:pt>
                <c:pt idx="697">
                  <c:v>8.7682477272727263E-3</c:v>
                </c:pt>
                <c:pt idx="698">
                  <c:v>4.3880628787878783E-3</c:v>
                </c:pt>
                <c:pt idx="699">
                  <c:v>1.404652803030303E-2</c:v>
                </c:pt>
                <c:pt idx="700">
                  <c:v>7.4447386363636365E-3</c:v>
                </c:pt>
                <c:pt idx="701">
                  <c:v>5.5618893939393937E-3</c:v>
                </c:pt>
                <c:pt idx="702">
                  <c:v>6.1763757575757569E-3</c:v>
                </c:pt>
                <c:pt idx="703">
                  <c:v>4.8055984848484837E-3</c:v>
                </c:pt>
                <c:pt idx="704">
                  <c:v>5.9085227272727267E-3</c:v>
                </c:pt>
                <c:pt idx="705">
                  <c:v>1.3093286363636363E-2</c:v>
                </c:pt>
                <c:pt idx="706">
                  <c:v>1.1076510606060606E-2</c:v>
                </c:pt>
                <c:pt idx="707">
                  <c:v>6.8460083333333329E-3</c:v>
                </c:pt>
                <c:pt idx="708">
                  <c:v>6.3103022727272725E-3</c:v>
                </c:pt>
                <c:pt idx="709">
                  <c:v>7.050837121212121E-3</c:v>
                </c:pt>
                <c:pt idx="710">
                  <c:v>2.3161409090909088E-3</c:v>
                </c:pt>
                <c:pt idx="711">
                  <c:v>4.9631590909090901E-3</c:v>
                </c:pt>
                <c:pt idx="712">
                  <c:v>6.7278378787878779E-3</c:v>
                </c:pt>
                <c:pt idx="713">
                  <c:v>5.4122068181818176E-3</c:v>
                </c:pt>
                <c:pt idx="714">
                  <c:v>4.8449886363636351E-3</c:v>
                </c:pt>
                <c:pt idx="715">
                  <c:v>6.2472780303030303E-3</c:v>
                </c:pt>
                <c:pt idx="716">
                  <c:v>6.6490575757575752E-3</c:v>
                </c:pt>
                <c:pt idx="717">
                  <c:v>5.0970856060606048E-3</c:v>
                </c:pt>
                <c:pt idx="718">
                  <c:v>6.121229545454545E-3</c:v>
                </c:pt>
                <c:pt idx="719">
                  <c:v>1.0816535606060605E-2</c:v>
                </c:pt>
                <c:pt idx="720">
                  <c:v>1.0233561363636361E-2</c:v>
                </c:pt>
                <c:pt idx="721">
                  <c:v>4.5692575757575755E-3</c:v>
                </c:pt>
                <c:pt idx="722">
                  <c:v>6.2000098484848486E-3</c:v>
                </c:pt>
                <c:pt idx="723">
                  <c:v>5.6170356060606047E-3</c:v>
                </c:pt>
                <c:pt idx="724">
                  <c:v>4.5062333333333315E-3</c:v>
                </c:pt>
                <c:pt idx="725">
                  <c:v>7.6180553030303026E-3</c:v>
                </c:pt>
                <c:pt idx="726">
                  <c:v>5.9321568181818184E-3</c:v>
                </c:pt>
                <c:pt idx="727">
                  <c:v>2.2452386363636364E-3</c:v>
                </c:pt>
                <c:pt idx="728">
                  <c:v>6.3181803030303019E-3</c:v>
                </c:pt>
                <c:pt idx="729">
                  <c:v>7.2556659090909073E-3</c:v>
                </c:pt>
                <c:pt idx="730">
                  <c:v>1.8986053030303027E-3</c:v>
                </c:pt>
                <c:pt idx="731">
                  <c:v>5.632791666666667E-3</c:v>
                </c:pt>
                <c:pt idx="732">
                  <c:v>9.4142462121212123E-3</c:v>
                </c:pt>
                <c:pt idx="733">
                  <c:v>4.5535015151515141E-3</c:v>
                </c:pt>
                <c:pt idx="734">
                  <c:v>5.5303772727272726E-3</c:v>
                </c:pt>
                <c:pt idx="735">
                  <c:v>7.5235189393939392E-3</c:v>
                </c:pt>
                <c:pt idx="736">
                  <c:v>4.876500757575758E-3</c:v>
                </c:pt>
                <c:pt idx="737">
                  <c:v>6.0424492424242422E-3</c:v>
                </c:pt>
                <c:pt idx="738">
                  <c:v>4.4432090909090902E-3</c:v>
                </c:pt>
                <c:pt idx="739">
                  <c:v>4.529867424242425E-3</c:v>
                </c:pt>
                <c:pt idx="740">
                  <c:v>2.4027992424242423E-3</c:v>
                </c:pt>
                <c:pt idx="741">
                  <c:v>5.9873030303030294E-3</c:v>
                </c:pt>
                <c:pt idx="742">
                  <c:v>4.5062333333333315E-3</c:v>
                </c:pt>
                <c:pt idx="743">
                  <c:v>3.7656984848484852E-3</c:v>
                </c:pt>
                <c:pt idx="744">
                  <c:v>7.2241537878787862E-3</c:v>
                </c:pt>
                <c:pt idx="745">
                  <c:v>3.6947962121212118E-3</c:v>
                </c:pt>
                <c:pt idx="746">
                  <c:v>6.412716666666666E-3</c:v>
                </c:pt>
                <c:pt idx="747">
                  <c:v>3.91538106060606E-3</c:v>
                </c:pt>
                <c:pt idx="748">
                  <c:v>5.0655734848484846E-3</c:v>
                </c:pt>
                <c:pt idx="749">
                  <c:v>3.6317719696969696E-3</c:v>
                </c:pt>
                <c:pt idx="750">
                  <c:v>4.0571856060606058E-3</c:v>
                </c:pt>
                <c:pt idx="751">
                  <c:v>6.3181803030303019E-3</c:v>
                </c:pt>
                <c:pt idx="752">
                  <c:v>3.6869181818181816E-3</c:v>
                </c:pt>
                <c:pt idx="753">
                  <c:v>2.5761159090909092E-3</c:v>
                </c:pt>
                <c:pt idx="754">
                  <c:v>3.7499424242424246E-3</c:v>
                </c:pt>
                <c:pt idx="755">
                  <c:v>3.6475280303030302E-3</c:v>
                </c:pt>
                <c:pt idx="756">
                  <c:v>4.0493075757575747E-3</c:v>
                </c:pt>
                <c:pt idx="757">
                  <c:v>3.8287227272727274E-3</c:v>
                </c:pt>
                <c:pt idx="758">
                  <c:v>5.3097924242424231E-3</c:v>
                </c:pt>
                <c:pt idx="759">
                  <c:v>2.639140151515151E-3</c:v>
                </c:pt>
                <c:pt idx="760">
                  <c:v>2.0561659090909093E-3</c:v>
                </c:pt>
                <c:pt idx="761">
                  <c:v>1.7095325757575757E-3</c:v>
                </c:pt>
                <c:pt idx="762">
                  <c:v>2.4106772727272726E-3</c:v>
                </c:pt>
                <c:pt idx="763">
                  <c:v>2.308262878787879E-3</c:v>
                </c:pt>
                <c:pt idx="764">
                  <c:v>5.2152560606060598E-3</c:v>
                </c:pt>
                <c:pt idx="765">
                  <c:v>3.6317719696969696E-3</c:v>
                </c:pt>
                <c:pt idx="766">
                  <c:v>3.5451136363636366E-3</c:v>
                </c:pt>
                <c:pt idx="767">
                  <c:v>8.5319068181818163E-3</c:v>
                </c:pt>
                <c:pt idx="768">
                  <c:v>5.2940363636363634E-3</c:v>
                </c:pt>
                <c:pt idx="769">
                  <c:v>2.4815795454545459E-3</c:v>
                </c:pt>
                <c:pt idx="770">
                  <c:v>2.9542613636363633E-3</c:v>
                </c:pt>
                <c:pt idx="771">
                  <c:v>4.4038189393939388E-3</c:v>
                </c:pt>
                <c:pt idx="772">
                  <c:v>2.7967007575757578E-3</c:v>
                </c:pt>
                <c:pt idx="773">
                  <c:v>4.0729416666666664E-3</c:v>
                </c:pt>
                <c:pt idx="774">
                  <c:v>1.8513371212121211E-3</c:v>
                </c:pt>
                <c:pt idx="775">
                  <c:v>1.906483333333333E-3</c:v>
                </c:pt>
                <c:pt idx="776">
                  <c:v>1.6228742424242422E-3</c:v>
                </c:pt>
                <c:pt idx="777">
                  <c:v>4.4195749999999994E-3</c:v>
                </c:pt>
                <c:pt idx="778">
                  <c:v>1.646508333333333E-3</c:v>
                </c:pt>
                <c:pt idx="779">
                  <c:v>4.7346962121212113E-3</c:v>
                </c:pt>
                <c:pt idx="780">
                  <c:v>3.3008946969696976E-3</c:v>
                </c:pt>
                <c:pt idx="781">
                  <c:v>1.2289727272727273E-3</c:v>
                </c:pt>
                <c:pt idx="782">
                  <c:v>2.0246537878787878E-3</c:v>
                </c:pt>
                <c:pt idx="783">
                  <c:v>2.0955560606060607E-3</c:v>
                </c:pt>
                <c:pt idx="784">
                  <c:v>3.8996249999999999E-3</c:v>
                </c:pt>
                <c:pt idx="785">
                  <c:v>2.7100424242424244E-3</c:v>
                </c:pt>
                <c:pt idx="786">
                  <c:v>3.0645537878787881E-3</c:v>
                </c:pt>
                <c:pt idx="787">
                  <c:v>2.7494325757575757E-3</c:v>
                </c:pt>
                <c:pt idx="788">
                  <c:v>1.276240909090909E-3</c:v>
                </c:pt>
                <c:pt idx="789">
                  <c:v>3.0094075757575761E-3</c:v>
                </c:pt>
                <c:pt idx="790">
                  <c:v>1.1659484848484847E-3</c:v>
                </c:pt>
                <c:pt idx="791">
                  <c:v>3.7656984848484852E-3</c:v>
                </c:pt>
                <c:pt idx="792">
                  <c:v>4.7898424242424232E-3</c:v>
                </c:pt>
                <c:pt idx="793">
                  <c:v>4.8449886363636351E-3</c:v>
                </c:pt>
                <c:pt idx="794">
                  <c:v>1.276240909090909E-3</c:v>
                </c:pt>
                <c:pt idx="795">
                  <c:v>4.143843939393938E-3</c:v>
                </c:pt>
                <c:pt idx="796">
                  <c:v>2.1113121212121212E-3</c:v>
                </c:pt>
                <c:pt idx="797">
                  <c:v>9.2172954545454528E-4</c:v>
                </c:pt>
                <c:pt idx="798">
                  <c:v>3.340284848484849E-3</c:v>
                </c:pt>
                <c:pt idx="799">
                  <c:v>4.7662083333333324E-3</c:v>
                </c:pt>
                <c:pt idx="800">
                  <c:v>1.6228742424242422E-3</c:v>
                </c:pt>
                <c:pt idx="801">
                  <c:v>1.4338015151515149E-3</c:v>
                </c:pt>
                <c:pt idx="802">
                  <c:v>3.8129666666666668E-3</c:v>
                </c:pt>
                <c:pt idx="803">
                  <c:v>1.5992401515151514E-3</c:v>
                </c:pt>
                <c:pt idx="804">
                  <c:v>1.646508333333333E-3</c:v>
                </c:pt>
                <c:pt idx="805">
                  <c:v>2.2846287878787882E-3</c:v>
                </c:pt>
                <c:pt idx="806">
                  <c:v>1.4889477272727271E-3</c:v>
                </c:pt>
                <c:pt idx="807">
                  <c:v>8.7446136363636341E-4</c:v>
                </c:pt>
                <c:pt idx="808">
                  <c:v>1.6386303030303028E-3</c:v>
                </c:pt>
                <c:pt idx="809">
                  <c:v>1.630752272727272E-3</c:v>
                </c:pt>
                <c:pt idx="810">
                  <c:v>1.7252886363636362E-3</c:v>
                </c:pt>
                <c:pt idx="811">
                  <c:v>2.0010196969696969E-3</c:v>
                </c:pt>
                <c:pt idx="812">
                  <c:v>9.6111969696969666E-4</c:v>
                </c:pt>
                <c:pt idx="813">
                  <c:v>6.7751060606060587E-4</c:v>
                </c:pt>
                <c:pt idx="814">
                  <c:v>3.4899674242424242E-3</c:v>
                </c:pt>
                <c:pt idx="815">
                  <c:v>1.4810696969696968E-3</c:v>
                </c:pt>
                <c:pt idx="816">
                  <c:v>2.8203348484848482E-3</c:v>
                </c:pt>
                <c:pt idx="817">
                  <c:v>7.8780303030303016E-4</c:v>
                </c:pt>
                <c:pt idx="818">
                  <c:v>1.3471431818181817E-3</c:v>
                </c:pt>
                <c:pt idx="819">
                  <c:v>6.8538863636363615E-4</c:v>
                </c:pt>
                <c:pt idx="820">
                  <c:v>9.6111969696969666E-4</c:v>
                </c:pt>
                <c:pt idx="821">
                  <c:v>3.2378704545454546E-3</c:v>
                </c:pt>
                <c:pt idx="822">
                  <c:v>5.987303030303029E-4</c:v>
                </c:pt>
                <c:pt idx="823">
                  <c:v>2.5918719696969694E-3</c:v>
                </c:pt>
                <c:pt idx="824">
                  <c:v>1.4259234848484849E-3</c:v>
                </c:pt>
                <c:pt idx="825">
                  <c:v>9.8475378787878771E-4</c:v>
                </c:pt>
                <c:pt idx="826">
                  <c:v>6.5387651515151505E-4</c:v>
                </c:pt>
                <c:pt idx="827">
                  <c:v>8.2719318181818154E-4</c:v>
                </c:pt>
                <c:pt idx="828">
                  <c:v>6.2236439393939394E-4</c:v>
                </c:pt>
                <c:pt idx="829">
                  <c:v>9.4536363636363633E-4</c:v>
                </c:pt>
                <c:pt idx="830">
                  <c:v>1.3392651515151512E-3</c:v>
                </c:pt>
                <c:pt idx="831">
                  <c:v>3.1512121212121206E-4</c:v>
                </c:pt>
                <c:pt idx="832">
                  <c:v>4.2541363636363635E-4</c:v>
                </c:pt>
                <c:pt idx="833">
                  <c:v>6.696325757575756E-4</c:v>
                </c:pt>
                <c:pt idx="834">
                  <c:v>6.617545454545451E-4</c:v>
                </c:pt>
                <c:pt idx="835">
                  <c:v>2.3634090909090914E-3</c:v>
                </c:pt>
                <c:pt idx="836">
                  <c:v>1.276240909090909E-3</c:v>
                </c:pt>
                <c:pt idx="837">
                  <c:v>1.6543863636363637E-3</c:v>
                </c:pt>
                <c:pt idx="838">
                  <c:v>8.5082727272727259E-4</c:v>
                </c:pt>
                <c:pt idx="839">
                  <c:v>1.906483333333333E-3</c:v>
                </c:pt>
                <c:pt idx="840">
                  <c:v>1.2289727272727273E-3</c:v>
                </c:pt>
                <c:pt idx="841">
                  <c:v>1.7331666666666666E-4</c:v>
                </c:pt>
                <c:pt idx="842">
                  <c:v>9.8475378787878771E-4</c:v>
                </c:pt>
                <c:pt idx="843">
                  <c:v>1.071412121212121E-3</c:v>
                </c:pt>
                <c:pt idx="844">
                  <c:v>1.3865333333333333E-3</c:v>
                </c:pt>
                <c:pt idx="845">
                  <c:v>7.4053484848484829E-4</c:v>
                </c:pt>
                <c:pt idx="846">
                  <c:v>2.6312621212121216E-3</c:v>
                </c:pt>
                <c:pt idx="847">
                  <c:v>7.7204696969696961E-4</c:v>
                </c:pt>
                <c:pt idx="848">
                  <c:v>9.2172954545454528E-4</c:v>
                </c:pt>
                <c:pt idx="849">
                  <c:v>2.0719219696969694E-3</c:v>
                </c:pt>
                <c:pt idx="850">
                  <c:v>8.0355909090909072E-4</c:v>
                </c:pt>
                <c:pt idx="851">
                  <c:v>6.7751060606060587E-4</c:v>
                </c:pt>
                <c:pt idx="852">
                  <c:v>6.4599848484848477E-4</c:v>
                </c:pt>
                <c:pt idx="853">
                  <c:v>1.5047037878787876E-3</c:v>
                </c:pt>
                <c:pt idx="854">
                  <c:v>1.0792901515151512E-3</c:v>
                </c:pt>
                <c:pt idx="855">
                  <c:v>1.3707772727272725E-3</c:v>
                </c:pt>
                <c:pt idx="856">
                  <c:v>7.4053484848484829E-4</c:v>
                </c:pt>
                <c:pt idx="857">
                  <c:v>1.2053386363636361E-3</c:v>
                </c:pt>
                <c:pt idx="858">
                  <c:v>1.748922727272727E-3</c:v>
                </c:pt>
                <c:pt idx="859">
                  <c:v>4.4904772727272717E-4</c:v>
                </c:pt>
                <c:pt idx="860">
                  <c:v>1.8513371212121211E-3</c:v>
                </c:pt>
                <c:pt idx="861">
                  <c:v>1.095046212121212E-3</c:v>
                </c:pt>
                <c:pt idx="862">
                  <c:v>9.6899772727272737E-4</c:v>
                </c:pt>
                <c:pt idx="863">
                  <c:v>1.8434590909090908E-3</c:v>
                </c:pt>
                <c:pt idx="864">
                  <c:v>1.2447287878787877E-3</c:v>
                </c:pt>
                <c:pt idx="865">
                  <c:v>1.0241439393939393E-3</c:v>
                </c:pt>
                <c:pt idx="866">
                  <c:v>4.7268181818181811E-4</c:v>
                </c:pt>
                <c:pt idx="867">
                  <c:v>7.5629090909090906E-4</c:v>
                </c:pt>
                <c:pt idx="868">
                  <c:v>2.5209696969696952E-4</c:v>
                </c:pt>
                <c:pt idx="869">
                  <c:v>2.5997499999999991E-4</c:v>
                </c:pt>
                <c:pt idx="870">
                  <c:v>7.9568106060606044E-4</c:v>
                </c:pt>
                <c:pt idx="871">
                  <c:v>1.0005098484848483E-3</c:v>
                </c:pt>
                <c:pt idx="872">
                  <c:v>8.4294924242424231E-4</c:v>
                </c:pt>
                <c:pt idx="873">
                  <c:v>6.8538863636363615E-4</c:v>
                </c:pt>
                <c:pt idx="874">
                  <c:v>5.3570606060606048E-4</c:v>
                </c:pt>
                <c:pt idx="875">
                  <c:v>9.8475378787878771E-4</c:v>
                </c:pt>
                <c:pt idx="876">
                  <c:v>9.7687575757575765E-4</c:v>
                </c:pt>
                <c:pt idx="877">
                  <c:v>9.5324166666666639E-4</c:v>
                </c:pt>
                <c:pt idx="878">
                  <c:v>4.7268181818181811E-4</c:v>
                </c:pt>
                <c:pt idx="879">
                  <c:v>1.0635340909090909E-3</c:v>
                </c:pt>
                <c:pt idx="880">
                  <c:v>6.7751060606060587E-4</c:v>
                </c:pt>
                <c:pt idx="881">
                  <c:v>9.6111969696969666E-4</c:v>
                </c:pt>
                <c:pt idx="882">
                  <c:v>4.411696969696969E-4</c:v>
                </c:pt>
                <c:pt idx="883">
                  <c:v>8.5082727272727259E-4</c:v>
                </c:pt>
                <c:pt idx="884">
                  <c:v>9.1385151515151479E-4</c:v>
                </c:pt>
                <c:pt idx="885">
                  <c:v>6.2236439393939394E-4</c:v>
                </c:pt>
                <c:pt idx="886">
                  <c:v>6.4599848484848477E-4</c:v>
                </c:pt>
                <c:pt idx="887">
                  <c:v>3.0724318181818178E-4</c:v>
                </c:pt>
                <c:pt idx="888">
                  <c:v>8.9809545454545446E-4</c:v>
                </c:pt>
                <c:pt idx="889">
                  <c:v>7.7992499999999989E-4</c:v>
                </c:pt>
                <c:pt idx="890">
                  <c:v>5.4358409090909075E-4</c:v>
                </c:pt>
                <c:pt idx="891">
                  <c:v>5.1207196969696965E-4</c:v>
                </c:pt>
                <c:pt idx="892">
                  <c:v>3.9390151515151503E-4</c:v>
                </c:pt>
                <c:pt idx="893">
                  <c:v>4.1753560606060596E-4</c:v>
                </c:pt>
                <c:pt idx="894">
                  <c:v>7.2477878787878753E-4</c:v>
                </c:pt>
                <c:pt idx="895">
                  <c:v>3.4663333333333327E-4</c:v>
                </c:pt>
                <c:pt idx="896">
                  <c:v>5.4358409090909075E-4</c:v>
                </c:pt>
                <c:pt idx="897">
                  <c:v>6.5387651515151505E-4</c:v>
                </c:pt>
                <c:pt idx="898">
                  <c:v>2.9936515151515129E-4</c:v>
                </c:pt>
                <c:pt idx="899">
                  <c:v>8.5082727272727259E-4</c:v>
                </c:pt>
                <c:pt idx="900">
                  <c:v>2.4421893939393936E-4</c:v>
                </c:pt>
                <c:pt idx="901">
                  <c:v>9.0597348484848473E-4</c:v>
                </c:pt>
                <c:pt idx="902">
                  <c:v>7.1690075757575747E-4</c:v>
                </c:pt>
                <c:pt idx="903">
                  <c:v>3.5451136363636354E-4</c:v>
                </c:pt>
                <c:pt idx="904">
                  <c:v>4.411696969696969E-4</c:v>
                </c:pt>
                <c:pt idx="905">
                  <c:v>5.6721818181818158E-4</c:v>
                </c:pt>
                <c:pt idx="906">
                  <c:v>2.9148712121212112E-4</c:v>
                </c:pt>
                <c:pt idx="907">
                  <c:v>1.1817045454545451E-4</c:v>
                </c:pt>
                <c:pt idx="908">
                  <c:v>4.8843787878787882E-4</c:v>
                </c:pt>
                <c:pt idx="909">
                  <c:v>1.0241439393939385E-4</c:v>
                </c:pt>
                <c:pt idx="910">
                  <c:v>5.6721818181818158E-4</c:v>
                </c:pt>
                <c:pt idx="911">
                  <c:v>5.2782803030303042E-4</c:v>
                </c:pt>
                <c:pt idx="912">
                  <c:v>3.6238939393939393E-4</c:v>
                </c:pt>
                <c:pt idx="913">
                  <c:v>3.702674242424242E-4</c:v>
                </c:pt>
                <c:pt idx="914">
                  <c:v>1.284118939393939E-3</c:v>
                </c:pt>
                <c:pt idx="915">
                  <c:v>4.096575757575758E-4</c:v>
                </c:pt>
                <c:pt idx="916">
                  <c:v>4.5692575757575745E-4</c:v>
                </c:pt>
                <c:pt idx="917">
                  <c:v>3.5451136363636354E-4</c:v>
                </c:pt>
                <c:pt idx="918">
                  <c:v>3.6238939393939393E-4</c:v>
                </c:pt>
                <c:pt idx="919">
                  <c:v>5.5934015151515152E-4</c:v>
                </c:pt>
                <c:pt idx="920">
                  <c:v>5.5934015151515152E-4</c:v>
                </c:pt>
                <c:pt idx="921">
                  <c:v>3.2299924242424211E-4</c:v>
                </c:pt>
                <c:pt idx="922">
                  <c:v>4.3329166666666662E-4</c:v>
                </c:pt>
                <c:pt idx="923">
                  <c:v>2.5209696969696952E-4</c:v>
                </c:pt>
                <c:pt idx="924">
                  <c:v>4.8055984848484839E-4</c:v>
                </c:pt>
                <c:pt idx="925">
                  <c:v>4.3329166666666662E-4</c:v>
                </c:pt>
                <c:pt idx="926">
                  <c:v>1.1029242424242424E-4</c:v>
                </c:pt>
                <c:pt idx="927">
                  <c:v>7.011446969696967E-4</c:v>
                </c:pt>
                <c:pt idx="928">
                  <c:v>3.5451136363636354E-4</c:v>
                </c:pt>
                <c:pt idx="929">
                  <c:v>6.3024242424242368E-5</c:v>
                </c:pt>
                <c:pt idx="930">
                  <c:v>5.9085227272727262E-4</c:v>
                </c:pt>
                <c:pt idx="931">
                  <c:v>2.6785303030303029E-4</c:v>
                </c:pt>
                <c:pt idx="932">
                  <c:v>8.0355909090909072E-4</c:v>
                </c:pt>
                <c:pt idx="933">
                  <c:v>6.696325757575756E-4</c:v>
                </c:pt>
                <c:pt idx="934">
                  <c:v>2.9148712121212112E-4</c:v>
                </c:pt>
                <c:pt idx="935">
                  <c:v>4.8055984848484839E-4</c:v>
                </c:pt>
                <c:pt idx="936">
                  <c:v>2.9936515151515129E-4</c:v>
                </c:pt>
                <c:pt idx="937">
                  <c:v>8.6658333333333303E-5</c:v>
                </c:pt>
                <c:pt idx="938">
                  <c:v>1.0792901515151512E-3</c:v>
                </c:pt>
                <c:pt idx="939">
                  <c:v>1.1817045454545451E-4</c:v>
                </c:pt>
                <c:pt idx="940">
                  <c:v>4.963159090909091E-4</c:v>
                </c:pt>
                <c:pt idx="941">
                  <c:v>7.5629090909090906E-4</c:v>
                </c:pt>
                <c:pt idx="942">
                  <c:v>3.1512121212121206E-4</c:v>
                </c:pt>
                <c:pt idx="943">
                  <c:v>1.9695075757575749E-4</c:v>
                </c:pt>
                <c:pt idx="944">
                  <c:v>2.6785303030303029E-4</c:v>
                </c:pt>
                <c:pt idx="945">
                  <c:v>3.7814545454545448E-4</c:v>
                </c:pt>
                <c:pt idx="946">
                  <c:v>4.017795454545453E-4</c:v>
                </c:pt>
                <c:pt idx="947">
                  <c:v>5.9085227272727262E-4</c:v>
                </c:pt>
                <c:pt idx="948">
                  <c:v>7.0902272727272741E-4</c:v>
                </c:pt>
                <c:pt idx="949">
                  <c:v>2.2058484848484842E-4</c:v>
                </c:pt>
                <c:pt idx="950">
                  <c:v>2.4421893939393936E-4</c:v>
                </c:pt>
                <c:pt idx="951">
                  <c:v>2.2058484848484842E-4</c:v>
                </c:pt>
                <c:pt idx="952">
                  <c:v>1.6543863636363628E-4</c:v>
                </c:pt>
                <c:pt idx="953">
                  <c:v>2.5209696969696952E-4</c:v>
                </c:pt>
                <c:pt idx="954">
                  <c:v>1.8119469696969694E-4</c:v>
                </c:pt>
                <c:pt idx="955">
                  <c:v>7.5629090909090906E-4</c:v>
                </c:pt>
                <c:pt idx="956">
                  <c:v>2.5209696969696952E-4</c:v>
                </c:pt>
                <c:pt idx="957">
                  <c:v>1.1817045454545451E-4</c:v>
                </c:pt>
                <c:pt idx="958">
                  <c:v>6.3024242424242368E-5</c:v>
                </c:pt>
                <c:pt idx="959">
                  <c:v>3.9390151515151503E-4</c:v>
                </c:pt>
                <c:pt idx="960">
                  <c:v>1.6543863636363628E-4</c:v>
                </c:pt>
                <c:pt idx="961">
                  <c:v>6.3024242424242422E-4</c:v>
                </c:pt>
                <c:pt idx="962">
                  <c:v>1.6543863636363628E-4</c:v>
                </c:pt>
                <c:pt idx="963">
                  <c:v>2.5997499999999991E-4</c:v>
                </c:pt>
                <c:pt idx="964">
                  <c:v>3.3087727272727261E-4</c:v>
                </c:pt>
                <c:pt idx="965">
                  <c:v>3.9390151515151503E-4</c:v>
                </c:pt>
                <c:pt idx="966">
                  <c:v>1.6543863636363628E-4</c:v>
                </c:pt>
                <c:pt idx="967">
                  <c:v>4.8843787878787882E-4</c:v>
                </c:pt>
                <c:pt idx="968">
                  <c:v>2.5997499999999991E-4</c:v>
                </c:pt>
                <c:pt idx="969">
                  <c:v>5.5146212121212125E-4</c:v>
                </c:pt>
                <c:pt idx="970">
                  <c:v>3.1512121212121206E-4</c:v>
                </c:pt>
                <c:pt idx="971">
                  <c:v>1.4968257575757583E-4</c:v>
                </c:pt>
                <c:pt idx="972">
                  <c:v>4.963159090909091E-4</c:v>
                </c:pt>
                <c:pt idx="973">
                  <c:v>3.3087727272727261E-4</c:v>
                </c:pt>
                <c:pt idx="974">
                  <c:v>4.963159090909091E-4</c:v>
                </c:pt>
                <c:pt idx="975">
                  <c:v>5.1207196969696965E-4</c:v>
                </c:pt>
                <c:pt idx="976">
                  <c:v>3.387553030303031E-4</c:v>
                </c:pt>
                <c:pt idx="977">
                  <c:v>9.4536363636363633E-4</c:v>
                </c:pt>
                <c:pt idx="978">
                  <c:v>4.4904772727272717E-4</c:v>
                </c:pt>
                <c:pt idx="979">
                  <c:v>2.4421893939393936E-4</c:v>
                </c:pt>
                <c:pt idx="980">
                  <c:v>2.5997499999999991E-4</c:v>
                </c:pt>
                <c:pt idx="981">
                  <c:v>1.6543863636363628E-4</c:v>
                </c:pt>
                <c:pt idx="982">
                  <c:v>1.9695075757575749E-4</c:v>
                </c:pt>
                <c:pt idx="983">
                  <c:v>3.702674242424242E-4</c:v>
                </c:pt>
                <c:pt idx="984">
                  <c:v>3.8602348484848475E-4</c:v>
                </c:pt>
                <c:pt idx="985">
                  <c:v>1.0241439393939385E-4</c:v>
                </c:pt>
                <c:pt idx="986">
                  <c:v>2.2058484848484842E-4</c:v>
                </c:pt>
                <c:pt idx="987">
                  <c:v>2.3634090909090908E-4</c:v>
                </c:pt>
                <c:pt idx="988">
                  <c:v>1.8907272727272721E-4</c:v>
                </c:pt>
                <c:pt idx="989">
                  <c:v>4.3329166666666662E-4</c:v>
                </c:pt>
                <c:pt idx="990">
                  <c:v>4.7268181818181762E-5</c:v>
                </c:pt>
                <c:pt idx="991">
                  <c:v>2.8360909090909095E-4</c:v>
                </c:pt>
                <c:pt idx="992">
                  <c:v>2.5209696969696952E-4</c:v>
                </c:pt>
                <c:pt idx="993">
                  <c:v>9.4536363636363579E-5</c:v>
                </c:pt>
                <c:pt idx="994">
                  <c:v>1.6543863636363628E-4</c:v>
                </c:pt>
                <c:pt idx="995">
                  <c:v>2.3634090909090908E-4</c:v>
                </c:pt>
                <c:pt idx="996">
                  <c:v>2.2058484848484842E-4</c:v>
                </c:pt>
                <c:pt idx="997">
                  <c:v>2.2846287878787859E-4</c:v>
                </c:pt>
                <c:pt idx="998">
                  <c:v>1.6543863636363628E-4</c:v>
                </c:pt>
                <c:pt idx="999">
                  <c:v>0</c:v>
                </c:pt>
                <c:pt idx="1000">
                  <c:v>2.1270681818181815E-4</c:v>
                </c:pt>
                <c:pt idx="1001">
                  <c:v>1.3392651515151507E-4</c:v>
                </c:pt>
                <c:pt idx="1002">
                  <c:v>1.0241439393939385E-4</c:v>
                </c:pt>
                <c:pt idx="1003">
                  <c:v>3.7814545454545448E-4</c:v>
                </c:pt>
                <c:pt idx="1004">
                  <c:v>3.9390151515151503E-4</c:v>
                </c:pt>
                <c:pt idx="1005">
                  <c:v>4.4904772727272717E-4</c:v>
                </c:pt>
                <c:pt idx="1006">
                  <c:v>3.9390151515151487E-5</c:v>
                </c:pt>
                <c:pt idx="1007">
                  <c:v>3.2299924242424211E-4</c:v>
                </c:pt>
                <c:pt idx="1008">
                  <c:v>1.8119469696969694E-4</c:v>
                </c:pt>
                <c:pt idx="1009">
                  <c:v>1.5756060606060551E-5</c:v>
                </c:pt>
                <c:pt idx="1010">
                  <c:v>8.6658333333333303E-5</c:v>
                </c:pt>
                <c:pt idx="1011">
                  <c:v>1.7331666666666666E-4</c:v>
                </c:pt>
                <c:pt idx="1012">
                  <c:v>4.096575757575758E-4</c:v>
                </c:pt>
                <c:pt idx="1013">
                  <c:v>2.3634090909090827E-5</c:v>
                </c:pt>
                <c:pt idx="1014">
                  <c:v>8.6658333333333303E-5</c:v>
                </c:pt>
                <c:pt idx="1015">
                  <c:v>1.0241439393939385E-4</c:v>
                </c:pt>
                <c:pt idx="1016">
                  <c:v>2.2058484848484842E-4</c:v>
                </c:pt>
                <c:pt idx="1017">
                  <c:v>8.1143712121212099E-4</c:v>
                </c:pt>
                <c:pt idx="1018">
                  <c:v>1.4968257575757583E-4</c:v>
                </c:pt>
                <c:pt idx="1019">
                  <c:v>1.4180454545454545E-4</c:v>
                </c:pt>
                <c:pt idx="1020">
                  <c:v>3.387553030303031E-4</c:v>
                </c:pt>
                <c:pt idx="1021">
                  <c:v>3.9390151515151487E-5</c:v>
                </c:pt>
                <c:pt idx="1022">
                  <c:v>2.7573106060606046E-4</c:v>
                </c:pt>
                <c:pt idx="1023">
                  <c:v>6.1448636363636345E-4</c:v>
                </c:pt>
                <c:pt idx="1024">
                  <c:v>8.6658333333333303E-5</c:v>
                </c:pt>
                <c:pt idx="1025">
                  <c:v>1.8907272727272721E-4</c:v>
                </c:pt>
                <c:pt idx="1026">
                  <c:v>-2.3634090909090935E-5</c:v>
                </c:pt>
                <c:pt idx="1027">
                  <c:v>6.3024242424242368E-5</c:v>
                </c:pt>
                <c:pt idx="1028">
                  <c:v>2.6785303030303029E-4</c:v>
                </c:pt>
                <c:pt idx="1029">
                  <c:v>1.8119469696969694E-4</c:v>
                </c:pt>
                <c:pt idx="1030">
                  <c:v>1.9695075757575749E-4</c:v>
                </c:pt>
                <c:pt idx="1031">
                  <c:v>1.6543863636363628E-4</c:v>
                </c:pt>
                <c:pt idx="1032">
                  <c:v>9.4536363636363579E-5</c:v>
                </c:pt>
                <c:pt idx="1033">
                  <c:v>7.8780303030302756E-6</c:v>
                </c:pt>
                <c:pt idx="1034">
                  <c:v>2.9148712121212112E-4</c:v>
                </c:pt>
                <c:pt idx="1035">
                  <c:v>3.0724318181818178E-4</c:v>
                </c:pt>
                <c:pt idx="1036">
                  <c:v>7.8780303030302756E-6</c:v>
                </c:pt>
                <c:pt idx="1037">
                  <c:v>-7.878030303030384E-6</c:v>
                </c:pt>
                <c:pt idx="1038">
                  <c:v>3.4663333333333327E-4</c:v>
                </c:pt>
                <c:pt idx="1039">
                  <c:v>-3.1512121212121265E-5</c:v>
                </c:pt>
                <c:pt idx="1040">
                  <c:v>3.9390151515151487E-5</c:v>
                </c:pt>
                <c:pt idx="1041">
                  <c:v>4.2541363636363635E-4</c:v>
                </c:pt>
                <c:pt idx="1042">
                  <c:v>3.9390151515151487E-5</c:v>
                </c:pt>
                <c:pt idx="1043">
                  <c:v>3.1512121212121157E-5</c:v>
                </c:pt>
                <c:pt idx="1044">
                  <c:v>2.4421893939393936E-4</c:v>
                </c:pt>
                <c:pt idx="1045">
                  <c:v>3.1512121212121206E-4</c:v>
                </c:pt>
                <c:pt idx="1046">
                  <c:v>5.5146212121212038E-5</c:v>
                </c:pt>
                <c:pt idx="1047">
                  <c:v>3.2299924242424211E-4</c:v>
                </c:pt>
                <c:pt idx="1048">
                  <c:v>1.7331666666666666E-4</c:v>
                </c:pt>
                <c:pt idx="1049">
                  <c:v>1.1817045454545451E-4</c:v>
                </c:pt>
                <c:pt idx="1050">
                  <c:v>7.8780303030302756E-6</c:v>
                </c:pt>
                <c:pt idx="1051">
                  <c:v>1.8119469696969694E-4</c:v>
                </c:pt>
                <c:pt idx="1052">
                  <c:v>2.3634090909090827E-5</c:v>
                </c:pt>
                <c:pt idx="1053">
                  <c:v>-7.878030303030384E-6</c:v>
                </c:pt>
                <c:pt idx="1054">
                  <c:v>3.2299924242424211E-4</c:v>
                </c:pt>
                <c:pt idx="1055">
                  <c:v>3.3087727272727261E-4</c:v>
                </c:pt>
                <c:pt idx="1056">
                  <c:v>2.3634090909090827E-5</c:v>
                </c:pt>
                <c:pt idx="1057">
                  <c:v>2.1270681818181815E-4</c:v>
                </c:pt>
                <c:pt idx="1058">
                  <c:v>2.9148712121212112E-4</c:v>
                </c:pt>
                <c:pt idx="1059">
                  <c:v>2.5209696969696952E-4</c:v>
                </c:pt>
                <c:pt idx="1060">
                  <c:v>1.6543863636363628E-4</c:v>
                </c:pt>
                <c:pt idx="1061">
                  <c:v>4.096575757575758E-4</c:v>
                </c:pt>
                <c:pt idx="1062">
                  <c:v>2.2846287878787859E-4</c:v>
                </c:pt>
                <c:pt idx="1063">
                  <c:v>1.2604848484848468E-4</c:v>
                </c:pt>
                <c:pt idx="1064">
                  <c:v>-7.878030303030384E-6</c:v>
                </c:pt>
                <c:pt idx="1065">
                  <c:v>7.0902272727272697E-5</c:v>
                </c:pt>
                <c:pt idx="1066">
                  <c:v>1.5756060606060551E-5</c:v>
                </c:pt>
                <c:pt idx="1067">
                  <c:v>7.0902272727272697E-5</c:v>
                </c:pt>
                <c:pt idx="1068">
                  <c:v>1.1029242424242424E-4</c:v>
                </c:pt>
                <c:pt idx="1069">
                  <c:v>3.2299924242424211E-4</c:v>
                </c:pt>
                <c:pt idx="1070">
                  <c:v>1.4180454545454545E-4</c:v>
                </c:pt>
                <c:pt idx="1071">
                  <c:v>1.3392651515151507E-4</c:v>
                </c:pt>
                <c:pt idx="1072">
                  <c:v>1.3392651515151507E-4</c:v>
                </c:pt>
                <c:pt idx="1073">
                  <c:v>7.8780303030302919E-5</c:v>
                </c:pt>
                <c:pt idx="1074">
                  <c:v>-3.1512121212121265E-5</c:v>
                </c:pt>
                <c:pt idx="1075">
                  <c:v>5.5146212121212038E-5</c:v>
                </c:pt>
                <c:pt idx="1076">
                  <c:v>-6.3024242424242422E-5</c:v>
                </c:pt>
                <c:pt idx="1077">
                  <c:v>6.3024242424242368E-5</c:v>
                </c:pt>
                <c:pt idx="1078">
                  <c:v>1.8907272727272721E-4</c:v>
                </c:pt>
                <c:pt idx="1079">
                  <c:v>1.0241439393939385E-4</c:v>
                </c:pt>
                <c:pt idx="1080">
                  <c:v>1.1817045454545451E-4</c:v>
                </c:pt>
                <c:pt idx="1081">
                  <c:v>9.4536363636363579E-5</c:v>
                </c:pt>
                <c:pt idx="1082">
                  <c:v>1.1029242424242424E-4</c:v>
                </c:pt>
                <c:pt idx="1083">
                  <c:v>5.5146212121212038E-5</c:v>
                </c:pt>
                <c:pt idx="1084">
                  <c:v>3.9390151515151487E-5</c:v>
                </c:pt>
                <c:pt idx="1085">
                  <c:v>7.8780303030302919E-5</c:v>
                </c:pt>
                <c:pt idx="1086">
                  <c:v>4.7268181818181762E-5</c:v>
                </c:pt>
                <c:pt idx="1087">
                  <c:v>2.5997499999999991E-4</c:v>
                </c:pt>
                <c:pt idx="1088">
                  <c:v>7.8780303030302756E-6</c:v>
                </c:pt>
                <c:pt idx="1089">
                  <c:v>7.0902272727272697E-5</c:v>
                </c:pt>
                <c:pt idx="1090">
                  <c:v>7.0902272727272697E-5</c:v>
                </c:pt>
                <c:pt idx="1091">
                  <c:v>6.3024242424242368E-5</c:v>
                </c:pt>
                <c:pt idx="1092">
                  <c:v>1.3392651515151507E-4</c:v>
                </c:pt>
                <c:pt idx="1093">
                  <c:v>1.6543863636363628E-4</c:v>
                </c:pt>
                <c:pt idx="1094">
                  <c:v>-1.575606060606066E-5</c:v>
                </c:pt>
                <c:pt idx="1095">
                  <c:v>1.4180454545454545E-4</c:v>
                </c:pt>
                <c:pt idx="1096">
                  <c:v>1.3392651515151507E-4</c:v>
                </c:pt>
                <c:pt idx="1097">
                  <c:v>3.7814545454545448E-4</c:v>
                </c:pt>
                <c:pt idx="1098">
                  <c:v>-2.3634090909090935E-5</c:v>
                </c:pt>
                <c:pt idx="1099">
                  <c:v>2.7573106060606046E-4</c:v>
                </c:pt>
                <c:pt idx="1100">
                  <c:v>7.0902272727272697E-5</c:v>
                </c:pt>
                <c:pt idx="1101">
                  <c:v>-1.575606060606066E-5</c:v>
                </c:pt>
                <c:pt idx="1102">
                  <c:v>1.0241439393939385E-4</c:v>
                </c:pt>
                <c:pt idx="1103">
                  <c:v>2.9148712121212112E-4</c:v>
                </c:pt>
                <c:pt idx="1104">
                  <c:v>8.6658333333333303E-5</c:v>
                </c:pt>
                <c:pt idx="1105">
                  <c:v>1.9695075757575749E-4</c:v>
                </c:pt>
                <c:pt idx="1106">
                  <c:v>1.1029242424242424E-4</c:v>
                </c:pt>
                <c:pt idx="1107">
                  <c:v>-3.9390151515151595E-5</c:v>
                </c:pt>
                <c:pt idx="1108">
                  <c:v>7.8780303030302756E-6</c:v>
                </c:pt>
                <c:pt idx="1109">
                  <c:v>4.7268181818181762E-5</c:v>
                </c:pt>
                <c:pt idx="1110">
                  <c:v>1.1817045454545451E-4</c:v>
                </c:pt>
                <c:pt idx="1111">
                  <c:v>1.5756060606060551E-5</c:v>
                </c:pt>
                <c:pt idx="1112">
                  <c:v>-1.575606060606066E-5</c:v>
                </c:pt>
                <c:pt idx="1113">
                  <c:v>9.4536363636363579E-5</c:v>
                </c:pt>
                <c:pt idx="1114">
                  <c:v>0</c:v>
                </c:pt>
                <c:pt idx="1115">
                  <c:v>1.1029242424242424E-4</c:v>
                </c:pt>
                <c:pt idx="1116">
                  <c:v>1.1817045454545451E-4</c:v>
                </c:pt>
                <c:pt idx="1117">
                  <c:v>-5.5146212121212255E-5</c:v>
                </c:pt>
                <c:pt idx="1118">
                  <c:v>1.8119469696969694E-4</c:v>
                </c:pt>
                <c:pt idx="1119">
                  <c:v>-7.878030303030384E-6</c:v>
                </c:pt>
                <c:pt idx="1120">
                  <c:v>5.5146212121212038E-5</c:v>
                </c:pt>
                <c:pt idx="1121">
                  <c:v>2.2846287878787859E-4</c:v>
                </c:pt>
                <c:pt idx="1122">
                  <c:v>1.1817045454545451E-4</c:v>
                </c:pt>
                <c:pt idx="1123">
                  <c:v>1.8119469696969694E-4</c:v>
                </c:pt>
                <c:pt idx="1124">
                  <c:v>1.0241439393939385E-4</c:v>
                </c:pt>
                <c:pt idx="1125">
                  <c:v>2.3634090909090827E-5</c:v>
                </c:pt>
                <c:pt idx="1126">
                  <c:v>2.1270681818181815E-4</c:v>
                </c:pt>
                <c:pt idx="1127">
                  <c:v>-2.3634090909090935E-5</c:v>
                </c:pt>
                <c:pt idx="1128">
                  <c:v>8.6658333333333303E-5</c:v>
                </c:pt>
                <c:pt idx="1129">
                  <c:v>-4.7268181818181871E-5</c:v>
                </c:pt>
                <c:pt idx="1130">
                  <c:v>6.3024242424242368E-5</c:v>
                </c:pt>
                <c:pt idx="1131">
                  <c:v>1.2604848484848468E-4</c:v>
                </c:pt>
                <c:pt idx="1132">
                  <c:v>5.5146212121212038E-5</c:v>
                </c:pt>
                <c:pt idx="1133">
                  <c:v>-7.878030303030384E-6</c:v>
                </c:pt>
                <c:pt idx="1134">
                  <c:v>9.4536363636363579E-5</c:v>
                </c:pt>
                <c:pt idx="1135">
                  <c:v>3.1512121212121157E-5</c:v>
                </c:pt>
                <c:pt idx="1136">
                  <c:v>4.7268181818181762E-5</c:v>
                </c:pt>
                <c:pt idx="1137">
                  <c:v>1.2604848484848468E-4</c:v>
                </c:pt>
                <c:pt idx="1138">
                  <c:v>1.0241439393939385E-4</c:v>
                </c:pt>
                <c:pt idx="1139">
                  <c:v>4.7268181818181762E-5</c:v>
                </c:pt>
                <c:pt idx="1140">
                  <c:v>-7.0902272727272752E-5</c:v>
                </c:pt>
                <c:pt idx="1141">
                  <c:v>9.4536363636363579E-5</c:v>
                </c:pt>
                <c:pt idx="1142">
                  <c:v>-2.3634090909090935E-5</c:v>
                </c:pt>
                <c:pt idx="1143">
                  <c:v>5.5146212121212038E-5</c:v>
                </c:pt>
                <c:pt idx="1144">
                  <c:v>2.3634090909090827E-5</c:v>
                </c:pt>
                <c:pt idx="1145">
                  <c:v>7.8780303030302919E-5</c:v>
                </c:pt>
                <c:pt idx="1146">
                  <c:v>1.7331666666666666E-4</c:v>
                </c:pt>
                <c:pt idx="1147">
                  <c:v>7.0902272727272697E-5</c:v>
                </c:pt>
                <c:pt idx="1148">
                  <c:v>-3.1512121212121265E-5</c:v>
                </c:pt>
                <c:pt idx="1149">
                  <c:v>-3.1512121212121265E-5</c:v>
                </c:pt>
                <c:pt idx="1150">
                  <c:v>2.3634090909090827E-5</c:v>
                </c:pt>
                <c:pt idx="1151">
                  <c:v>8.6658333333333303E-5</c:v>
                </c:pt>
                <c:pt idx="1152">
                  <c:v>7.8780303030302756E-6</c:v>
                </c:pt>
                <c:pt idx="1153">
                  <c:v>7.0902272727272697E-5</c:v>
                </c:pt>
                <c:pt idx="1154">
                  <c:v>1.3392651515151507E-4</c:v>
                </c:pt>
                <c:pt idx="1155">
                  <c:v>5.5146212121212038E-5</c:v>
                </c:pt>
                <c:pt idx="1156">
                  <c:v>1.1029242424242424E-4</c:v>
                </c:pt>
                <c:pt idx="1157">
                  <c:v>-3.1512121212121265E-5</c:v>
                </c:pt>
                <c:pt idx="1158">
                  <c:v>5.5146212121212038E-5</c:v>
                </c:pt>
                <c:pt idx="1159">
                  <c:v>0</c:v>
                </c:pt>
                <c:pt idx="1160">
                  <c:v>2.3634090909090827E-5</c:v>
                </c:pt>
                <c:pt idx="1161">
                  <c:v>1.2604848484848468E-4</c:v>
                </c:pt>
                <c:pt idx="1162">
                  <c:v>6.3024242424242368E-5</c:v>
                </c:pt>
                <c:pt idx="1163">
                  <c:v>1.8119469696969694E-4</c:v>
                </c:pt>
                <c:pt idx="1164">
                  <c:v>-7.878030303030384E-6</c:v>
                </c:pt>
                <c:pt idx="1165">
                  <c:v>-3.9390151515151595E-5</c:v>
                </c:pt>
                <c:pt idx="1166">
                  <c:v>5.5146212121212038E-5</c:v>
                </c:pt>
                <c:pt idx="1167">
                  <c:v>6.3024242424242368E-5</c:v>
                </c:pt>
                <c:pt idx="1168">
                  <c:v>-4.7268181818181871E-5</c:v>
                </c:pt>
                <c:pt idx="1169">
                  <c:v>3.9390151515151487E-5</c:v>
                </c:pt>
                <c:pt idx="1170">
                  <c:v>7.0902272727272697E-5</c:v>
                </c:pt>
                <c:pt idx="1171">
                  <c:v>0</c:v>
                </c:pt>
                <c:pt idx="1172">
                  <c:v>1.5756060606060589E-4</c:v>
                </c:pt>
                <c:pt idx="1173">
                  <c:v>-2.3634090909090935E-5</c:v>
                </c:pt>
                <c:pt idx="1174">
                  <c:v>-7.878030303030384E-6</c:v>
                </c:pt>
                <c:pt idx="1175">
                  <c:v>-3.1512121212121265E-5</c:v>
                </c:pt>
                <c:pt idx="1176">
                  <c:v>-7.878030303030384E-6</c:v>
                </c:pt>
                <c:pt idx="1177">
                  <c:v>7.8780303030302756E-6</c:v>
                </c:pt>
                <c:pt idx="1178">
                  <c:v>7.0902272727272697E-5</c:v>
                </c:pt>
                <c:pt idx="1179">
                  <c:v>0</c:v>
                </c:pt>
                <c:pt idx="1180">
                  <c:v>1.2604848484848468E-4</c:v>
                </c:pt>
                <c:pt idx="1181">
                  <c:v>-7.878030303030384E-6</c:v>
                </c:pt>
                <c:pt idx="1182">
                  <c:v>-7.878030303030384E-6</c:v>
                </c:pt>
                <c:pt idx="1183">
                  <c:v>7.8780303030302919E-5</c:v>
                </c:pt>
                <c:pt idx="1184">
                  <c:v>-1.575606060606066E-5</c:v>
                </c:pt>
                <c:pt idx="1185">
                  <c:v>0</c:v>
                </c:pt>
                <c:pt idx="1186">
                  <c:v>6.3024242424242368E-5</c:v>
                </c:pt>
                <c:pt idx="1187">
                  <c:v>-7.8780303030303136E-5</c:v>
                </c:pt>
                <c:pt idx="1188">
                  <c:v>7.8780303030302919E-5</c:v>
                </c:pt>
                <c:pt idx="1189">
                  <c:v>1.8907272727272721E-4</c:v>
                </c:pt>
                <c:pt idx="1190">
                  <c:v>7.8780303030302756E-6</c:v>
                </c:pt>
                <c:pt idx="1191">
                  <c:v>7.0902272727272697E-5</c:v>
                </c:pt>
                <c:pt idx="1192">
                  <c:v>7.0902272727272697E-5</c:v>
                </c:pt>
                <c:pt idx="1193">
                  <c:v>7.0902272727272697E-5</c:v>
                </c:pt>
                <c:pt idx="1194">
                  <c:v>3.9390151515151487E-5</c:v>
                </c:pt>
                <c:pt idx="1195">
                  <c:v>-4.7268181818181871E-5</c:v>
                </c:pt>
                <c:pt idx="1196">
                  <c:v>7.8780303030302756E-6</c:v>
                </c:pt>
                <c:pt idx="1197">
                  <c:v>-2.3634090909090935E-5</c:v>
                </c:pt>
                <c:pt idx="1198">
                  <c:v>7.8780303030302756E-6</c:v>
                </c:pt>
                <c:pt idx="1199">
                  <c:v>-4.7268181818181871E-5</c:v>
                </c:pt>
                <c:pt idx="1200">
                  <c:v>7.0902272727272697E-5</c:v>
                </c:pt>
                <c:pt idx="1201">
                  <c:v>-2.3634090909090935E-5</c:v>
                </c:pt>
                <c:pt idx="1202">
                  <c:v>-7.878030303030384E-6</c:v>
                </c:pt>
                <c:pt idx="1203">
                  <c:v>1.6543863636363628E-4</c:v>
                </c:pt>
                <c:pt idx="1204">
                  <c:v>5.5146212121212038E-5</c:v>
                </c:pt>
                <c:pt idx="1205">
                  <c:v>-1.575606060606066E-5</c:v>
                </c:pt>
                <c:pt idx="1206">
                  <c:v>3.1512121212121157E-5</c:v>
                </c:pt>
                <c:pt idx="1207">
                  <c:v>-7.878030303030384E-6</c:v>
                </c:pt>
                <c:pt idx="1208">
                  <c:v>3.1512121212121157E-5</c:v>
                </c:pt>
                <c:pt idx="1209">
                  <c:v>0</c:v>
                </c:pt>
                <c:pt idx="1210">
                  <c:v>0</c:v>
                </c:pt>
                <c:pt idx="1211">
                  <c:v>-1.575606060606066E-5</c:v>
                </c:pt>
                <c:pt idx="1212">
                  <c:v>0</c:v>
                </c:pt>
                <c:pt idx="1213">
                  <c:v>1.2604848484848468E-4</c:v>
                </c:pt>
                <c:pt idx="1214">
                  <c:v>3.9390151515151487E-5</c:v>
                </c:pt>
                <c:pt idx="1215">
                  <c:v>5.5146212121212038E-5</c:v>
                </c:pt>
                <c:pt idx="1216">
                  <c:v>0</c:v>
                </c:pt>
                <c:pt idx="1217">
                  <c:v>5.5146212121212038E-5</c:v>
                </c:pt>
                <c:pt idx="1218">
                  <c:v>1.8119469696969694E-4</c:v>
                </c:pt>
                <c:pt idx="1219">
                  <c:v>-7.878030303030384E-6</c:v>
                </c:pt>
                <c:pt idx="1220">
                  <c:v>-6.3024242424242422E-5</c:v>
                </c:pt>
                <c:pt idx="1221">
                  <c:v>-3.1512121212121265E-5</c:v>
                </c:pt>
                <c:pt idx="1222">
                  <c:v>1.1817045454545451E-4</c:v>
                </c:pt>
                <c:pt idx="1223">
                  <c:v>-2.3634090909090935E-5</c:v>
                </c:pt>
                <c:pt idx="1224">
                  <c:v>-7.878030303030384E-6</c:v>
                </c:pt>
                <c:pt idx="1225">
                  <c:v>-2.3634090909090935E-5</c:v>
                </c:pt>
                <c:pt idx="1226">
                  <c:v>1.1029242424242424E-4</c:v>
                </c:pt>
                <c:pt idx="1227">
                  <c:v>-3.9390151515151595E-5</c:v>
                </c:pt>
                <c:pt idx="1228">
                  <c:v>-1.575606060606066E-5</c:v>
                </c:pt>
                <c:pt idx="1229">
                  <c:v>9.4536363636363579E-5</c:v>
                </c:pt>
                <c:pt idx="1230">
                  <c:v>7.0902272727272697E-5</c:v>
                </c:pt>
                <c:pt idx="1231">
                  <c:v>2.3634090909090827E-5</c:v>
                </c:pt>
                <c:pt idx="1232">
                  <c:v>5.5146212121212038E-5</c:v>
                </c:pt>
                <c:pt idx="1233">
                  <c:v>5.5146212121212038E-5</c:v>
                </c:pt>
                <c:pt idx="1234">
                  <c:v>3.1512121212121157E-5</c:v>
                </c:pt>
                <c:pt idx="1235">
                  <c:v>-4.7268181818181871E-5</c:v>
                </c:pt>
                <c:pt idx="1236">
                  <c:v>-4.7268181818181871E-5</c:v>
                </c:pt>
                <c:pt idx="1237">
                  <c:v>2.3634090909090827E-5</c:v>
                </c:pt>
                <c:pt idx="1238">
                  <c:v>0</c:v>
                </c:pt>
                <c:pt idx="1239">
                  <c:v>-7.8780303030303136E-5</c:v>
                </c:pt>
                <c:pt idx="1240">
                  <c:v>-1.575606060606066E-5</c:v>
                </c:pt>
                <c:pt idx="1241">
                  <c:v>1.2604848484848468E-4</c:v>
                </c:pt>
                <c:pt idx="1242">
                  <c:v>-4.7268181818181871E-5</c:v>
                </c:pt>
                <c:pt idx="1243">
                  <c:v>4.7268181818181762E-5</c:v>
                </c:pt>
                <c:pt idx="1244">
                  <c:v>7.8780303030302756E-6</c:v>
                </c:pt>
                <c:pt idx="1245">
                  <c:v>-1.575606060606066E-5</c:v>
                </c:pt>
                <c:pt idx="1246">
                  <c:v>1.1817045454545451E-4</c:v>
                </c:pt>
                <c:pt idx="1247">
                  <c:v>1.5756060606060551E-5</c:v>
                </c:pt>
                <c:pt idx="1248">
                  <c:v>7.8780303030302756E-6</c:v>
                </c:pt>
                <c:pt idx="1249">
                  <c:v>-5.5146212121212255E-5</c:v>
                </c:pt>
                <c:pt idx="1250">
                  <c:v>-1.575606060606066E-5</c:v>
                </c:pt>
                <c:pt idx="1251">
                  <c:v>-4.7268181818181871E-5</c:v>
                </c:pt>
                <c:pt idx="1252">
                  <c:v>-1.575606060606066E-5</c:v>
                </c:pt>
                <c:pt idx="1253">
                  <c:v>-8.6658333333333357E-5</c:v>
                </c:pt>
                <c:pt idx="1254">
                  <c:v>6.3024242424242368E-5</c:v>
                </c:pt>
                <c:pt idx="1255">
                  <c:v>2.3634090909090827E-5</c:v>
                </c:pt>
                <c:pt idx="1256">
                  <c:v>-4.7268181818181871E-5</c:v>
                </c:pt>
                <c:pt idx="1257">
                  <c:v>-1.575606060606066E-5</c:v>
                </c:pt>
                <c:pt idx="1258">
                  <c:v>0</c:v>
                </c:pt>
                <c:pt idx="1259">
                  <c:v>-5.5146212121212255E-5</c:v>
                </c:pt>
                <c:pt idx="1260">
                  <c:v>-5.5146212121212255E-5</c:v>
                </c:pt>
                <c:pt idx="1261">
                  <c:v>1.5756060606060551E-5</c:v>
                </c:pt>
                <c:pt idx="1262">
                  <c:v>-1.575606060606066E-5</c:v>
                </c:pt>
                <c:pt idx="1263">
                  <c:v>0</c:v>
                </c:pt>
                <c:pt idx="1264">
                  <c:v>0</c:v>
                </c:pt>
                <c:pt idx="1265">
                  <c:v>-3.1512121212121265E-5</c:v>
                </c:pt>
                <c:pt idx="1266">
                  <c:v>-7.878030303030384E-6</c:v>
                </c:pt>
                <c:pt idx="1267">
                  <c:v>-6.3024242424242422E-5</c:v>
                </c:pt>
                <c:pt idx="1268">
                  <c:v>-8.6658333333333357E-5</c:v>
                </c:pt>
                <c:pt idx="1269">
                  <c:v>0</c:v>
                </c:pt>
                <c:pt idx="1270">
                  <c:v>-6.3024242424242422E-5</c:v>
                </c:pt>
                <c:pt idx="1271">
                  <c:v>1.0241439393939385E-4</c:v>
                </c:pt>
                <c:pt idx="1272">
                  <c:v>-1.575606060606066E-5</c:v>
                </c:pt>
                <c:pt idx="1273">
                  <c:v>-7.0902272727272752E-5</c:v>
                </c:pt>
                <c:pt idx="1274">
                  <c:v>2.3634090909090827E-5</c:v>
                </c:pt>
                <c:pt idx="1275">
                  <c:v>-7.0902272727272752E-5</c:v>
                </c:pt>
                <c:pt idx="1276">
                  <c:v>-3.1512121212121265E-5</c:v>
                </c:pt>
                <c:pt idx="1277">
                  <c:v>-2.3634090909090935E-5</c:v>
                </c:pt>
                <c:pt idx="1278">
                  <c:v>2.3634090909090827E-5</c:v>
                </c:pt>
                <c:pt idx="1279">
                  <c:v>-5.5146212121212255E-5</c:v>
                </c:pt>
                <c:pt idx="1280">
                  <c:v>-1.575606060606066E-5</c:v>
                </c:pt>
                <c:pt idx="1281">
                  <c:v>-4.7268181818181871E-5</c:v>
                </c:pt>
                <c:pt idx="1282">
                  <c:v>-2.3634090909090935E-5</c:v>
                </c:pt>
                <c:pt idx="1283">
                  <c:v>-1.575606060606066E-5</c:v>
                </c:pt>
                <c:pt idx="1284">
                  <c:v>-4.7268181818181871E-5</c:v>
                </c:pt>
                <c:pt idx="1285">
                  <c:v>-4.7268181818181871E-5</c:v>
                </c:pt>
                <c:pt idx="1286">
                  <c:v>1.5756060606060551E-5</c:v>
                </c:pt>
                <c:pt idx="1287">
                  <c:v>-3.9390151515151595E-5</c:v>
                </c:pt>
                <c:pt idx="1288">
                  <c:v>7.8780303030302756E-6</c:v>
                </c:pt>
                <c:pt idx="1289">
                  <c:v>7.8780303030302919E-5</c:v>
                </c:pt>
                <c:pt idx="1290">
                  <c:v>5.5146212121212038E-5</c:v>
                </c:pt>
                <c:pt idx="1291">
                  <c:v>-4.7268181818181871E-5</c:v>
                </c:pt>
                <c:pt idx="1292">
                  <c:v>-3.1512121212121265E-5</c:v>
                </c:pt>
                <c:pt idx="1293">
                  <c:v>-7.878030303030384E-6</c:v>
                </c:pt>
                <c:pt idx="1294">
                  <c:v>-7.0902272727272752E-5</c:v>
                </c:pt>
                <c:pt idx="1295">
                  <c:v>3.1512121212121157E-5</c:v>
                </c:pt>
                <c:pt idx="1296">
                  <c:v>-5.5146212121212255E-5</c:v>
                </c:pt>
                <c:pt idx="1297">
                  <c:v>-4.7268181818181871E-5</c:v>
                </c:pt>
                <c:pt idx="1298">
                  <c:v>-3.9390151515151595E-5</c:v>
                </c:pt>
                <c:pt idx="1299">
                  <c:v>-4.7268181818181871E-5</c:v>
                </c:pt>
                <c:pt idx="1300">
                  <c:v>0</c:v>
                </c:pt>
                <c:pt idx="1301">
                  <c:v>-3.1512121212121265E-5</c:v>
                </c:pt>
                <c:pt idx="1302">
                  <c:v>-2.3634090909090935E-5</c:v>
                </c:pt>
                <c:pt idx="1303">
                  <c:v>-1.575606060606066E-5</c:v>
                </c:pt>
                <c:pt idx="1304">
                  <c:v>-6.3024242424242422E-5</c:v>
                </c:pt>
                <c:pt idx="1305">
                  <c:v>-2.3634090909090935E-5</c:v>
                </c:pt>
                <c:pt idx="1306">
                  <c:v>-7.0902272727272752E-5</c:v>
                </c:pt>
                <c:pt idx="1307">
                  <c:v>-3.1512121212121265E-5</c:v>
                </c:pt>
                <c:pt idx="1308">
                  <c:v>-8.6658333333333357E-5</c:v>
                </c:pt>
                <c:pt idx="1309">
                  <c:v>-2.3634090909090935E-5</c:v>
                </c:pt>
                <c:pt idx="1310">
                  <c:v>-5.5146212121212255E-5</c:v>
                </c:pt>
                <c:pt idx="1311">
                  <c:v>-1.575606060606066E-5</c:v>
                </c:pt>
                <c:pt idx="1312">
                  <c:v>2.3634090909090827E-5</c:v>
                </c:pt>
                <c:pt idx="1313">
                  <c:v>6.3024242424242368E-5</c:v>
                </c:pt>
                <c:pt idx="1314">
                  <c:v>-7.878030303030384E-6</c:v>
                </c:pt>
                <c:pt idx="1315">
                  <c:v>2.3634090909090827E-5</c:v>
                </c:pt>
                <c:pt idx="1316">
                  <c:v>-7.0902272727272752E-5</c:v>
                </c:pt>
                <c:pt idx="1317">
                  <c:v>-7.0902272727272752E-5</c:v>
                </c:pt>
                <c:pt idx="1318">
                  <c:v>-3.9390151515151595E-5</c:v>
                </c:pt>
                <c:pt idx="1319">
                  <c:v>-5.5146212121212255E-5</c:v>
                </c:pt>
                <c:pt idx="1320">
                  <c:v>-5.5146212121212255E-5</c:v>
                </c:pt>
                <c:pt idx="1321">
                  <c:v>-6.3024242424242422E-5</c:v>
                </c:pt>
                <c:pt idx="1322">
                  <c:v>-7.878030303030384E-6</c:v>
                </c:pt>
                <c:pt idx="1323">
                  <c:v>-5.5146212121212255E-5</c:v>
                </c:pt>
                <c:pt idx="1324">
                  <c:v>-7.878030303030384E-6</c:v>
                </c:pt>
                <c:pt idx="1325">
                  <c:v>-1.575606060606066E-5</c:v>
                </c:pt>
                <c:pt idx="1326">
                  <c:v>-6.3024242424242422E-5</c:v>
                </c:pt>
                <c:pt idx="1327">
                  <c:v>-6.3024242424242422E-5</c:v>
                </c:pt>
                <c:pt idx="1328">
                  <c:v>5.5146212121212038E-5</c:v>
                </c:pt>
                <c:pt idx="1329">
                  <c:v>-3.9390151515151595E-5</c:v>
                </c:pt>
                <c:pt idx="1330">
                  <c:v>-3.9390151515151595E-5</c:v>
                </c:pt>
                <c:pt idx="1331">
                  <c:v>-5.5146212121212255E-5</c:v>
                </c:pt>
                <c:pt idx="1332">
                  <c:v>-3.1512121212121265E-5</c:v>
                </c:pt>
                <c:pt idx="1333">
                  <c:v>-9.4536363636363687E-5</c:v>
                </c:pt>
                <c:pt idx="1334">
                  <c:v>-3.9390151515151595E-5</c:v>
                </c:pt>
                <c:pt idx="1335">
                  <c:v>5.5146212121212038E-5</c:v>
                </c:pt>
                <c:pt idx="1336">
                  <c:v>-3.1512121212121265E-5</c:v>
                </c:pt>
                <c:pt idx="1337">
                  <c:v>-1.575606060606066E-5</c:v>
                </c:pt>
                <c:pt idx="1338">
                  <c:v>-6.3024242424242422E-5</c:v>
                </c:pt>
                <c:pt idx="1339">
                  <c:v>-7.0902272727272752E-5</c:v>
                </c:pt>
                <c:pt idx="1340">
                  <c:v>-6.3024242424242422E-5</c:v>
                </c:pt>
                <c:pt idx="1341">
                  <c:v>-5.5146212121212255E-5</c:v>
                </c:pt>
                <c:pt idx="1342">
                  <c:v>7.8780303030302756E-6</c:v>
                </c:pt>
                <c:pt idx="1343">
                  <c:v>-7.878030303030384E-6</c:v>
                </c:pt>
                <c:pt idx="1344">
                  <c:v>-6.3024242424242422E-5</c:v>
                </c:pt>
                <c:pt idx="1345">
                  <c:v>-7.0902272727272752E-5</c:v>
                </c:pt>
                <c:pt idx="1346">
                  <c:v>-9.4536363636363687E-5</c:v>
                </c:pt>
                <c:pt idx="1347">
                  <c:v>-4.7268181818181871E-5</c:v>
                </c:pt>
                <c:pt idx="1348">
                  <c:v>-6.3024242424242422E-5</c:v>
                </c:pt>
                <c:pt idx="1349">
                  <c:v>-3.9390151515151595E-5</c:v>
                </c:pt>
                <c:pt idx="1350">
                  <c:v>-2.3634090909090935E-5</c:v>
                </c:pt>
                <c:pt idx="1351">
                  <c:v>0</c:v>
                </c:pt>
                <c:pt idx="1352">
                  <c:v>-9.4536363636363687E-5</c:v>
                </c:pt>
                <c:pt idx="1353">
                  <c:v>-7.8780303030303136E-5</c:v>
                </c:pt>
                <c:pt idx="1354">
                  <c:v>-6.3024242424242422E-5</c:v>
                </c:pt>
                <c:pt idx="1355">
                  <c:v>0</c:v>
                </c:pt>
                <c:pt idx="1356">
                  <c:v>-8.6658333333333357E-5</c:v>
                </c:pt>
                <c:pt idx="1357">
                  <c:v>7.8780303030302756E-6</c:v>
                </c:pt>
                <c:pt idx="1358">
                  <c:v>-6.3024242424242422E-5</c:v>
                </c:pt>
                <c:pt idx="1359">
                  <c:v>-9.4536363636363687E-5</c:v>
                </c:pt>
                <c:pt idx="1360">
                  <c:v>-7.0902272727272752E-5</c:v>
                </c:pt>
                <c:pt idx="1361">
                  <c:v>-1.575606060606066E-5</c:v>
                </c:pt>
                <c:pt idx="1362">
                  <c:v>2.3634090909090827E-5</c:v>
                </c:pt>
                <c:pt idx="1363">
                  <c:v>-3.1512121212121265E-5</c:v>
                </c:pt>
                <c:pt idx="1364">
                  <c:v>-7.0902272727272752E-5</c:v>
                </c:pt>
                <c:pt idx="1365">
                  <c:v>-5.5146212121212255E-5</c:v>
                </c:pt>
                <c:pt idx="1366">
                  <c:v>-6.3024242424242422E-5</c:v>
                </c:pt>
                <c:pt idx="1367">
                  <c:v>-6.3024242424242422E-5</c:v>
                </c:pt>
                <c:pt idx="1368">
                  <c:v>-4.7268181818181871E-5</c:v>
                </c:pt>
                <c:pt idx="1369">
                  <c:v>0</c:v>
                </c:pt>
                <c:pt idx="1370">
                  <c:v>-6.3024242424242422E-5</c:v>
                </c:pt>
                <c:pt idx="1371">
                  <c:v>-3.1512121212121265E-5</c:v>
                </c:pt>
                <c:pt idx="1372">
                  <c:v>-1.575606060606066E-5</c:v>
                </c:pt>
                <c:pt idx="1373">
                  <c:v>-6.3024242424242422E-5</c:v>
                </c:pt>
                <c:pt idx="1374">
                  <c:v>-8.6658333333333357E-5</c:v>
                </c:pt>
                <c:pt idx="1375">
                  <c:v>-6.3024242424242422E-5</c:v>
                </c:pt>
                <c:pt idx="1376">
                  <c:v>-2.3634090909090935E-5</c:v>
                </c:pt>
                <c:pt idx="1377">
                  <c:v>-3.9390151515151595E-5</c:v>
                </c:pt>
                <c:pt idx="1378">
                  <c:v>-8.6658333333333357E-5</c:v>
                </c:pt>
                <c:pt idx="1379">
                  <c:v>-6.3024242424242422E-5</c:v>
                </c:pt>
                <c:pt idx="1380">
                  <c:v>-7.0902272727272752E-5</c:v>
                </c:pt>
                <c:pt idx="1381">
                  <c:v>-4.7268181818181871E-5</c:v>
                </c:pt>
                <c:pt idx="1382">
                  <c:v>-9.4536363636363687E-5</c:v>
                </c:pt>
                <c:pt idx="1383">
                  <c:v>-7.0902272727272752E-5</c:v>
                </c:pt>
                <c:pt idx="1384">
                  <c:v>-3.1512121212121265E-5</c:v>
                </c:pt>
                <c:pt idx="1385">
                  <c:v>-5.5146212121212255E-5</c:v>
                </c:pt>
                <c:pt idx="1386">
                  <c:v>-3.1512121212121265E-5</c:v>
                </c:pt>
                <c:pt idx="1387">
                  <c:v>-8.6658333333333357E-5</c:v>
                </c:pt>
                <c:pt idx="1388">
                  <c:v>-7.0902272727272752E-5</c:v>
                </c:pt>
                <c:pt idx="1389">
                  <c:v>-3.1512121212121265E-5</c:v>
                </c:pt>
                <c:pt idx="1390">
                  <c:v>-1.575606060606066E-5</c:v>
                </c:pt>
                <c:pt idx="1391">
                  <c:v>-6.3024242424242422E-5</c:v>
                </c:pt>
                <c:pt idx="1392">
                  <c:v>-8.6658333333333357E-5</c:v>
                </c:pt>
                <c:pt idx="1393">
                  <c:v>-8.6658333333333357E-5</c:v>
                </c:pt>
                <c:pt idx="1394">
                  <c:v>-7.878030303030384E-6</c:v>
                </c:pt>
                <c:pt idx="1395">
                  <c:v>3.9390151515151487E-5</c:v>
                </c:pt>
                <c:pt idx="1396">
                  <c:v>-2.3634090909090935E-5</c:v>
                </c:pt>
                <c:pt idx="1397">
                  <c:v>-1.575606060606066E-5</c:v>
                </c:pt>
                <c:pt idx="1398">
                  <c:v>-5.5146212121212255E-5</c:v>
                </c:pt>
                <c:pt idx="1399">
                  <c:v>-4.7268181818181871E-5</c:v>
                </c:pt>
                <c:pt idx="1400">
                  <c:v>-4.7268181818181871E-5</c:v>
                </c:pt>
                <c:pt idx="1401">
                  <c:v>-7.0902272727272752E-5</c:v>
                </c:pt>
                <c:pt idx="1402">
                  <c:v>0</c:v>
                </c:pt>
                <c:pt idx="1403">
                  <c:v>-2.3634090909090935E-5</c:v>
                </c:pt>
                <c:pt idx="1404">
                  <c:v>-7.8780303030303136E-5</c:v>
                </c:pt>
                <c:pt idx="1405">
                  <c:v>-1.575606060606066E-5</c:v>
                </c:pt>
                <c:pt idx="1406">
                  <c:v>-5.5146212121212255E-5</c:v>
                </c:pt>
                <c:pt idx="1407">
                  <c:v>-7.8780303030303136E-5</c:v>
                </c:pt>
                <c:pt idx="1408">
                  <c:v>-7.878030303030384E-6</c:v>
                </c:pt>
                <c:pt idx="1409">
                  <c:v>-6.3024242424242422E-5</c:v>
                </c:pt>
                <c:pt idx="1410">
                  <c:v>-7.878030303030384E-6</c:v>
                </c:pt>
                <c:pt idx="1411">
                  <c:v>-3.9390151515151595E-5</c:v>
                </c:pt>
                <c:pt idx="1412">
                  <c:v>-6.3024242424242422E-5</c:v>
                </c:pt>
                <c:pt idx="1413">
                  <c:v>-3.1512121212121265E-5</c:v>
                </c:pt>
                <c:pt idx="1414">
                  <c:v>-7.0902272727272752E-5</c:v>
                </c:pt>
                <c:pt idx="1415">
                  <c:v>-6.3024242424242422E-5</c:v>
                </c:pt>
                <c:pt idx="1416">
                  <c:v>-3.9390151515151595E-5</c:v>
                </c:pt>
                <c:pt idx="1417">
                  <c:v>-1.575606060606066E-5</c:v>
                </c:pt>
                <c:pt idx="1418">
                  <c:v>-3.9390151515151595E-5</c:v>
                </c:pt>
                <c:pt idx="1419">
                  <c:v>-7.8780303030303136E-5</c:v>
                </c:pt>
                <c:pt idx="1420">
                  <c:v>-3.9390151515151595E-5</c:v>
                </c:pt>
                <c:pt idx="1421">
                  <c:v>-2.3634090909090935E-5</c:v>
                </c:pt>
                <c:pt idx="1422">
                  <c:v>-6.3024242424242422E-5</c:v>
                </c:pt>
                <c:pt idx="1423">
                  <c:v>-5.5146212121212255E-5</c:v>
                </c:pt>
                <c:pt idx="1424">
                  <c:v>-3.9390151515151595E-5</c:v>
                </c:pt>
                <c:pt idx="1425">
                  <c:v>-7.0902272727272752E-5</c:v>
                </c:pt>
                <c:pt idx="1426">
                  <c:v>-3.9390151515151595E-5</c:v>
                </c:pt>
                <c:pt idx="1427">
                  <c:v>-4.7268181818181871E-5</c:v>
                </c:pt>
                <c:pt idx="1428">
                  <c:v>2.3634090909090827E-5</c:v>
                </c:pt>
                <c:pt idx="1429">
                  <c:v>-5.5146212121212255E-5</c:v>
                </c:pt>
                <c:pt idx="1430">
                  <c:v>-4.7268181818181871E-5</c:v>
                </c:pt>
                <c:pt idx="1431">
                  <c:v>-7.878030303030384E-6</c:v>
                </c:pt>
                <c:pt idx="1432">
                  <c:v>-7.8780303030303136E-5</c:v>
                </c:pt>
                <c:pt idx="1433">
                  <c:v>-4.7268181818181871E-5</c:v>
                </c:pt>
                <c:pt idx="1434">
                  <c:v>-4.7268181818181871E-5</c:v>
                </c:pt>
                <c:pt idx="1435">
                  <c:v>-3.1512121212121265E-5</c:v>
                </c:pt>
                <c:pt idx="1436">
                  <c:v>-4.7268181818181871E-5</c:v>
                </c:pt>
                <c:pt idx="1437">
                  <c:v>-6.3024242424242422E-5</c:v>
                </c:pt>
                <c:pt idx="1438">
                  <c:v>-6.3024242424242422E-5</c:v>
                </c:pt>
                <c:pt idx="1439">
                  <c:v>-6.3024242424242422E-5</c:v>
                </c:pt>
                <c:pt idx="1440">
                  <c:v>-1.575606060606066E-5</c:v>
                </c:pt>
                <c:pt idx="1441">
                  <c:v>-1.0241439393939407E-4</c:v>
                </c:pt>
                <c:pt idx="1442">
                  <c:v>-5.5146212121212255E-5</c:v>
                </c:pt>
                <c:pt idx="1443">
                  <c:v>-3.9390151515151595E-5</c:v>
                </c:pt>
                <c:pt idx="1444">
                  <c:v>-7.8780303030303136E-5</c:v>
                </c:pt>
                <c:pt idx="1445">
                  <c:v>-5.5146212121212255E-5</c:v>
                </c:pt>
                <c:pt idx="1446">
                  <c:v>-3.9390151515151595E-5</c:v>
                </c:pt>
                <c:pt idx="1447">
                  <c:v>-6.3024242424242422E-5</c:v>
                </c:pt>
                <c:pt idx="1448">
                  <c:v>-3.9390151515151595E-5</c:v>
                </c:pt>
                <c:pt idx="1449">
                  <c:v>-6.3024242424242422E-5</c:v>
                </c:pt>
                <c:pt idx="1450">
                  <c:v>1.5756060606060551E-5</c:v>
                </c:pt>
                <c:pt idx="1451">
                  <c:v>-3.9390151515151595E-5</c:v>
                </c:pt>
                <c:pt idx="1452">
                  <c:v>-7.878030303030384E-6</c:v>
                </c:pt>
                <c:pt idx="1453">
                  <c:v>-3.1512121212121265E-5</c:v>
                </c:pt>
                <c:pt idx="1454">
                  <c:v>-3.1512121212121265E-5</c:v>
                </c:pt>
                <c:pt idx="1455">
                  <c:v>-6.3024242424242422E-5</c:v>
                </c:pt>
                <c:pt idx="1456">
                  <c:v>-6.3024242424242422E-5</c:v>
                </c:pt>
                <c:pt idx="1457">
                  <c:v>0</c:v>
                </c:pt>
                <c:pt idx="1458">
                  <c:v>-7.8780303030303136E-5</c:v>
                </c:pt>
                <c:pt idx="1459">
                  <c:v>-4.7268181818181871E-5</c:v>
                </c:pt>
                <c:pt idx="1460">
                  <c:v>-5.5146212121212255E-5</c:v>
                </c:pt>
                <c:pt idx="1461">
                  <c:v>-7.8780303030303136E-5</c:v>
                </c:pt>
                <c:pt idx="1462">
                  <c:v>-7.8780303030303136E-5</c:v>
                </c:pt>
                <c:pt idx="1463">
                  <c:v>-8.6658333333333357E-5</c:v>
                </c:pt>
                <c:pt idx="1464">
                  <c:v>-5.5146212121212255E-5</c:v>
                </c:pt>
                <c:pt idx="1465">
                  <c:v>-3.9390151515151595E-5</c:v>
                </c:pt>
                <c:pt idx="1466">
                  <c:v>-8.6658333333333357E-5</c:v>
                </c:pt>
                <c:pt idx="1467">
                  <c:v>-8.6658333333333357E-5</c:v>
                </c:pt>
                <c:pt idx="1468">
                  <c:v>-3.9390151515151595E-5</c:v>
                </c:pt>
                <c:pt idx="1469">
                  <c:v>-3.9390151515151595E-5</c:v>
                </c:pt>
                <c:pt idx="1470">
                  <c:v>-5.5146212121212255E-5</c:v>
                </c:pt>
                <c:pt idx="1471">
                  <c:v>-9.4536363636363687E-5</c:v>
                </c:pt>
                <c:pt idx="1472">
                  <c:v>-8.6658333333333357E-5</c:v>
                </c:pt>
                <c:pt idx="1473">
                  <c:v>-5.5146212121212255E-5</c:v>
                </c:pt>
                <c:pt idx="1474">
                  <c:v>-7.8780303030303136E-5</c:v>
                </c:pt>
                <c:pt idx="1475">
                  <c:v>2.3634090909090827E-5</c:v>
                </c:pt>
                <c:pt idx="1476">
                  <c:v>-4.7268181818181871E-5</c:v>
                </c:pt>
                <c:pt idx="1477">
                  <c:v>-7.0902272727272752E-5</c:v>
                </c:pt>
                <c:pt idx="1478">
                  <c:v>-7.0902272727272752E-5</c:v>
                </c:pt>
                <c:pt idx="1479">
                  <c:v>-9.4536363636363687E-5</c:v>
                </c:pt>
                <c:pt idx="1480">
                  <c:v>-3.9390151515151595E-5</c:v>
                </c:pt>
                <c:pt idx="1481">
                  <c:v>-4.7268181818181871E-5</c:v>
                </c:pt>
                <c:pt idx="1482">
                  <c:v>-5.5146212121212255E-5</c:v>
                </c:pt>
                <c:pt idx="1483">
                  <c:v>-1.575606060606066E-5</c:v>
                </c:pt>
                <c:pt idx="1484">
                  <c:v>-8.6658333333333357E-5</c:v>
                </c:pt>
                <c:pt idx="1485">
                  <c:v>2.3634090909090827E-5</c:v>
                </c:pt>
                <c:pt idx="1486">
                  <c:v>-7.0902272727272752E-5</c:v>
                </c:pt>
                <c:pt idx="1487">
                  <c:v>-6.3024242424242422E-5</c:v>
                </c:pt>
                <c:pt idx="1488">
                  <c:v>-7.0902272727272752E-5</c:v>
                </c:pt>
                <c:pt idx="1489">
                  <c:v>-6.3024242424242422E-5</c:v>
                </c:pt>
                <c:pt idx="1490">
                  <c:v>-3.1512121212121265E-5</c:v>
                </c:pt>
                <c:pt idx="1491">
                  <c:v>-3.1512121212121265E-5</c:v>
                </c:pt>
                <c:pt idx="1492">
                  <c:v>-7.8780303030303136E-5</c:v>
                </c:pt>
                <c:pt idx="1493">
                  <c:v>-7.8780303030303136E-5</c:v>
                </c:pt>
                <c:pt idx="1494">
                  <c:v>-6.3024242424242422E-5</c:v>
                </c:pt>
                <c:pt idx="1495">
                  <c:v>-6.3024242424242422E-5</c:v>
                </c:pt>
                <c:pt idx="1496">
                  <c:v>-7.8780303030303136E-5</c:v>
                </c:pt>
                <c:pt idx="1497">
                  <c:v>-9.4536363636363687E-5</c:v>
                </c:pt>
                <c:pt idx="1498">
                  <c:v>-4.7268181818181871E-5</c:v>
                </c:pt>
                <c:pt idx="1499">
                  <c:v>-8.6658333333333357E-5</c:v>
                </c:pt>
                <c:pt idx="1500">
                  <c:v>-5.5146212121212255E-5</c:v>
                </c:pt>
                <c:pt idx="1501">
                  <c:v>-6.3024242424242422E-5</c:v>
                </c:pt>
                <c:pt idx="1502">
                  <c:v>-6.3024242424242422E-5</c:v>
                </c:pt>
                <c:pt idx="1503">
                  <c:v>-5.5146212121212255E-5</c:v>
                </c:pt>
                <c:pt idx="1504">
                  <c:v>-5.5146212121212255E-5</c:v>
                </c:pt>
                <c:pt idx="1505">
                  <c:v>-6.3024242424242422E-5</c:v>
                </c:pt>
                <c:pt idx="1506">
                  <c:v>-7.8780303030303136E-5</c:v>
                </c:pt>
                <c:pt idx="1507">
                  <c:v>-6.3024242424242422E-5</c:v>
                </c:pt>
                <c:pt idx="1508">
                  <c:v>-7.8780303030303136E-5</c:v>
                </c:pt>
                <c:pt idx="1509">
                  <c:v>-3.9390151515151595E-5</c:v>
                </c:pt>
                <c:pt idx="1510">
                  <c:v>-6.3024242424242422E-5</c:v>
                </c:pt>
                <c:pt idx="1511">
                  <c:v>-7.8780303030303136E-5</c:v>
                </c:pt>
                <c:pt idx="1512">
                  <c:v>-3.1512121212121265E-5</c:v>
                </c:pt>
                <c:pt idx="1513">
                  <c:v>-7.8780303030303136E-5</c:v>
                </c:pt>
                <c:pt idx="1514">
                  <c:v>-7.0902272727272752E-5</c:v>
                </c:pt>
                <c:pt idx="1515">
                  <c:v>-8.6658333333333357E-5</c:v>
                </c:pt>
                <c:pt idx="1516">
                  <c:v>-9.4536363636363687E-5</c:v>
                </c:pt>
                <c:pt idx="1517">
                  <c:v>-7.8780303030303136E-5</c:v>
                </c:pt>
                <c:pt idx="1518">
                  <c:v>-5.5146212121212255E-5</c:v>
                </c:pt>
                <c:pt idx="1519">
                  <c:v>-5.5146212121212255E-5</c:v>
                </c:pt>
                <c:pt idx="1520">
                  <c:v>-6.3024242424242422E-5</c:v>
                </c:pt>
                <c:pt idx="1521">
                  <c:v>-8.6658333333333357E-5</c:v>
                </c:pt>
                <c:pt idx="1522">
                  <c:v>-9.4536363636363687E-5</c:v>
                </c:pt>
                <c:pt idx="1523">
                  <c:v>-7.0902272727272752E-5</c:v>
                </c:pt>
                <c:pt idx="1524">
                  <c:v>-7.0902272727272752E-5</c:v>
                </c:pt>
                <c:pt idx="1525">
                  <c:v>-3.1512121212121265E-5</c:v>
                </c:pt>
                <c:pt idx="1526">
                  <c:v>-4.7268181818181871E-5</c:v>
                </c:pt>
                <c:pt idx="1527">
                  <c:v>-7.0902272727272752E-5</c:v>
                </c:pt>
                <c:pt idx="1528">
                  <c:v>-6.3024242424242422E-5</c:v>
                </c:pt>
                <c:pt idx="1529">
                  <c:v>-7.8780303030303136E-5</c:v>
                </c:pt>
                <c:pt idx="1530">
                  <c:v>-5.5146212121212255E-5</c:v>
                </c:pt>
                <c:pt idx="1531">
                  <c:v>-5.5146212121212255E-5</c:v>
                </c:pt>
                <c:pt idx="1532">
                  <c:v>-9.4536363636363687E-5</c:v>
                </c:pt>
                <c:pt idx="1533">
                  <c:v>-7.0902272727272752E-5</c:v>
                </c:pt>
                <c:pt idx="1534">
                  <c:v>-6.3024242424242422E-5</c:v>
                </c:pt>
                <c:pt idx="1535">
                  <c:v>-4.7268181818181871E-5</c:v>
                </c:pt>
                <c:pt idx="1536">
                  <c:v>-7.0902272727272752E-5</c:v>
                </c:pt>
                <c:pt idx="1537">
                  <c:v>-7.0902272727272752E-5</c:v>
                </c:pt>
                <c:pt idx="1538">
                  <c:v>-8.6658333333333357E-5</c:v>
                </c:pt>
                <c:pt idx="1539">
                  <c:v>-5.5146212121212255E-5</c:v>
                </c:pt>
                <c:pt idx="1540">
                  <c:v>-8.6658333333333357E-5</c:v>
                </c:pt>
                <c:pt idx="1541">
                  <c:v>-8.6658333333333357E-5</c:v>
                </c:pt>
                <c:pt idx="1542">
                  <c:v>-7.878030303030384E-6</c:v>
                </c:pt>
                <c:pt idx="1543">
                  <c:v>-7.0902272727272752E-5</c:v>
                </c:pt>
                <c:pt idx="1544">
                  <c:v>-7.8780303030303136E-5</c:v>
                </c:pt>
                <c:pt idx="1545">
                  <c:v>-7.8780303030303136E-5</c:v>
                </c:pt>
                <c:pt idx="1546">
                  <c:v>-8.6658333333333357E-5</c:v>
                </c:pt>
                <c:pt idx="1547">
                  <c:v>-8.6658333333333357E-5</c:v>
                </c:pt>
                <c:pt idx="1548">
                  <c:v>-7.0902272727272752E-5</c:v>
                </c:pt>
                <c:pt idx="1549">
                  <c:v>-7.0902272727272752E-5</c:v>
                </c:pt>
                <c:pt idx="1550">
                  <c:v>-7.0902272727272752E-5</c:v>
                </c:pt>
                <c:pt idx="1551">
                  <c:v>-7.0902272727272752E-5</c:v>
                </c:pt>
                <c:pt idx="1552">
                  <c:v>-4.7268181818181871E-5</c:v>
                </c:pt>
                <c:pt idx="1553">
                  <c:v>-5.5146212121212255E-5</c:v>
                </c:pt>
                <c:pt idx="1554">
                  <c:v>-6.3024242424242422E-5</c:v>
                </c:pt>
                <c:pt idx="1555">
                  <c:v>-5.5146212121212255E-5</c:v>
                </c:pt>
                <c:pt idx="1556">
                  <c:v>-3.9390151515151595E-5</c:v>
                </c:pt>
                <c:pt idx="1557">
                  <c:v>-7.0902272727272752E-5</c:v>
                </c:pt>
                <c:pt idx="1558">
                  <c:v>-7.8780303030303136E-5</c:v>
                </c:pt>
                <c:pt idx="1559">
                  <c:v>-5.5146212121212255E-5</c:v>
                </c:pt>
                <c:pt idx="1560">
                  <c:v>-7.0902272727272752E-5</c:v>
                </c:pt>
                <c:pt idx="1561">
                  <c:v>-6.3024242424242422E-5</c:v>
                </c:pt>
                <c:pt idx="1562">
                  <c:v>-4.7268181818181871E-5</c:v>
                </c:pt>
                <c:pt idx="1563">
                  <c:v>-5.5146212121212255E-5</c:v>
                </c:pt>
                <c:pt idx="1564">
                  <c:v>7.8780303030302756E-6</c:v>
                </c:pt>
                <c:pt idx="1565">
                  <c:v>-4.7268181818181871E-5</c:v>
                </c:pt>
                <c:pt idx="1566">
                  <c:v>-3.1512121212121265E-5</c:v>
                </c:pt>
                <c:pt idx="1567">
                  <c:v>-7.8780303030303136E-5</c:v>
                </c:pt>
                <c:pt idx="1568">
                  <c:v>-8.6658333333333357E-5</c:v>
                </c:pt>
                <c:pt idx="1569">
                  <c:v>-4.7268181818181871E-5</c:v>
                </c:pt>
                <c:pt idx="1570">
                  <c:v>-7.8780303030303136E-5</c:v>
                </c:pt>
                <c:pt idx="1571">
                  <c:v>7.8780303030302756E-6</c:v>
                </c:pt>
                <c:pt idx="1572">
                  <c:v>-8.6658333333333357E-5</c:v>
                </c:pt>
                <c:pt idx="1573">
                  <c:v>-7.8780303030303136E-5</c:v>
                </c:pt>
                <c:pt idx="1574">
                  <c:v>-7.8780303030303136E-5</c:v>
                </c:pt>
                <c:pt idx="1575">
                  <c:v>-7.0902272727272752E-5</c:v>
                </c:pt>
                <c:pt idx="1576">
                  <c:v>-7.0902272727272752E-5</c:v>
                </c:pt>
                <c:pt idx="1577">
                  <c:v>-7.0902272727272752E-5</c:v>
                </c:pt>
                <c:pt idx="1578">
                  <c:v>-8.6658333333333357E-5</c:v>
                </c:pt>
                <c:pt idx="1579">
                  <c:v>7.8780303030302756E-6</c:v>
                </c:pt>
                <c:pt idx="1580">
                  <c:v>-8.6658333333333357E-5</c:v>
                </c:pt>
                <c:pt idx="1581">
                  <c:v>-7.8780303030303136E-5</c:v>
                </c:pt>
                <c:pt idx="1582">
                  <c:v>-3.1512121212121265E-5</c:v>
                </c:pt>
                <c:pt idx="1583">
                  <c:v>-4.7268181818181871E-5</c:v>
                </c:pt>
                <c:pt idx="1584">
                  <c:v>-3.9390151515151595E-5</c:v>
                </c:pt>
                <c:pt idx="1585">
                  <c:v>-7.0902272727272752E-5</c:v>
                </c:pt>
                <c:pt idx="1586">
                  <c:v>-8.6658333333333357E-5</c:v>
                </c:pt>
                <c:pt idx="1587">
                  <c:v>-3.1512121212121265E-5</c:v>
                </c:pt>
                <c:pt idx="1588">
                  <c:v>-7.0902272727272752E-5</c:v>
                </c:pt>
                <c:pt idx="1589">
                  <c:v>-7.8780303030303136E-5</c:v>
                </c:pt>
                <c:pt idx="1590">
                  <c:v>-9.4536363636363687E-5</c:v>
                </c:pt>
                <c:pt idx="1591">
                  <c:v>-7.8780303030303136E-5</c:v>
                </c:pt>
                <c:pt idx="1592">
                  <c:v>-7.8780303030303136E-5</c:v>
                </c:pt>
                <c:pt idx="1593">
                  <c:v>-6.3024242424242422E-5</c:v>
                </c:pt>
                <c:pt idx="1594">
                  <c:v>-3.1512121212121265E-5</c:v>
                </c:pt>
                <c:pt idx="1595">
                  <c:v>-5.5146212121212255E-5</c:v>
                </c:pt>
                <c:pt idx="1596">
                  <c:v>-5.5146212121212255E-5</c:v>
                </c:pt>
                <c:pt idx="1597">
                  <c:v>-7.8780303030303136E-5</c:v>
                </c:pt>
                <c:pt idx="1598">
                  <c:v>-7.0902272727272752E-5</c:v>
                </c:pt>
                <c:pt idx="1599">
                  <c:v>-7.8780303030303136E-5</c:v>
                </c:pt>
                <c:pt idx="1600">
                  <c:v>-8.6658333333333357E-5</c:v>
                </c:pt>
                <c:pt idx="1601">
                  <c:v>-9.4536363636363687E-5</c:v>
                </c:pt>
                <c:pt idx="1602">
                  <c:v>-7.0902272727272752E-5</c:v>
                </c:pt>
                <c:pt idx="1603">
                  <c:v>-8.6658333333333357E-5</c:v>
                </c:pt>
                <c:pt idx="1604">
                  <c:v>-7.0902272727272752E-5</c:v>
                </c:pt>
                <c:pt idx="1605">
                  <c:v>-9.4536363636363687E-5</c:v>
                </c:pt>
                <c:pt idx="1606">
                  <c:v>-9.4536363636363687E-5</c:v>
                </c:pt>
                <c:pt idx="1607">
                  <c:v>-7.8780303030303136E-5</c:v>
                </c:pt>
                <c:pt idx="1608">
                  <c:v>-8.6658333333333357E-5</c:v>
                </c:pt>
                <c:pt idx="1609">
                  <c:v>-9.4536363636363687E-5</c:v>
                </c:pt>
                <c:pt idx="1610">
                  <c:v>-8.6658333333333357E-5</c:v>
                </c:pt>
                <c:pt idx="1611">
                  <c:v>-4.7268181818181871E-5</c:v>
                </c:pt>
                <c:pt idx="1612">
                  <c:v>-6.3024242424242422E-5</c:v>
                </c:pt>
                <c:pt idx="1613">
                  <c:v>-7.8780303030303136E-5</c:v>
                </c:pt>
                <c:pt idx="1614">
                  <c:v>-7.8780303030303136E-5</c:v>
                </c:pt>
                <c:pt idx="1615">
                  <c:v>-7.8780303030303136E-5</c:v>
                </c:pt>
                <c:pt idx="1616">
                  <c:v>-7.8780303030303136E-5</c:v>
                </c:pt>
                <c:pt idx="1617">
                  <c:v>-8.6658333333333357E-5</c:v>
                </c:pt>
                <c:pt idx="1618">
                  <c:v>-7.0902272727272752E-5</c:v>
                </c:pt>
                <c:pt idx="1619">
                  <c:v>-6.3024242424242422E-5</c:v>
                </c:pt>
                <c:pt idx="1620">
                  <c:v>-7.8780303030303136E-5</c:v>
                </c:pt>
                <c:pt idx="1621">
                  <c:v>-7.8780303030303136E-5</c:v>
                </c:pt>
                <c:pt idx="1622">
                  <c:v>-7.8780303030303136E-5</c:v>
                </c:pt>
                <c:pt idx="1623">
                  <c:v>-9.4536363636363687E-5</c:v>
                </c:pt>
                <c:pt idx="1624">
                  <c:v>-7.8780303030303136E-5</c:v>
                </c:pt>
                <c:pt idx="1625">
                  <c:v>-4.7268181818181871E-5</c:v>
                </c:pt>
                <c:pt idx="1626">
                  <c:v>-7.0902272727272752E-5</c:v>
                </c:pt>
                <c:pt idx="1627">
                  <c:v>-5.5146212121212255E-5</c:v>
                </c:pt>
                <c:pt idx="1628">
                  <c:v>-8.6658333333333357E-5</c:v>
                </c:pt>
                <c:pt idx="1629">
                  <c:v>-7.8780303030303136E-5</c:v>
                </c:pt>
                <c:pt idx="1630">
                  <c:v>-8.6658333333333357E-5</c:v>
                </c:pt>
                <c:pt idx="1631">
                  <c:v>-4.7268181818181871E-5</c:v>
                </c:pt>
                <c:pt idx="1632">
                  <c:v>-8.6658333333333357E-5</c:v>
                </c:pt>
                <c:pt idx="1633">
                  <c:v>-5.5146212121212255E-5</c:v>
                </c:pt>
                <c:pt idx="1634">
                  <c:v>-7.0902272727272752E-5</c:v>
                </c:pt>
                <c:pt idx="1635">
                  <c:v>-8.6658333333333357E-5</c:v>
                </c:pt>
                <c:pt idx="1636">
                  <c:v>-8.6658333333333357E-5</c:v>
                </c:pt>
                <c:pt idx="1637">
                  <c:v>-6.3024242424242422E-5</c:v>
                </c:pt>
                <c:pt idx="1638">
                  <c:v>-7.8780303030303136E-5</c:v>
                </c:pt>
                <c:pt idx="1639">
                  <c:v>-7.0902272727272752E-5</c:v>
                </c:pt>
                <c:pt idx="1640">
                  <c:v>-9.4536363636363687E-5</c:v>
                </c:pt>
                <c:pt idx="1641">
                  <c:v>-3.9390151515151595E-5</c:v>
                </c:pt>
                <c:pt idx="1642">
                  <c:v>-5.5146212121212255E-5</c:v>
                </c:pt>
                <c:pt idx="1643">
                  <c:v>-7.8780303030303136E-5</c:v>
                </c:pt>
                <c:pt idx="1644">
                  <c:v>-1.0241439393939407E-4</c:v>
                </c:pt>
                <c:pt idx="1645">
                  <c:v>-9.4536363636363687E-5</c:v>
                </c:pt>
                <c:pt idx="1646">
                  <c:v>-8.6658333333333357E-5</c:v>
                </c:pt>
                <c:pt idx="1647">
                  <c:v>-8.6658333333333357E-5</c:v>
                </c:pt>
                <c:pt idx="1648">
                  <c:v>-9.4536363636363687E-5</c:v>
                </c:pt>
                <c:pt idx="1649">
                  <c:v>-9.4536363636363687E-5</c:v>
                </c:pt>
                <c:pt idx="1650">
                  <c:v>-1.1029242424242429E-4</c:v>
                </c:pt>
                <c:pt idx="1651">
                  <c:v>-5.5146212121212255E-5</c:v>
                </c:pt>
                <c:pt idx="1652">
                  <c:v>-1.2604848484848495E-4</c:v>
                </c:pt>
                <c:pt idx="1653">
                  <c:v>-9.4536363636363687E-5</c:v>
                </c:pt>
                <c:pt idx="1654">
                  <c:v>-8.6658333333333357E-5</c:v>
                </c:pt>
                <c:pt idx="1655">
                  <c:v>-7.0902272727272752E-5</c:v>
                </c:pt>
                <c:pt idx="1656">
                  <c:v>-8.6658333333333357E-5</c:v>
                </c:pt>
                <c:pt idx="1657">
                  <c:v>-2.3634090909090935E-5</c:v>
                </c:pt>
                <c:pt idx="1658">
                  <c:v>-7.0902272727272752E-5</c:v>
                </c:pt>
                <c:pt idx="1659">
                  <c:v>-8.6658333333333357E-5</c:v>
                </c:pt>
                <c:pt idx="1660">
                  <c:v>-7.8780303030303136E-5</c:v>
                </c:pt>
                <c:pt idx="1661">
                  <c:v>-8.6658333333333357E-5</c:v>
                </c:pt>
                <c:pt idx="1662">
                  <c:v>-8.6658333333333357E-5</c:v>
                </c:pt>
                <c:pt idx="1663">
                  <c:v>-7.0902272727272752E-5</c:v>
                </c:pt>
                <c:pt idx="1664">
                  <c:v>-7.8780303030303136E-5</c:v>
                </c:pt>
                <c:pt idx="1665">
                  <c:v>-9.4536363636363687E-5</c:v>
                </c:pt>
                <c:pt idx="1666">
                  <c:v>-7.0902272727272752E-5</c:v>
                </c:pt>
                <c:pt idx="1667">
                  <c:v>-9.4536363636363687E-5</c:v>
                </c:pt>
                <c:pt idx="1668">
                  <c:v>-7.0902272727272752E-5</c:v>
                </c:pt>
                <c:pt idx="1669">
                  <c:v>-6.3024242424242422E-5</c:v>
                </c:pt>
                <c:pt idx="1670">
                  <c:v>-8.6658333333333357E-5</c:v>
                </c:pt>
                <c:pt idx="1671">
                  <c:v>-1.0241439393939407E-4</c:v>
                </c:pt>
                <c:pt idx="1672">
                  <c:v>-8.6658333333333357E-5</c:v>
                </c:pt>
                <c:pt idx="1673">
                  <c:v>-7.8780303030303136E-5</c:v>
                </c:pt>
                <c:pt idx="1674">
                  <c:v>-8.6658333333333357E-5</c:v>
                </c:pt>
                <c:pt idx="1675">
                  <c:v>-8.6658333333333357E-5</c:v>
                </c:pt>
                <c:pt idx="1676">
                  <c:v>-7.8780303030303136E-5</c:v>
                </c:pt>
                <c:pt idx="1677">
                  <c:v>-7.8780303030303136E-5</c:v>
                </c:pt>
                <c:pt idx="1678">
                  <c:v>-8.6658333333333357E-5</c:v>
                </c:pt>
                <c:pt idx="1679">
                  <c:v>-7.8780303030303136E-5</c:v>
                </c:pt>
                <c:pt idx="1680">
                  <c:v>-8.6658333333333357E-5</c:v>
                </c:pt>
                <c:pt idx="1681">
                  <c:v>-9.4536363636363687E-5</c:v>
                </c:pt>
                <c:pt idx="1682">
                  <c:v>-7.8780303030303136E-5</c:v>
                </c:pt>
                <c:pt idx="1683">
                  <c:v>-7.8780303030303136E-5</c:v>
                </c:pt>
                <c:pt idx="1684">
                  <c:v>-7.8780303030303136E-5</c:v>
                </c:pt>
                <c:pt idx="1685">
                  <c:v>-6.3024242424242422E-5</c:v>
                </c:pt>
                <c:pt idx="1686">
                  <c:v>-9.4536363636363687E-5</c:v>
                </c:pt>
                <c:pt idx="1687">
                  <c:v>-7.8780303030303136E-5</c:v>
                </c:pt>
                <c:pt idx="1688">
                  <c:v>-7.8780303030303136E-5</c:v>
                </c:pt>
                <c:pt idx="1689">
                  <c:v>-5.5146212121212255E-5</c:v>
                </c:pt>
                <c:pt idx="1690">
                  <c:v>-1.0241439393939407E-4</c:v>
                </c:pt>
                <c:pt idx="1691">
                  <c:v>-9.4536363636363687E-5</c:v>
                </c:pt>
                <c:pt idx="1692">
                  <c:v>-8.6658333333333357E-5</c:v>
                </c:pt>
                <c:pt idx="1693">
                  <c:v>-5.5146212121212255E-5</c:v>
                </c:pt>
                <c:pt idx="1694">
                  <c:v>-7.0902272727272752E-5</c:v>
                </c:pt>
                <c:pt idx="1695">
                  <c:v>-9.4536363636363687E-5</c:v>
                </c:pt>
                <c:pt idx="1696">
                  <c:v>-5.5146212121212255E-5</c:v>
                </c:pt>
                <c:pt idx="1697">
                  <c:v>-9.4536363636363687E-5</c:v>
                </c:pt>
                <c:pt idx="1698">
                  <c:v>-7.8780303030303136E-5</c:v>
                </c:pt>
                <c:pt idx="1699">
                  <c:v>-7.8780303030303136E-5</c:v>
                </c:pt>
                <c:pt idx="1700">
                  <c:v>-6.3024242424242422E-5</c:v>
                </c:pt>
                <c:pt idx="1701">
                  <c:v>-6.3024242424242422E-5</c:v>
                </c:pt>
                <c:pt idx="1702">
                  <c:v>-7.0902272727272752E-5</c:v>
                </c:pt>
                <c:pt idx="1703">
                  <c:v>-9.4536363636363687E-5</c:v>
                </c:pt>
                <c:pt idx="1704">
                  <c:v>-7.0902272727272752E-5</c:v>
                </c:pt>
                <c:pt idx="1705">
                  <c:v>-6.3024242424242422E-5</c:v>
                </c:pt>
                <c:pt idx="1706">
                  <c:v>-7.0902272727272752E-5</c:v>
                </c:pt>
                <c:pt idx="1707">
                  <c:v>-5.5146212121212255E-5</c:v>
                </c:pt>
                <c:pt idx="1708">
                  <c:v>-8.6658333333333357E-5</c:v>
                </c:pt>
                <c:pt idx="1709">
                  <c:v>-3.9390151515151595E-5</c:v>
                </c:pt>
                <c:pt idx="1710">
                  <c:v>-8.6658333333333357E-5</c:v>
                </c:pt>
                <c:pt idx="1711">
                  <c:v>-8.6658333333333357E-5</c:v>
                </c:pt>
                <c:pt idx="1712">
                  <c:v>-7.0902272727272752E-5</c:v>
                </c:pt>
                <c:pt idx="1713">
                  <c:v>-7.8780303030303136E-5</c:v>
                </c:pt>
                <c:pt idx="1714">
                  <c:v>-7.8780303030303136E-5</c:v>
                </c:pt>
                <c:pt idx="1715">
                  <c:v>-9.4536363636363687E-5</c:v>
                </c:pt>
                <c:pt idx="1716">
                  <c:v>-7.8780303030303136E-5</c:v>
                </c:pt>
                <c:pt idx="1717">
                  <c:v>-8.6658333333333357E-5</c:v>
                </c:pt>
                <c:pt idx="1718">
                  <c:v>-9.4536363636363687E-5</c:v>
                </c:pt>
                <c:pt idx="1719">
                  <c:v>-3.1512121212121265E-5</c:v>
                </c:pt>
                <c:pt idx="1720">
                  <c:v>-4.7268181818181871E-5</c:v>
                </c:pt>
                <c:pt idx="1721">
                  <c:v>-8.6658333333333357E-5</c:v>
                </c:pt>
                <c:pt idx="1722">
                  <c:v>-9.4536363636363687E-5</c:v>
                </c:pt>
                <c:pt idx="1723">
                  <c:v>-9.4536363636363687E-5</c:v>
                </c:pt>
                <c:pt idx="1724">
                  <c:v>-1.0241439393939407E-4</c:v>
                </c:pt>
                <c:pt idx="1725">
                  <c:v>-7.8780303030303136E-5</c:v>
                </c:pt>
                <c:pt idx="1726">
                  <c:v>-5.5146212121212255E-5</c:v>
                </c:pt>
                <c:pt idx="1727">
                  <c:v>-8.6658333333333357E-5</c:v>
                </c:pt>
                <c:pt idx="1728">
                  <c:v>-8.6658333333333357E-5</c:v>
                </c:pt>
                <c:pt idx="1729">
                  <c:v>-7.8780303030303136E-5</c:v>
                </c:pt>
                <c:pt idx="1730">
                  <c:v>-8.6658333333333357E-5</c:v>
                </c:pt>
                <c:pt idx="1731">
                  <c:v>-1.1029242424242429E-4</c:v>
                </c:pt>
                <c:pt idx="1732">
                  <c:v>-7.0902272727272752E-5</c:v>
                </c:pt>
                <c:pt idx="1733">
                  <c:v>-7.8780303030303136E-5</c:v>
                </c:pt>
                <c:pt idx="1734">
                  <c:v>-9.4536363636363687E-5</c:v>
                </c:pt>
                <c:pt idx="1735">
                  <c:v>-7.8780303030303136E-5</c:v>
                </c:pt>
                <c:pt idx="1736">
                  <c:v>-7.0902272727272752E-5</c:v>
                </c:pt>
                <c:pt idx="1737">
                  <c:v>-8.6658333333333357E-5</c:v>
                </c:pt>
                <c:pt idx="1738">
                  <c:v>-1.1029242424242429E-4</c:v>
                </c:pt>
                <c:pt idx="1739">
                  <c:v>-8.6658333333333357E-5</c:v>
                </c:pt>
                <c:pt idx="1740">
                  <c:v>-9.4536363636363687E-5</c:v>
                </c:pt>
                <c:pt idx="1741">
                  <c:v>-7.0902272727272752E-5</c:v>
                </c:pt>
                <c:pt idx="1742">
                  <c:v>-7.8780303030303136E-5</c:v>
                </c:pt>
                <c:pt idx="1743">
                  <c:v>-9.4536363636363687E-5</c:v>
                </c:pt>
                <c:pt idx="1744">
                  <c:v>-8.6658333333333357E-5</c:v>
                </c:pt>
                <c:pt idx="1745">
                  <c:v>-9.4536363636363687E-5</c:v>
                </c:pt>
                <c:pt idx="1746">
                  <c:v>-8.6658333333333357E-5</c:v>
                </c:pt>
                <c:pt idx="1747">
                  <c:v>-9.4536363636363687E-5</c:v>
                </c:pt>
                <c:pt idx="1748">
                  <c:v>-8.6658333333333357E-5</c:v>
                </c:pt>
                <c:pt idx="1749">
                  <c:v>-9.4536363636363687E-5</c:v>
                </c:pt>
                <c:pt idx="1750">
                  <c:v>-7.8780303030303136E-5</c:v>
                </c:pt>
                <c:pt idx="1751">
                  <c:v>-8.6658333333333357E-5</c:v>
                </c:pt>
                <c:pt idx="1752">
                  <c:v>-9.4536363636363687E-5</c:v>
                </c:pt>
                <c:pt idx="1753">
                  <c:v>-6.3024242424242422E-5</c:v>
                </c:pt>
                <c:pt idx="1754">
                  <c:v>-8.6658333333333357E-5</c:v>
                </c:pt>
                <c:pt idx="1755">
                  <c:v>-6.3024242424242422E-5</c:v>
                </c:pt>
                <c:pt idx="1756">
                  <c:v>-7.0902272727272752E-5</c:v>
                </c:pt>
                <c:pt idx="1757">
                  <c:v>-8.6658333333333357E-5</c:v>
                </c:pt>
                <c:pt idx="1758">
                  <c:v>-8.6658333333333357E-5</c:v>
                </c:pt>
                <c:pt idx="1759">
                  <c:v>-8.6658333333333357E-5</c:v>
                </c:pt>
                <c:pt idx="1760">
                  <c:v>-7.0902272727272752E-5</c:v>
                </c:pt>
                <c:pt idx="1761">
                  <c:v>-9.4536363636363687E-5</c:v>
                </c:pt>
                <c:pt idx="1762">
                  <c:v>-7.8780303030303136E-5</c:v>
                </c:pt>
                <c:pt idx="1763">
                  <c:v>-8.6658333333333357E-5</c:v>
                </c:pt>
                <c:pt idx="1764">
                  <c:v>-1.1029242424242429E-4</c:v>
                </c:pt>
                <c:pt idx="1765">
                  <c:v>-1.1029242424242429E-4</c:v>
                </c:pt>
                <c:pt idx="1766">
                  <c:v>-9.4536363636363687E-5</c:v>
                </c:pt>
                <c:pt idx="1767">
                  <c:v>-7.8780303030303136E-5</c:v>
                </c:pt>
                <c:pt idx="1768">
                  <c:v>-1.1817045454545457E-4</c:v>
                </c:pt>
                <c:pt idx="1769">
                  <c:v>-1.1029242424242429E-4</c:v>
                </c:pt>
                <c:pt idx="1770">
                  <c:v>-9.4536363636363687E-5</c:v>
                </c:pt>
                <c:pt idx="1771">
                  <c:v>-4.7268181818181871E-5</c:v>
                </c:pt>
                <c:pt idx="1772">
                  <c:v>-8.6658333333333357E-5</c:v>
                </c:pt>
                <c:pt idx="1773">
                  <c:v>-8.6658333333333357E-5</c:v>
                </c:pt>
                <c:pt idx="1774">
                  <c:v>-1.0241439393939407E-4</c:v>
                </c:pt>
                <c:pt idx="1775">
                  <c:v>-9.4536363636363687E-5</c:v>
                </c:pt>
                <c:pt idx="1776">
                  <c:v>-7.8780303030303136E-5</c:v>
                </c:pt>
                <c:pt idx="1777">
                  <c:v>-7.8780303030303136E-5</c:v>
                </c:pt>
                <c:pt idx="1778">
                  <c:v>-7.8780303030303136E-5</c:v>
                </c:pt>
                <c:pt idx="1779">
                  <c:v>-7.8780303030303136E-5</c:v>
                </c:pt>
                <c:pt idx="1780">
                  <c:v>-7.8780303030303136E-5</c:v>
                </c:pt>
                <c:pt idx="1781">
                  <c:v>-8.6658333333333357E-5</c:v>
                </c:pt>
                <c:pt idx="1782">
                  <c:v>-6.3024242424242422E-5</c:v>
                </c:pt>
                <c:pt idx="1783">
                  <c:v>-1.1029242424242429E-4</c:v>
                </c:pt>
                <c:pt idx="1784">
                  <c:v>-7.8780303030303136E-5</c:v>
                </c:pt>
                <c:pt idx="1785">
                  <c:v>-7.8780303030303136E-5</c:v>
                </c:pt>
                <c:pt idx="1786">
                  <c:v>-8.6658333333333357E-5</c:v>
                </c:pt>
                <c:pt idx="1787">
                  <c:v>-7.8780303030303136E-5</c:v>
                </c:pt>
                <c:pt idx="1788">
                  <c:v>-8.6658333333333357E-5</c:v>
                </c:pt>
                <c:pt idx="1789">
                  <c:v>-8.6658333333333357E-5</c:v>
                </c:pt>
                <c:pt idx="1790">
                  <c:v>-8.6658333333333357E-5</c:v>
                </c:pt>
                <c:pt idx="1791">
                  <c:v>-8.6658333333333357E-5</c:v>
                </c:pt>
                <c:pt idx="1792">
                  <c:v>-6.3024242424242422E-5</c:v>
                </c:pt>
                <c:pt idx="1793">
                  <c:v>-9.4536363636363687E-5</c:v>
                </c:pt>
                <c:pt idx="1794">
                  <c:v>-9.4536363636363687E-5</c:v>
                </c:pt>
                <c:pt idx="1795">
                  <c:v>-9.4536363636363687E-5</c:v>
                </c:pt>
                <c:pt idx="1796">
                  <c:v>-8.6658333333333357E-5</c:v>
                </c:pt>
                <c:pt idx="1797">
                  <c:v>-1.1029242424242429E-4</c:v>
                </c:pt>
                <c:pt idx="1798">
                  <c:v>-9.4536363636363687E-5</c:v>
                </c:pt>
                <c:pt idx="1799">
                  <c:v>-8.6658333333333357E-5</c:v>
                </c:pt>
                <c:pt idx="1800">
                  <c:v>-3.9390151515151595E-5</c:v>
                </c:pt>
                <c:pt idx="1801">
                  <c:v>-8.6658333333333357E-5</c:v>
                </c:pt>
                <c:pt idx="1802">
                  <c:v>-8.6658333333333357E-5</c:v>
                </c:pt>
                <c:pt idx="1803">
                  <c:v>-7.8780303030303136E-5</c:v>
                </c:pt>
                <c:pt idx="1804">
                  <c:v>-8.6658333333333357E-5</c:v>
                </c:pt>
                <c:pt idx="1805">
                  <c:v>-8.6658333333333357E-5</c:v>
                </c:pt>
                <c:pt idx="1806">
                  <c:v>-7.8780303030303136E-5</c:v>
                </c:pt>
                <c:pt idx="1807">
                  <c:v>-7.0902272727272752E-5</c:v>
                </c:pt>
                <c:pt idx="1808">
                  <c:v>-7.0902272727272752E-5</c:v>
                </c:pt>
                <c:pt idx="1809">
                  <c:v>-9.4536363636363687E-5</c:v>
                </c:pt>
                <c:pt idx="1810">
                  <c:v>-9.4536363636363687E-5</c:v>
                </c:pt>
                <c:pt idx="1811">
                  <c:v>-8.6658333333333357E-5</c:v>
                </c:pt>
                <c:pt idx="1812">
                  <c:v>-8.6658333333333357E-5</c:v>
                </c:pt>
                <c:pt idx="1813">
                  <c:v>-7.0902272727272752E-5</c:v>
                </c:pt>
                <c:pt idx="1814">
                  <c:v>-6.3024242424242422E-5</c:v>
                </c:pt>
                <c:pt idx="1815">
                  <c:v>-7.0902272727272752E-5</c:v>
                </c:pt>
                <c:pt idx="1816">
                  <c:v>-9.4536363636363687E-5</c:v>
                </c:pt>
                <c:pt idx="1817">
                  <c:v>-8.6658333333333357E-5</c:v>
                </c:pt>
                <c:pt idx="1818">
                  <c:v>-7.8780303030303136E-5</c:v>
                </c:pt>
                <c:pt idx="1819">
                  <c:v>-1.1029242424242429E-4</c:v>
                </c:pt>
                <c:pt idx="1820">
                  <c:v>-8.6658333333333357E-5</c:v>
                </c:pt>
                <c:pt idx="1821">
                  <c:v>-8.6658333333333357E-5</c:v>
                </c:pt>
                <c:pt idx="1822">
                  <c:v>-1.2604848484848495E-4</c:v>
                </c:pt>
                <c:pt idx="1823">
                  <c:v>-7.0902272727272752E-5</c:v>
                </c:pt>
                <c:pt idx="1824">
                  <c:v>-8.6658333333333357E-5</c:v>
                </c:pt>
                <c:pt idx="1825">
                  <c:v>-9.4536363636363687E-5</c:v>
                </c:pt>
                <c:pt idx="1826">
                  <c:v>-5.5146212121212255E-5</c:v>
                </c:pt>
                <c:pt idx="1827">
                  <c:v>-9.4536363636363687E-5</c:v>
                </c:pt>
                <c:pt idx="1828">
                  <c:v>-9.4536363636363687E-5</c:v>
                </c:pt>
                <c:pt idx="1829">
                  <c:v>-7.8780303030303136E-5</c:v>
                </c:pt>
                <c:pt idx="1830">
                  <c:v>-7.0902272727272752E-5</c:v>
                </c:pt>
                <c:pt idx="1831">
                  <c:v>-8.6658333333333357E-5</c:v>
                </c:pt>
                <c:pt idx="1832">
                  <c:v>-8.6658333333333357E-5</c:v>
                </c:pt>
                <c:pt idx="1833">
                  <c:v>-8.6658333333333357E-5</c:v>
                </c:pt>
                <c:pt idx="1834">
                  <c:v>-7.0902272727272752E-5</c:v>
                </c:pt>
                <c:pt idx="1835">
                  <c:v>-9.4536363636363687E-5</c:v>
                </c:pt>
                <c:pt idx="1836">
                  <c:v>-9.4536363636363687E-5</c:v>
                </c:pt>
                <c:pt idx="1837">
                  <c:v>-7.8780303030303136E-5</c:v>
                </c:pt>
                <c:pt idx="1838">
                  <c:v>-8.6658333333333357E-5</c:v>
                </c:pt>
                <c:pt idx="1839">
                  <c:v>-8.6658333333333357E-5</c:v>
                </c:pt>
                <c:pt idx="1840">
                  <c:v>-9.4536363636363687E-5</c:v>
                </c:pt>
                <c:pt idx="1841">
                  <c:v>-7.8780303030303136E-5</c:v>
                </c:pt>
                <c:pt idx="1842">
                  <c:v>-7.8780303030303136E-5</c:v>
                </c:pt>
                <c:pt idx="1843">
                  <c:v>-8.6658333333333357E-5</c:v>
                </c:pt>
                <c:pt idx="1844">
                  <c:v>-6.3024242424242422E-5</c:v>
                </c:pt>
                <c:pt idx="1845">
                  <c:v>-8.6658333333333357E-5</c:v>
                </c:pt>
                <c:pt idx="1846">
                  <c:v>-7.8780303030303136E-5</c:v>
                </c:pt>
                <c:pt idx="1847">
                  <c:v>-8.6658333333333357E-5</c:v>
                </c:pt>
                <c:pt idx="1848">
                  <c:v>-1.0241439393939407E-4</c:v>
                </c:pt>
                <c:pt idx="1849">
                  <c:v>-8.6658333333333357E-5</c:v>
                </c:pt>
                <c:pt idx="1850">
                  <c:v>-9.4536363636363687E-5</c:v>
                </c:pt>
                <c:pt idx="1851">
                  <c:v>-9.4536363636363687E-5</c:v>
                </c:pt>
                <c:pt idx="1852">
                  <c:v>-9.4536363636363687E-5</c:v>
                </c:pt>
                <c:pt idx="1853">
                  <c:v>-7.0902272727272752E-5</c:v>
                </c:pt>
                <c:pt idx="1854">
                  <c:v>-8.6658333333333357E-5</c:v>
                </c:pt>
                <c:pt idx="1855">
                  <c:v>-8.6658333333333357E-5</c:v>
                </c:pt>
                <c:pt idx="1856">
                  <c:v>-7.0902272727272752E-5</c:v>
                </c:pt>
                <c:pt idx="1857">
                  <c:v>-8.6658333333333357E-5</c:v>
                </c:pt>
                <c:pt idx="1858">
                  <c:v>-7.8780303030303136E-5</c:v>
                </c:pt>
                <c:pt idx="1859">
                  <c:v>-7.8780303030303136E-5</c:v>
                </c:pt>
                <c:pt idx="1860">
                  <c:v>-8.6658333333333357E-5</c:v>
                </c:pt>
                <c:pt idx="1861">
                  <c:v>-8.6658333333333357E-5</c:v>
                </c:pt>
                <c:pt idx="1862">
                  <c:v>-7.0902272727272752E-5</c:v>
                </c:pt>
                <c:pt idx="1863">
                  <c:v>-7.8780303030303136E-5</c:v>
                </c:pt>
                <c:pt idx="1864">
                  <c:v>-9.4536363636363687E-5</c:v>
                </c:pt>
                <c:pt idx="1865">
                  <c:v>-7.8780303030303136E-5</c:v>
                </c:pt>
                <c:pt idx="1866">
                  <c:v>-8.6658333333333357E-5</c:v>
                </c:pt>
                <c:pt idx="1867">
                  <c:v>-9.4536363636363687E-5</c:v>
                </c:pt>
                <c:pt idx="1868">
                  <c:v>-7.0902272727272752E-5</c:v>
                </c:pt>
                <c:pt idx="1869">
                  <c:v>-9.4536363636363687E-5</c:v>
                </c:pt>
                <c:pt idx="1870">
                  <c:v>-8.6658333333333357E-5</c:v>
                </c:pt>
                <c:pt idx="1871">
                  <c:v>-1.1029242424242429E-4</c:v>
                </c:pt>
                <c:pt idx="1872">
                  <c:v>-9.4536363636363687E-5</c:v>
                </c:pt>
                <c:pt idx="1873">
                  <c:v>-9.4536363636363687E-5</c:v>
                </c:pt>
                <c:pt idx="1874">
                  <c:v>-8.6658333333333357E-5</c:v>
                </c:pt>
                <c:pt idx="1875">
                  <c:v>-8.6658333333333357E-5</c:v>
                </c:pt>
                <c:pt idx="1876">
                  <c:v>-7.8780303030303136E-5</c:v>
                </c:pt>
                <c:pt idx="1877">
                  <c:v>-9.4536363636363687E-5</c:v>
                </c:pt>
                <c:pt idx="1878">
                  <c:v>-8.6658333333333357E-5</c:v>
                </c:pt>
                <c:pt idx="1879">
                  <c:v>-9.4536363636363687E-5</c:v>
                </c:pt>
                <c:pt idx="1880">
                  <c:v>-9.4536363636363687E-5</c:v>
                </c:pt>
                <c:pt idx="1881">
                  <c:v>-9.4536363636363687E-5</c:v>
                </c:pt>
                <c:pt idx="1882">
                  <c:v>-8.6658333333333357E-5</c:v>
                </c:pt>
                <c:pt idx="1883">
                  <c:v>-7.0902272727272752E-5</c:v>
                </c:pt>
                <c:pt idx="1884">
                  <c:v>-7.8780303030303136E-5</c:v>
                </c:pt>
                <c:pt idx="1885">
                  <c:v>-1.1029242424242429E-4</c:v>
                </c:pt>
                <c:pt idx="1886">
                  <c:v>-9.4536363636363687E-5</c:v>
                </c:pt>
                <c:pt idx="1887">
                  <c:v>-9.4536363636363687E-5</c:v>
                </c:pt>
                <c:pt idx="1888">
                  <c:v>-8.6658333333333357E-5</c:v>
                </c:pt>
                <c:pt idx="1889">
                  <c:v>-8.6658333333333357E-5</c:v>
                </c:pt>
                <c:pt idx="1890">
                  <c:v>-9.4536363636363687E-5</c:v>
                </c:pt>
                <c:pt idx="1891">
                  <c:v>-1.1029242424242429E-4</c:v>
                </c:pt>
                <c:pt idx="1892">
                  <c:v>-3.1512121212121265E-5</c:v>
                </c:pt>
                <c:pt idx="1893">
                  <c:v>-4.7268181818181871E-5</c:v>
                </c:pt>
                <c:pt idx="1894">
                  <c:v>-9.4536363636363687E-5</c:v>
                </c:pt>
                <c:pt idx="1895">
                  <c:v>-8.6658333333333357E-5</c:v>
                </c:pt>
                <c:pt idx="1896">
                  <c:v>-9.4536363636363687E-5</c:v>
                </c:pt>
                <c:pt idx="1897">
                  <c:v>-7.8780303030303136E-5</c:v>
                </c:pt>
                <c:pt idx="1898">
                  <c:v>-9.4536363636363687E-5</c:v>
                </c:pt>
                <c:pt idx="1899">
                  <c:v>-7.8780303030303136E-5</c:v>
                </c:pt>
                <c:pt idx="1900">
                  <c:v>-9.4536363636363687E-5</c:v>
                </c:pt>
                <c:pt idx="1901">
                  <c:v>-8.6658333333333357E-5</c:v>
                </c:pt>
                <c:pt idx="1902">
                  <c:v>-8.6658333333333357E-5</c:v>
                </c:pt>
                <c:pt idx="1903">
                  <c:v>-9.4536363636363687E-5</c:v>
                </c:pt>
                <c:pt idx="1904">
                  <c:v>-7.8780303030303136E-5</c:v>
                </c:pt>
                <c:pt idx="1905">
                  <c:v>-9.4536363636363687E-5</c:v>
                </c:pt>
                <c:pt idx="1906">
                  <c:v>-8.6658333333333357E-5</c:v>
                </c:pt>
                <c:pt idx="1907">
                  <c:v>-7.0902272727272752E-5</c:v>
                </c:pt>
                <c:pt idx="1908">
                  <c:v>-9.4536363636363687E-5</c:v>
                </c:pt>
                <c:pt idx="1909">
                  <c:v>-8.6658333333333357E-5</c:v>
                </c:pt>
                <c:pt idx="1910">
                  <c:v>-9.4536363636363687E-5</c:v>
                </c:pt>
                <c:pt idx="1911">
                  <c:v>-8.6658333333333357E-5</c:v>
                </c:pt>
                <c:pt idx="1912">
                  <c:v>-7.8780303030303136E-5</c:v>
                </c:pt>
                <c:pt idx="1913">
                  <c:v>-9.4536363636363687E-5</c:v>
                </c:pt>
                <c:pt idx="1914">
                  <c:v>-7.0902272727272752E-5</c:v>
                </c:pt>
                <c:pt idx="1915">
                  <c:v>-8.6658333333333357E-5</c:v>
                </c:pt>
                <c:pt idx="1916">
                  <c:v>-8.6658333333333357E-5</c:v>
                </c:pt>
                <c:pt idx="1917">
                  <c:v>-9.4536363636363687E-5</c:v>
                </c:pt>
                <c:pt idx="1918">
                  <c:v>-1.0241439393939407E-4</c:v>
                </c:pt>
                <c:pt idx="1919">
                  <c:v>-9.4536363636363687E-5</c:v>
                </c:pt>
                <c:pt idx="1920">
                  <c:v>-9.4536363636363687E-5</c:v>
                </c:pt>
                <c:pt idx="1921">
                  <c:v>-7.0902272727272752E-5</c:v>
                </c:pt>
                <c:pt idx="1922">
                  <c:v>-9.4536363636363687E-5</c:v>
                </c:pt>
                <c:pt idx="1923">
                  <c:v>-4.7268181818181871E-5</c:v>
                </c:pt>
                <c:pt idx="1924">
                  <c:v>-7.0902272727272752E-5</c:v>
                </c:pt>
                <c:pt idx="1925">
                  <c:v>-1.2604848484848495E-4</c:v>
                </c:pt>
                <c:pt idx="1926">
                  <c:v>-1.0241439393939407E-4</c:v>
                </c:pt>
                <c:pt idx="1927">
                  <c:v>-9.4536363636363687E-5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72-45FE-B76C-1BFD7418F055}"/>
            </c:ext>
          </c:extLst>
        </c:ser>
        <c:ser>
          <c:idx val="1"/>
          <c:order val="1"/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'mass_breakthroughs - gainadjust'!$B$4:$B$3859</c:f>
              <c:numCache>
                <c:formatCode>General</c:formatCode>
                <c:ptCount val="3856"/>
                <c:pt idx="0">
                  <c:v>10.416700000000001</c:v>
                </c:pt>
                <c:pt idx="1">
                  <c:v>21.9907</c:v>
                </c:pt>
                <c:pt idx="2">
                  <c:v>33.564799999999998</c:v>
                </c:pt>
                <c:pt idx="3">
                  <c:v>45.1389</c:v>
                </c:pt>
                <c:pt idx="4">
                  <c:v>56.713000000000001</c:v>
                </c:pt>
                <c:pt idx="5">
                  <c:v>68.287000000000006</c:v>
                </c:pt>
                <c:pt idx="6">
                  <c:v>79.861099999999993</c:v>
                </c:pt>
                <c:pt idx="7">
                  <c:v>91.435199999999995</c:v>
                </c:pt>
                <c:pt idx="8">
                  <c:v>103.009</c:v>
                </c:pt>
                <c:pt idx="9">
                  <c:v>114.583</c:v>
                </c:pt>
                <c:pt idx="10">
                  <c:v>126.157</c:v>
                </c:pt>
                <c:pt idx="11">
                  <c:v>137.73099999999999</c:v>
                </c:pt>
                <c:pt idx="12">
                  <c:v>149.30600000000001</c:v>
                </c:pt>
                <c:pt idx="13">
                  <c:v>160.88</c:v>
                </c:pt>
                <c:pt idx="14">
                  <c:v>172.45400000000001</c:v>
                </c:pt>
                <c:pt idx="15">
                  <c:v>184.02799999999999</c:v>
                </c:pt>
                <c:pt idx="16">
                  <c:v>195.602</c:v>
                </c:pt>
                <c:pt idx="17">
                  <c:v>207.17599999999999</c:v>
                </c:pt>
                <c:pt idx="18">
                  <c:v>218.75</c:v>
                </c:pt>
                <c:pt idx="19">
                  <c:v>230.32400000000001</c:v>
                </c:pt>
                <c:pt idx="20">
                  <c:v>241.898</c:v>
                </c:pt>
                <c:pt idx="21">
                  <c:v>253.47200000000001</c:v>
                </c:pt>
                <c:pt idx="22">
                  <c:v>265.04599999999999</c:v>
                </c:pt>
                <c:pt idx="23">
                  <c:v>276.62</c:v>
                </c:pt>
                <c:pt idx="24">
                  <c:v>288.19400000000002</c:v>
                </c:pt>
                <c:pt idx="25">
                  <c:v>299.76900000000001</c:v>
                </c:pt>
                <c:pt idx="26">
                  <c:v>311.34300000000002</c:v>
                </c:pt>
                <c:pt idx="27">
                  <c:v>322.91699999999997</c:v>
                </c:pt>
                <c:pt idx="28">
                  <c:v>334.49099999999999</c:v>
                </c:pt>
                <c:pt idx="29">
                  <c:v>346.065</c:v>
                </c:pt>
                <c:pt idx="30">
                  <c:v>357.63900000000001</c:v>
                </c:pt>
                <c:pt idx="31">
                  <c:v>369.21300000000002</c:v>
                </c:pt>
                <c:pt idx="32">
                  <c:v>380.78699999999998</c:v>
                </c:pt>
                <c:pt idx="33">
                  <c:v>392.36099999999999</c:v>
                </c:pt>
                <c:pt idx="34">
                  <c:v>403.935</c:v>
                </c:pt>
                <c:pt idx="35">
                  <c:v>415.50900000000001</c:v>
                </c:pt>
                <c:pt idx="36">
                  <c:v>427.08300000000003</c:v>
                </c:pt>
                <c:pt idx="37">
                  <c:v>438.65699999999998</c:v>
                </c:pt>
                <c:pt idx="38">
                  <c:v>450.23099999999999</c:v>
                </c:pt>
                <c:pt idx="39">
                  <c:v>461.80599999999998</c:v>
                </c:pt>
                <c:pt idx="40">
                  <c:v>473.38</c:v>
                </c:pt>
                <c:pt idx="41">
                  <c:v>484.95400000000001</c:v>
                </c:pt>
                <c:pt idx="42">
                  <c:v>496.52800000000002</c:v>
                </c:pt>
                <c:pt idx="43">
                  <c:v>508.10199999999998</c:v>
                </c:pt>
                <c:pt idx="44">
                  <c:v>519.67600000000004</c:v>
                </c:pt>
                <c:pt idx="45">
                  <c:v>531.25</c:v>
                </c:pt>
                <c:pt idx="46">
                  <c:v>542.82399999999996</c:v>
                </c:pt>
                <c:pt idx="47">
                  <c:v>554.39800000000002</c:v>
                </c:pt>
                <c:pt idx="48">
                  <c:v>565.97199999999998</c:v>
                </c:pt>
                <c:pt idx="49">
                  <c:v>577.54600000000005</c:v>
                </c:pt>
                <c:pt idx="50">
                  <c:v>589.12</c:v>
                </c:pt>
                <c:pt idx="51">
                  <c:v>600.69399999999996</c:v>
                </c:pt>
                <c:pt idx="52">
                  <c:v>612.26800000000003</c:v>
                </c:pt>
                <c:pt idx="53">
                  <c:v>623.84299999999996</c:v>
                </c:pt>
                <c:pt idx="54">
                  <c:v>635.41700000000003</c:v>
                </c:pt>
                <c:pt idx="55">
                  <c:v>646.99099999999999</c:v>
                </c:pt>
                <c:pt idx="56">
                  <c:v>658.56500000000005</c:v>
                </c:pt>
                <c:pt idx="57">
                  <c:v>670.13900000000001</c:v>
                </c:pt>
                <c:pt idx="58">
                  <c:v>681.71299999999997</c:v>
                </c:pt>
                <c:pt idx="59">
                  <c:v>693.28700000000003</c:v>
                </c:pt>
                <c:pt idx="60">
                  <c:v>704.86099999999999</c:v>
                </c:pt>
                <c:pt idx="61">
                  <c:v>716.43499999999995</c:v>
                </c:pt>
                <c:pt idx="62">
                  <c:v>728.00900000000001</c:v>
                </c:pt>
                <c:pt idx="63">
                  <c:v>739.58299999999997</c:v>
                </c:pt>
                <c:pt idx="64">
                  <c:v>751.15700000000004</c:v>
                </c:pt>
                <c:pt idx="65">
                  <c:v>762.73199999999997</c:v>
                </c:pt>
                <c:pt idx="66">
                  <c:v>774.30600000000004</c:v>
                </c:pt>
                <c:pt idx="67">
                  <c:v>785.88</c:v>
                </c:pt>
                <c:pt idx="68">
                  <c:v>797.45399999999995</c:v>
                </c:pt>
                <c:pt idx="69">
                  <c:v>809.02800000000002</c:v>
                </c:pt>
                <c:pt idx="70">
                  <c:v>820.60199999999998</c:v>
                </c:pt>
                <c:pt idx="71">
                  <c:v>832.17600000000004</c:v>
                </c:pt>
                <c:pt idx="72">
                  <c:v>843.75</c:v>
                </c:pt>
                <c:pt idx="73">
                  <c:v>855.32399999999996</c:v>
                </c:pt>
                <c:pt idx="74">
                  <c:v>866.89800000000002</c:v>
                </c:pt>
                <c:pt idx="75">
                  <c:v>878.47199999999998</c:v>
                </c:pt>
                <c:pt idx="76">
                  <c:v>890.04600000000005</c:v>
                </c:pt>
                <c:pt idx="77">
                  <c:v>901.62</c:v>
                </c:pt>
                <c:pt idx="78">
                  <c:v>913.19399999999996</c:v>
                </c:pt>
                <c:pt idx="79">
                  <c:v>924.76800000000003</c:v>
                </c:pt>
                <c:pt idx="80">
                  <c:v>936.34299999999996</c:v>
                </c:pt>
                <c:pt idx="81">
                  <c:v>947.91700000000003</c:v>
                </c:pt>
                <c:pt idx="82">
                  <c:v>959.49099999999999</c:v>
                </c:pt>
                <c:pt idx="83">
                  <c:v>971.06500000000005</c:v>
                </c:pt>
                <c:pt idx="84">
                  <c:v>982.63900000000001</c:v>
                </c:pt>
                <c:pt idx="85">
                  <c:v>994.21299999999997</c:v>
                </c:pt>
                <c:pt idx="86">
                  <c:v>1005.79</c:v>
                </c:pt>
                <c:pt idx="87">
                  <c:v>1017.36</c:v>
                </c:pt>
                <c:pt idx="88">
                  <c:v>1028.94</c:v>
                </c:pt>
                <c:pt idx="89">
                  <c:v>1040.51</c:v>
                </c:pt>
                <c:pt idx="90">
                  <c:v>1052.08</c:v>
                </c:pt>
                <c:pt idx="91">
                  <c:v>1063.6600000000001</c:v>
                </c:pt>
                <c:pt idx="92">
                  <c:v>1075.23</c:v>
                </c:pt>
                <c:pt idx="93">
                  <c:v>1086.81</c:v>
                </c:pt>
                <c:pt idx="94">
                  <c:v>1098.3800000000001</c:v>
                </c:pt>
                <c:pt idx="95">
                  <c:v>1109.95</c:v>
                </c:pt>
                <c:pt idx="96">
                  <c:v>1121.53</c:v>
                </c:pt>
                <c:pt idx="97">
                  <c:v>1133.0999999999999</c:v>
                </c:pt>
                <c:pt idx="98">
                  <c:v>1144.68</c:v>
                </c:pt>
                <c:pt idx="99">
                  <c:v>1156.25</c:v>
                </c:pt>
                <c:pt idx="100">
                  <c:v>1167.82</c:v>
                </c:pt>
                <c:pt idx="101">
                  <c:v>1179.4000000000001</c:v>
                </c:pt>
                <c:pt idx="102">
                  <c:v>1190.97</c:v>
                </c:pt>
                <c:pt idx="103">
                  <c:v>1202.55</c:v>
                </c:pt>
                <c:pt idx="104">
                  <c:v>1214.1199999999999</c:v>
                </c:pt>
                <c:pt idx="105">
                  <c:v>1225.69</c:v>
                </c:pt>
                <c:pt idx="106">
                  <c:v>1237.27</c:v>
                </c:pt>
                <c:pt idx="107">
                  <c:v>1248.8399999999999</c:v>
                </c:pt>
                <c:pt idx="108">
                  <c:v>1260.42</c:v>
                </c:pt>
                <c:pt idx="109">
                  <c:v>1271.99</c:v>
                </c:pt>
                <c:pt idx="110">
                  <c:v>1283.56</c:v>
                </c:pt>
                <c:pt idx="111">
                  <c:v>1295.1400000000001</c:v>
                </c:pt>
                <c:pt idx="112">
                  <c:v>1306.71</c:v>
                </c:pt>
                <c:pt idx="113">
                  <c:v>1318.29</c:v>
                </c:pt>
                <c:pt idx="114">
                  <c:v>1329.86</c:v>
                </c:pt>
                <c:pt idx="115">
                  <c:v>1341.44</c:v>
                </c:pt>
                <c:pt idx="116">
                  <c:v>1353.01</c:v>
                </c:pt>
                <c:pt idx="117">
                  <c:v>1364.58</c:v>
                </c:pt>
                <c:pt idx="118">
                  <c:v>1376.16</c:v>
                </c:pt>
                <c:pt idx="119">
                  <c:v>1387.73</c:v>
                </c:pt>
                <c:pt idx="120">
                  <c:v>1399.31</c:v>
                </c:pt>
                <c:pt idx="121">
                  <c:v>1410.88</c:v>
                </c:pt>
                <c:pt idx="122">
                  <c:v>1422.45</c:v>
                </c:pt>
                <c:pt idx="123">
                  <c:v>1434.03</c:v>
                </c:pt>
                <c:pt idx="124">
                  <c:v>1445.6</c:v>
                </c:pt>
                <c:pt idx="125">
                  <c:v>1457.18</c:v>
                </c:pt>
                <c:pt idx="126">
                  <c:v>1468.75</c:v>
                </c:pt>
                <c:pt idx="127">
                  <c:v>1480.32</c:v>
                </c:pt>
                <c:pt idx="128">
                  <c:v>1491.9</c:v>
                </c:pt>
                <c:pt idx="129">
                  <c:v>1503.47</c:v>
                </c:pt>
                <c:pt idx="130">
                  <c:v>1515.05</c:v>
                </c:pt>
                <c:pt idx="131">
                  <c:v>1526.62</c:v>
                </c:pt>
                <c:pt idx="132">
                  <c:v>1538.19</c:v>
                </c:pt>
                <c:pt idx="133">
                  <c:v>1549.77</c:v>
                </c:pt>
                <c:pt idx="134">
                  <c:v>1561.34</c:v>
                </c:pt>
                <c:pt idx="135">
                  <c:v>1572.92</c:v>
                </c:pt>
                <c:pt idx="136">
                  <c:v>1584.49</c:v>
                </c:pt>
                <c:pt idx="137">
                  <c:v>1596.06</c:v>
                </c:pt>
                <c:pt idx="138">
                  <c:v>1607.64</c:v>
                </c:pt>
                <c:pt idx="139">
                  <c:v>1619.21</c:v>
                </c:pt>
                <c:pt idx="140">
                  <c:v>1630.79</c:v>
                </c:pt>
                <c:pt idx="141">
                  <c:v>1642.36</c:v>
                </c:pt>
                <c:pt idx="142">
                  <c:v>1653.94</c:v>
                </c:pt>
                <c:pt idx="143">
                  <c:v>1665.51</c:v>
                </c:pt>
                <c:pt idx="144">
                  <c:v>1677.08</c:v>
                </c:pt>
                <c:pt idx="145">
                  <c:v>1688.66</c:v>
                </c:pt>
                <c:pt idx="146">
                  <c:v>1700.23</c:v>
                </c:pt>
                <c:pt idx="147">
                  <c:v>1711.81</c:v>
                </c:pt>
                <c:pt idx="148">
                  <c:v>1723.38</c:v>
                </c:pt>
                <c:pt idx="149">
                  <c:v>1734.95</c:v>
                </c:pt>
                <c:pt idx="150">
                  <c:v>1746.53</c:v>
                </c:pt>
                <c:pt idx="151">
                  <c:v>1758.1</c:v>
                </c:pt>
                <c:pt idx="152">
                  <c:v>1769.68</c:v>
                </c:pt>
                <c:pt idx="153">
                  <c:v>1781.25</c:v>
                </c:pt>
                <c:pt idx="154">
                  <c:v>1792.82</c:v>
                </c:pt>
                <c:pt idx="155">
                  <c:v>1804.4</c:v>
                </c:pt>
                <c:pt idx="156">
                  <c:v>1815.97</c:v>
                </c:pt>
                <c:pt idx="157">
                  <c:v>1827.55</c:v>
                </c:pt>
                <c:pt idx="158">
                  <c:v>1839.12</c:v>
                </c:pt>
                <c:pt idx="159">
                  <c:v>1850.69</c:v>
                </c:pt>
                <c:pt idx="160">
                  <c:v>1862.27</c:v>
                </c:pt>
                <c:pt idx="161">
                  <c:v>1873.84</c:v>
                </c:pt>
                <c:pt idx="162">
                  <c:v>1885.42</c:v>
                </c:pt>
                <c:pt idx="163">
                  <c:v>1896.99</c:v>
                </c:pt>
                <c:pt idx="164">
                  <c:v>1908.56</c:v>
                </c:pt>
                <c:pt idx="165">
                  <c:v>1920.14</c:v>
                </c:pt>
                <c:pt idx="166">
                  <c:v>1931.71</c:v>
                </c:pt>
                <c:pt idx="167">
                  <c:v>1943.29</c:v>
                </c:pt>
                <c:pt idx="168">
                  <c:v>1954.86</c:v>
                </c:pt>
                <c:pt idx="169">
                  <c:v>1966.44</c:v>
                </c:pt>
                <c:pt idx="170">
                  <c:v>1978.01</c:v>
                </c:pt>
                <c:pt idx="171">
                  <c:v>1989.58</c:v>
                </c:pt>
                <c:pt idx="172">
                  <c:v>2001.16</c:v>
                </c:pt>
                <c:pt idx="173">
                  <c:v>2012.73</c:v>
                </c:pt>
                <c:pt idx="174">
                  <c:v>2024.31</c:v>
                </c:pt>
                <c:pt idx="175">
                  <c:v>2035.88</c:v>
                </c:pt>
                <c:pt idx="176">
                  <c:v>2047.45</c:v>
                </c:pt>
                <c:pt idx="177">
                  <c:v>2059.0300000000002</c:v>
                </c:pt>
                <c:pt idx="178">
                  <c:v>2070.6</c:v>
                </c:pt>
                <c:pt idx="179">
                  <c:v>2082.1799999999998</c:v>
                </c:pt>
                <c:pt idx="180">
                  <c:v>2093.75</c:v>
                </c:pt>
                <c:pt idx="181">
                  <c:v>2105.3200000000002</c:v>
                </c:pt>
                <c:pt idx="182">
                  <c:v>2116.9</c:v>
                </c:pt>
                <c:pt idx="183">
                  <c:v>2128.4699999999998</c:v>
                </c:pt>
                <c:pt idx="184">
                  <c:v>2140.0500000000002</c:v>
                </c:pt>
                <c:pt idx="185">
                  <c:v>2151.62</c:v>
                </c:pt>
                <c:pt idx="186">
                  <c:v>2163.19</c:v>
                </c:pt>
                <c:pt idx="187">
                  <c:v>2174.77</c:v>
                </c:pt>
                <c:pt idx="188">
                  <c:v>2186.34</c:v>
                </c:pt>
                <c:pt idx="189">
                  <c:v>2197.92</c:v>
                </c:pt>
                <c:pt idx="190">
                  <c:v>2209.4899999999998</c:v>
                </c:pt>
                <c:pt idx="191">
                  <c:v>2221.06</c:v>
                </c:pt>
                <c:pt idx="192">
                  <c:v>2232.64</c:v>
                </c:pt>
                <c:pt idx="193">
                  <c:v>2244.21</c:v>
                </c:pt>
                <c:pt idx="194">
                  <c:v>2255.79</c:v>
                </c:pt>
                <c:pt idx="195">
                  <c:v>2267.36</c:v>
                </c:pt>
                <c:pt idx="196">
                  <c:v>2278.94</c:v>
                </c:pt>
                <c:pt idx="197">
                  <c:v>2290.5100000000002</c:v>
                </c:pt>
                <c:pt idx="198">
                  <c:v>2302.08</c:v>
                </c:pt>
                <c:pt idx="199">
                  <c:v>2313.66</c:v>
                </c:pt>
                <c:pt idx="200">
                  <c:v>2325.23</c:v>
                </c:pt>
                <c:pt idx="201">
                  <c:v>2336.81</c:v>
                </c:pt>
                <c:pt idx="202">
                  <c:v>2348.38</c:v>
                </c:pt>
                <c:pt idx="203">
                  <c:v>2359.9499999999998</c:v>
                </c:pt>
                <c:pt idx="204">
                  <c:v>2371.5300000000002</c:v>
                </c:pt>
                <c:pt idx="205">
                  <c:v>2383.1</c:v>
                </c:pt>
                <c:pt idx="206">
                  <c:v>2394.6799999999998</c:v>
                </c:pt>
                <c:pt idx="207">
                  <c:v>2406.25</c:v>
                </c:pt>
                <c:pt idx="208">
                  <c:v>2417.8200000000002</c:v>
                </c:pt>
                <c:pt idx="209">
                  <c:v>2429.4</c:v>
                </c:pt>
                <c:pt idx="210">
                  <c:v>2440.9699999999998</c:v>
                </c:pt>
                <c:pt idx="211">
                  <c:v>2452.5500000000002</c:v>
                </c:pt>
                <c:pt idx="212">
                  <c:v>2464.12</c:v>
                </c:pt>
                <c:pt idx="213">
                  <c:v>2475.69</c:v>
                </c:pt>
                <c:pt idx="214">
                  <c:v>2487.27</c:v>
                </c:pt>
                <c:pt idx="215">
                  <c:v>2498.84</c:v>
                </c:pt>
                <c:pt idx="216">
                  <c:v>2510.42</c:v>
                </c:pt>
                <c:pt idx="217">
                  <c:v>2521.9899999999998</c:v>
                </c:pt>
                <c:pt idx="218">
                  <c:v>2533.56</c:v>
                </c:pt>
                <c:pt idx="219">
                  <c:v>2545.14</c:v>
                </c:pt>
                <c:pt idx="220">
                  <c:v>2556.71</c:v>
                </c:pt>
                <c:pt idx="221">
                  <c:v>2568.29</c:v>
                </c:pt>
                <c:pt idx="222">
                  <c:v>2579.86</c:v>
                </c:pt>
                <c:pt idx="223">
                  <c:v>2591.44</c:v>
                </c:pt>
                <c:pt idx="224">
                  <c:v>2603.0100000000002</c:v>
                </c:pt>
                <c:pt idx="225">
                  <c:v>2614.58</c:v>
                </c:pt>
                <c:pt idx="226">
                  <c:v>2626.16</c:v>
                </c:pt>
                <c:pt idx="227">
                  <c:v>2637.73</c:v>
                </c:pt>
                <c:pt idx="228">
                  <c:v>2649.31</c:v>
                </c:pt>
                <c:pt idx="229">
                  <c:v>2660.88</c:v>
                </c:pt>
                <c:pt idx="230">
                  <c:v>2672.45</c:v>
                </c:pt>
                <c:pt idx="231">
                  <c:v>2684.03</c:v>
                </c:pt>
                <c:pt idx="232">
                  <c:v>2695.6</c:v>
                </c:pt>
                <c:pt idx="233">
                  <c:v>2707.18</c:v>
                </c:pt>
                <c:pt idx="234">
                  <c:v>2718.75</c:v>
                </c:pt>
                <c:pt idx="235">
                  <c:v>2730.32</c:v>
                </c:pt>
                <c:pt idx="236">
                  <c:v>2741.9</c:v>
                </c:pt>
                <c:pt idx="237">
                  <c:v>2753.47</c:v>
                </c:pt>
                <c:pt idx="238">
                  <c:v>2765.05</c:v>
                </c:pt>
                <c:pt idx="239">
                  <c:v>2776.62</c:v>
                </c:pt>
                <c:pt idx="240">
                  <c:v>2788.19</c:v>
                </c:pt>
                <c:pt idx="241">
                  <c:v>2799.77</c:v>
                </c:pt>
                <c:pt idx="242">
                  <c:v>2811.34</c:v>
                </c:pt>
                <c:pt idx="243">
                  <c:v>2822.92</c:v>
                </c:pt>
                <c:pt idx="244">
                  <c:v>2834.49</c:v>
                </c:pt>
                <c:pt idx="245">
                  <c:v>2846.06</c:v>
                </c:pt>
                <c:pt idx="246">
                  <c:v>2857.64</c:v>
                </c:pt>
                <c:pt idx="247">
                  <c:v>2869.21</c:v>
                </c:pt>
                <c:pt idx="248">
                  <c:v>2880.79</c:v>
                </c:pt>
                <c:pt idx="249">
                  <c:v>2892.36</c:v>
                </c:pt>
                <c:pt idx="250">
                  <c:v>2903.94</c:v>
                </c:pt>
                <c:pt idx="251">
                  <c:v>2915.51</c:v>
                </c:pt>
                <c:pt idx="252">
                  <c:v>2927.08</c:v>
                </c:pt>
                <c:pt idx="253">
                  <c:v>2938.66</c:v>
                </c:pt>
                <c:pt idx="254">
                  <c:v>2950.23</c:v>
                </c:pt>
                <c:pt idx="255">
                  <c:v>2961.81</c:v>
                </c:pt>
                <c:pt idx="256">
                  <c:v>2973.38</c:v>
                </c:pt>
                <c:pt idx="257">
                  <c:v>2984.95</c:v>
                </c:pt>
                <c:pt idx="258">
                  <c:v>2996.53</c:v>
                </c:pt>
                <c:pt idx="259">
                  <c:v>3008.1</c:v>
                </c:pt>
                <c:pt idx="260">
                  <c:v>3019.68</c:v>
                </c:pt>
                <c:pt idx="261">
                  <c:v>3031.25</c:v>
                </c:pt>
                <c:pt idx="262">
                  <c:v>3042.82</c:v>
                </c:pt>
                <c:pt idx="263">
                  <c:v>3054.4</c:v>
                </c:pt>
                <c:pt idx="264">
                  <c:v>3065.97</c:v>
                </c:pt>
                <c:pt idx="265">
                  <c:v>3077.55</c:v>
                </c:pt>
                <c:pt idx="266">
                  <c:v>3089.12</c:v>
                </c:pt>
                <c:pt idx="267">
                  <c:v>3100.69</c:v>
                </c:pt>
                <c:pt idx="268">
                  <c:v>3112.27</c:v>
                </c:pt>
                <c:pt idx="269">
                  <c:v>3123.84</c:v>
                </c:pt>
                <c:pt idx="270">
                  <c:v>3135.42</c:v>
                </c:pt>
                <c:pt idx="271">
                  <c:v>3146.99</c:v>
                </c:pt>
                <c:pt idx="272">
                  <c:v>3158.56</c:v>
                </c:pt>
                <c:pt idx="273">
                  <c:v>3170.14</c:v>
                </c:pt>
                <c:pt idx="274">
                  <c:v>3181.71</c:v>
                </c:pt>
                <c:pt idx="275">
                  <c:v>3193.29</c:v>
                </c:pt>
                <c:pt idx="276">
                  <c:v>3204.86</c:v>
                </c:pt>
                <c:pt idx="277">
                  <c:v>3216.44</c:v>
                </c:pt>
                <c:pt idx="278">
                  <c:v>3228.01</c:v>
                </c:pt>
                <c:pt idx="279">
                  <c:v>3239.58</c:v>
                </c:pt>
                <c:pt idx="280">
                  <c:v>3251.16</c:v>
                </c:pt>
                <c:pt idx="281">
                  <c:v>3262.73</c:v>
                </c:pt>
                <c:pt idx="282">
                  <c:v>3274.31</c:v>
                </c:pt>
                <c:pt idx="283">
                  <c:v>3285.88</c:v>
                </c:pt>
                <c:pt idx="284">
                  <c:v>3297.45</c:v>
                </c:pt>
                <c:pt idx="285">
                  <c:v>3309.03</c:v>
                </c:pt>
                <c:pt idx="286">
                  <c:v>3320.6</c:v>
                </c:pt>
                <c:pt idx="287">
                  <c:v>3332.18</c:v>
                </c:pt>
                <c:pt idx="288">
                  <c:v>3343.75</c:v>
                </c:pt>
                <c:pt idx="289">
                  <c:v>3355.32</c:v>
                </c:pt>
                <c:pt idx="290">
                  <c:v>3366.9</c:v>
                </c:pt>
                <c:pt idx="291">
                  <c:v>3378.47</c:v>
                </c:pt>
                <c:pt idx="292">
                  <c:v>3390.05</c:v>
                </c:pt>
                <c:pt idx="293">
                  <c:v>3401.62</c:v>
                </c:pt>
                <c:pt idx="294">
                  <c:v>3413.19</c:v>
                </c:pt>
                <c:pt idx="295">
                  <c:v>3424.77</c:v>
                </c:pt>
                <c:pt idx="296">
                  <c:v>3436.34</c:v>
                </c:pt>
                <c:pt idx="297">
                  <c:v>3447.92</c:v>
                </c:pt>
                <c:pt idx="298">
                  <c:v>3459.49</c:v>
                </c:pt>
                <c:pt idx="299">
                  <c:v>3471.06</c:v>
                </c:pt>
                <c:pt idx="300">
                  <c:v>3482.64</c:v>
                </c:pt>
                <c:pt idx="301">
                  <c:v>3494.21</c:v>
                </c:pt>
                <c:pt idx="302">
                  <c:v>3505.79</c:v>
                </c:pt>
                <c:pt idx="303">
                  <c:v>3517.36</c:v>
                </c:pt>
                <c:pt idx="304">
                  <c:v>3528.94</c:v>
                </c:pt>
                <c:pt idx="305">
                  <c:v>3540.51</c:v>
                </c:pt>
                <c:pt idx="306">
                  <c:v>3552.08</c:v>
                </c:pt>
                <c:pt idx="307">
                  <c:v>3563.66</c:v>
                </c:pt>
                <c:pt idx="308">
                  <c:v>3575.23</c:v>
                </c:pt>
                <c:pt idx="309">
                  <c:v>3586.81</c:v>
                </c:pt>
                <c:pt idx="310">
                  <c:v>3598.38</c:v>
                </c:pt>
                <c:pt idx="311">
                  <c:v>3609.95</c:v>
                </c:pt>
                <c:pt idx="312">
                  <c:v>3621.53</c:v>
                </c:pt>
                <c:pt idx="313">
                  <c:v>3633.1</c:v>
                </c:pt>
                <c:pt idx="314">
                  <c:v>3644.68</c:v>
                </c:pt>
                <c:pt idx="315">
                  <c:v>3656.25</c:v>
                </c:pt>
                <c:pt idx="316">
                  <c:v>3667.82</c:v>
                </c:pt>
                <c:pt idx="317">
                  <c:v>3679.4</c:v>
                </c:pt>
                <c:pt idx="318">
                  <c:v>3690.97</c:v>
                </c:pt>
                <c:pt idx="319">
                  <c:v>3702.55</c:v>
                </c:pt>
                <c:pt idx="320">
                  <c:v>3714.12</c:v>
                </c:pt>
                <c:pt idx="321">
                  <c:v>3725.69</c:v>
                </c:pt>
                <c:pt idx="322">
                  <c:v>3737.27</c:v>
                </c:pt>
                <c:pt idx="323">
                  <c:v>3748.84</c:v>
                </c:pt>
                <c:pt idx="324">
                  <c:v>3760.42</c:v>
                </c:pt>
                <c:pt idx="325">
                  <c:v>3771.99</c:v>
                </c:pt>
                <c:pt idx="326">
                  <c:v>3783.56</c:v>
                </c:pt>
                <c:pt idx="327">
                  <c:v>3795.14</c:v>
                </c:pt>
                <c:pt idx="328">
                  <c:v>3806.71</c:v>
                </c:pt>
                <c:pt idx="329">
                  <c:v>3818.29</c:v>
                </c:pt>
                <c:pt idx="330">
                  <c:v>3829.86</c:v>
                </c:pt>
                <c:pt idx="331">
                  <c:v>3841.44</c:v>
                </c:pt>
                <c:pt idx="332">
                  <c:v>3853.01</c:v>
                </c:pt>
                <c:pt idx="333">
                  <c:v>3864.58</c:v>
                </c:pt>
                <c:pt idx="334">
                  <c:v>3876.16</c:v>
                </c:pt>
                <c:pt idx="335">
                  <c:v>3887.73</c:v>
                </c:pt>
                <c:pt idx="336">
                  <c:v>3899.31</c:v>
                </c:pt>
                <c:pt idx="337">
                  <c:v>3910.88</c:v>
                </c:pt>
                <c:pt idx="338">
                  <c:v>3922.45</c:v>
                </c:pt>
                <c:pt idx="339">
                  <c:v>3934.03</c:v>
                </c:pt>
                <c:pt idx="340">
                  <c:v>3945.6</c:v>
                </c:pt>
                <c:pt idx="341">
                  <c:v>3957.18</c:v>
                </c:pt>
                <c:pt idx="342">
                  <c:v>3968.75</c:v>
                </c:pt>
                <c:pt idx="343">
                  <c:v>3980.32</c:v>
                </c:pt>
                <c:pt idx="344">
                  <c:v>3991.9</c:v>
                </c:pt>
                <c:pt idx="345">
                  <c:v>4003.47</c:v>
                </c:pt>
                <c:pt idx="346">
                  <c:v>4015.05</c:v>
                </c:pt>
                <c:pt idx="347">
                  <c:v>4026.62</c:v>
                </c:pt>
                <c:pt idx="348">
                  <c:v>4038.19</c:v>
                </c:pt>
                <c:pt idx="349">
                  <c:v>4049.77</c:v>
                </c:pt>
                <c:pt idx="350">
                  <c:v>4061.34</c:v>
                </c:pt>
                <c:pt idx="351">
                  <c:v>4072.92</c:v>
                </c:pt>
                <c:pt idx="352">
                  <c:v>4084.49</c:v>
                </c:pt>
                <c:pt idx="353">
                  <c:v>4096.0600000000004</c:v>
                </c:pt>
                <c:pt idx="354">
                  <c:v>4107.6400000000003</c:v>
                </c:pt>
                <c:pt idx="355">
                  <c:v>4119.21</c:v>
                </c:pt>
                <c:pt idx="356">
                  <c:v>4130.79</c:v>
                </c:pt>
                <c:pt idx="357">
                  <c:v>4142.3599999999997</c:v>
                </c:pt>
                <c:pt idx="358">
                  <c:v>4153.9399999999996</c:v>
                </c:pt>
                <c:pt idx="359">
                  <c:v>4165.51</c:v>
                </c:pt>
                <c:pt idx="360">
                  <c:v>4177.08</c:v>
                </c:pt>
                <c:pt idx="361">
                  <c:v>4188.66</c:v>
                </c:pt>
                <c:pt idx="362">
                  <c:v>4200.2299999999996</c:v>
                </c:pt>
                <c:pt idx="363">
                  <c:v>4211.8100000000004</c:v>
                </c:pt>
                <c:pt idx="364">
                  <c:v>4223.38</c:v>
                </c:pt>
                <c:pt idx="365">
                  <c:v>4234.95</c:v>
                </c:pt>
                <c:pt idx="366">
                  <c:v>4246.53</c:v>
                </c:pt>
                <c:pt idx="367">
                  <c:v>4258.1000000000004</c:v>
                </c:pt>
                <c:pt idx="368">
                  <c:v>4269.68</c:v>
                </c:pt>
                <c:pt idx="369">
                  <c:v>4281.25</c:v>
                </c:pt>
                <c:pt idx="370">
                  <c:v>4292.82</c:v>
                </c:pt>
                <c:pt idx="371">
                  <c:v>4304.3999999999996</c:v>
                </c:pt>
                <c:pt idx="372">
                  <c:v>4315.97</c:v>
                </c:pt>
                <c:pt idx="373">
                  <c:v>4327.55</c:v>
                </c:pt>
                <c:pt idx="374">
                  <c:v>4339.12</c:v>
                </c:pt>
                <c:pt idx="375">
                  <c:v>4350.6899999999996</c:v>
                </c:pt>
                <c:pt idx="376">
                  <c:v>4362.2700000000004</c:v>
                </c:pt>
                <c:pt idx="377">
                  <c:v>4373.84</c:v>
                </c:pt>
                <c:pt idx="378">
                  <c:v>4385.42</c:v>
                </c:pt>
                <c:pt idx="379">
                  <c:v>4396.99</c:v>
                </c:pt>
                <c:pt idx="380">
                  <c:v>4408.5600000000004</c:v>
                </c:pt>
                <c:pt idx="381">
                  <c:v>4420.1400000000003</c:v>
                </c:pt>
                <c:pt idx="382">
                  <c:v>4431.71</c:v>
                </c:pt>
                <c:pt idx="383">
                  <c:v>4443.29</c:v>
                </c:pt>
                <c:pt idx="384">
                  <c:v>4454.8599999999997</c:v>
                </c:pt>
                <c:pt idx="385">
                  <c:v>4466.4399999999996</c:v>
                </c:pt>
                <c:pt idx="386">
                  <c:v>4478.01</c:v>
                </c:pt>
                <c:pt idx="387">
                  <c:v>4489.58</c:v>
                </c:pt>
                <c:pt idx="388">
                  <c:v>4501.16</c:v>
                </c:pt>
                <c:pt idx="389">
                  <c:v>4512.7299999999996</c:v>
                </c:pt>
                <c:pt idx="390">
                  <c:v>4524.3100000000004</c:v>
                </c:pt>
                <c:pt idx="391">
                  <c:v>4535.88</c:v>
                </c:pt>
                <c:pt idx="392">
                  <c:v>4547.45</c:v>
                </c:pt>
                <c:pt idx="393">
                  <c:v>4559.03</c:v>
                </c:pt>
                <c:pt idx="394">
                  <c:v>4570.6000000000004</c:v>
                </c:pt>
                <c:pt idx="395">
                  <c:v>4582.18</c:v>
                </c:pt>
                <c:pt idx="396">
                  <c:v>4593.75</c:v>
                </c:pt>
                <c:pt idx="397">
                  <c:v>4605.32</c:v>
                </c:pt>
                <c:pt idx="398">
                  <c:v>4616.8999999999996</c:v>
                </c:pt>
                <c:pt idx="399">
                  <c:v>4628.47</c:v>
                </c:pt>
                <c:pt idx="400">
                  <c:v>4640.05</c:v>
                </c:pt>
                <c:pt idx="401">
                  <c:v>4651.62</c:v>
                </c:pt>
                <c:pt idx="402">
                  <c:v>4663.1899999999996</c:v>
                </c:pt>
                <c:pt idx="403">
                  <c:v>4674.7700000000004</c:v>
                </c:pt>
                <c:pt idx="404">
                  <c:v>4686.34</c:v>
                </c:pt>
                <c:pt idx="405">
                  <c:v>4697.92</c:v>
                </c:pt>
                <c:pt idx="406">
                  <c:v>4709.49</c:v>
                </c:pt>
                <c:pt idx="407">
                  <c:v>4721.0600000000004</c:v>
                </c:pt>
                <c:pt idx="408">
                  <c:v>4732.6400000000003</c:v>
                </c:pt>
                <c:pt idx="409">
                  <c:v>4744.21</c:v>
                </c:pt>
                <c:pt idx="410">
                  <c:v>4755.79</c:v>
                </c:pt>
                <c:pt idx="411">
                  <c:v>4767.3599999999997</c:v>
                </c:pt>
                <c:pt idx="412">
                  <c:v>4778.9399999999996</c:v>
                </c:pt>
                <c:pt idx="413">
                  <c:v>4790.51</c:v>
                </c:pt>
                <c:pt idx="414">
                  <c:v>4802.08</c:v>
                </c:pt>
                <c:pt idx="415">
                  <c:v>4813.66</c:v>
                </c:pt>
                <c:pt idx="416">
                  <c:v>4825.2299999999996</c:v>
                </c:pt>
                <c:pt idx="417">
                  <c:v>4836.8100000000004</c:v>
                </c:pt>
                <c:pt idx="418">
                  <c:v>4848.38</c:v>
                </c:pt>
                <c:pt idx="419">
                  <c:v>4859.95</c:v>
                </c:pt>
                <c:pt idx="420">
                  <c:v>4871.53</c:v>
                </c:pt>
                <c:pt idx="421">
                  <c:v>4883.1000000000004</c:v>
                </c:pt>
                <c:pt idx="422">
                  <c:v>4894.68</c:v>
                </c:pt>
                <c:pt idx="423">
                  <c:v>4906.25</c:v>
                </c:pt>
                <c:pt idx="424">
                  <c:v>4917.82</c:v>
                </c:pt>
                <c:pt idx="425">
                  <c:v>4929.3999999999996</c:v>
                </c:pt>
                <c:pt idx="426">
                  <c:v>4940.97</c:v>
                </c:pt>
                <c:pt idx="427">
                  <c:v>4952.55</c:v>
                </c:pt>
                <c:pt idx="428">
                  <c:v>4964.12</c:v>
                </c:pt>
                <c:pt idx="429">
                  <c:v>4975.6899999999996</c:v>
                </c:pt>
                <c:pt idx="430">
                  <c:v>4987.2700000000004</c:v>
                </c:pt>
                <c:pt idx="431">
                  <c:v>4998.84</c:v>
                </c:pt>
                <c:pt idx="432">
                  <c:v>5010.42</c:v>
                </c:pt>
                <c:pt idx="433">
                  <c:v>5021.99</c:v>
                </c:pt>
                <c:pt idx="434">
                  <c:v>5033.5600000000004</c:v>
                </c:pt>
                <c:pt idx="435">
                  <c:v>5045.1400000000003</c:v>
                </c:pt>
                <c:pt idx="436">
                  <c:v>5056.71</c:v>
                </c:pt>
                <c:pt idx="437">
                  <c:v>5068.29</c:v>
                </c:pt>
                <c:pt idx="438">
                  <c:v>5079.8599999999997</c:v>
                </c:pt>
                <c:pt idx="439">
                  <c:v>5091.4399999999996</c:v>
                </c:pt>
                <c:pt idx="440">
                  <c:v>5103.01</c:v>
                </c:pt>
                <c:pt idx="441">
                  <c:v>5114.58</c:v>
                </c:pt>
                <c:pt idx="442">
                  <c:v>5126.16</c:v>
                </c:pt>
                <c:pt idx="443">
                  <c:v>5137.7299999999996</c:v>
                </c:pt>
                <c:pt idx="444">
                  <c:v>5149.3100000000004</c:v>
                </c:pt>
                <c:pt idx="445">
                  <c:v>5160.88</c:v>
                </c:pt>
                <c:pt idx="446">
                  <c:v>5172.45</c:v>
                </c:pt>
                <c:pt idx="447">
                  <c:v>5184.03</c:v>
                </c:pt>
                <c:pt idx="448">
                  <c:v>5195.6000000000004</c:v>
                </c:pt>
                <c:pt idx="449">
                  <c:v>5207.18</c:v>
                </c:pt>
                <c:pt idx="450">
                  <c:v>5218.75</c:v>
                </c:pt>
                <c:pt idx="451">
                  <c:v>5230.32</c:v>
                </c:pt>
                <c:pt idx="452">
                  <c:v>5241.8999999999996</c:v>
                </c:pt>
                <c:pt idx="453">
                  <c:v>5253.47</c:v>
                </c:pt>
                <c:pt idx="454">
                  <c:v>5265.05</c:v>
                </c:pt>
                <c:pt idx="455">
                  <c:v>5276.62</c:v>
                </c:pt>
                <c:pt idx="456">
                  <c:v>5288.19</c:v>
                </c:pt>
                <c:pt idx="457">
                  <c:v>5299.77</c:v>
                </c:pt>
                <c:pt idx="458">
                  <c:v>5311.34</c:v>
                </c:pt>
                <c:pt idx="459">
                  <c:v>5322.92</c:v>
                </c:pt>
                <c:pt idx="460">
                  <c:v>5334.49</c:v>
                </c:pt>
                <c:pt idx="461">
                  <c:v>5346.06</c:v>
                </c:pt>
                <c:pt idx="462">
                  <c:v>5357.64</c:v>
                </c:pt>
                <c:pt idx="463">
                  <c:v>5369.21</c:v>
                </c:pt>
                <c:pt idx="464">
                  <c:v>5380.79</c:v>
                </c:pt>
                <c:pt idx="465">
                  <c:v>5392.36</c:v>
                </c:pt>
                <c:pt idx="466">
                  <c:v>5403.94</c:v>
                </c:pt>
                <c:pt idx="467">
                  <c:v>5415.51</c:v>
                </c:pt>
                <c:pt idx="468">
                  <c:v>5427.08</c:v>
                </c:pt>
                <c:pt idx="469">
                  <c:v>5438.66</c:v>
                </c:pt>
                <c:pt idx="470">
                  <c:v>5450.23</c:v>
                </c:pt>
                <c:pt idx="471">
                  <c:v>5461.81</c:v>
                </c:pt>
                <c:pt idx="472">
                  <c:v>5473.38</c:v>
                </c:pt>
                <c:pt idx="473">
                  <c:v>5484.95</c:v>
                </c:pt>
                <c:pt idx="474">
                  <c:v>5496.53</c:v>
                </c:pt>
                <c:pt idx="475">
                  <c:v>5508.1</c:v>
                </c:pt>
                <c:pt idx="476">
                  <c:v>5519.68</c:v>
                </c:pt>
                <c:pt idx="477">
                  <c:v>5531.25</c:v>
                </c:pt>
                <c:pt idx="478">
                  <c:v>5542.82</c:v>
                </c:pt>
                <c:pt idx="479">
                  <c:v>5554.4</c:v>
                </c:pt>
                <c:pt idx="480">
                  <c:v>5565.97</c:v>
                </c:pt>
                <c:pt idx="481">
                  <c:v>5577.55</c:v>
                </c:pt>
                <c:pt idx="482">
                  <c:v>5589.12</c:v>
                </c:pt>
                <c:pt idx="483">
                  <c:v>5600.69</c:v>
                </c:pt>
                <c:pt idx="484">
                  <c:v>5612.27</c:v>
                </c:pt>
                <c:pt idx="485">
                  <c:v>5623.84</c:v>
                </c:pt>
                <c:pt idx="486">
                  <c:v>5635.42</c:v>
                </c:pt>
                <c:pt idx="487">
                  <c:v>5646.99</c:v>
                </c:pt>
                <c:pt idx="488">
                  <c:v>5658.56</c:v>
                </c:pt>
                <c:pt idx="489">
                  <c:v>5670.14</c:v>
                </c:pt>
                <c:pt idx="490">
                  <c:v>5681.71</c:v>
                </c:pt>
                <c:pt idx="491">
                  <c:v>5693.29</c:v>
                </c:pt>
                <c:pt idx="492">
                  <c:v>5704.86</c:v>
                </c:pt>
                <c:pt idx="493">
                  <c:v>5716.44</c:v>
                </c:pt>
                <c:pt idx="494">
                  <c:v>5728.01</c:v>
                </c:pt>
                <c:pt idx="495">
                  <c:v>5739.58</c:v>
                </c:pt>
                <c:pt idx="496">
                  <c:v>5751.16</c:v>
                </c:pt>
                <c:pt idx="497">
                  <c:v>5762.73</c:v>
                </c:pt>
                <c:pt idx="498">
                  <c:v>5774.31</c:v>
                </c:pt>
                <c:pt idx="499">
                  <c:v>5785.88</c:v>
                </c:pt>
                <c:pt idx="500">
                  <c:v>5797.45</c:v>
                </c:pt>
                <c:pt idx="501">
                  <c:v>5809.03</c:v>
                </c:pt>
                <c:pt idx="502">
                  <c:v>5820.6</c:v>
                </c:pt>
                <c:pt idx="503">
                  <c:v>5832.18</c:v>
                </c:pt>
                <c:pt idx="504">
                  <c:v>5843.75</c:v>
                </c:pt>
                <c:pt idx="505">
                  <c:v>5855.32</c:v>
                </c:pt>
                <c:pt idx="506">
                  <c:v>5866.9</c:v>
                </c:pt>
                <c:pt idx="507">
                  <c:v>5878.47</c:v>
                </c:pt>
                <c:pt idx="508">
                  <c:v>5890.05</c:v>
                </c:pt>
                <c:pt idx="509">
                  <c:v>5901.62</c:v>
                </c:pt>
                <c:pt idx="510">
                  <c:v>5913.19</c:v>
                </c:pt>
                <c:pt idx="511">
                  <c:v>5924.77</c:v>
                </c:pt>
                <c:pt idx="512">
                  <c:v>5936.34</c:v>
                </c:pt>
                <c:pt idx="513">
                  <c:v>5947.92</c:v>
                </c:pt>
                <c:pt idx="514">
                  <c:v>5959.49</c:v>
                </c:pt>
                <c:pt idx="515">
                  <c:v>5971.06</c:v>
                </c:pt>
                <c:pt idx="516">
                  <c:v>5982.64</c:v>
                </c:pt>
                <c:pt idx="517">
                  <c:v>5994.21</c:v>
                </c:pt>
                <c:pt idx="518">
                  <c:v>6005.79</c:v>
                </c:pt>
                <c:pt idx="519">
                  <c:v>6017.36</c:v>
                </c:pt>
                <c:pt idx="520">
                  <c:v>6028.94</c:v>
                </c:pt>
                <c:pt idx="521">
                  <c:v>6040.51</c:v>
                </c:pt>
                <c:pt idx="522">
                  <c:v>6052.08</c:v>
                </c:pt>
                <c:pt idx="523">
                  <c:v>6063.66</c:v>
                </c:pt>
                <c:pt idx="524">
                  <c:v>6075.23</c:v>
                </c:pt>
                <c:pt idx="525">
                  <c:v>6086.81</c:v>
                </c:pt>
                <c:pt idx="526">
                  <c:v>6098.38</c:v>
                </c:pt>
                <c:pt idx="527">
                  <c:v>6109.95</c:v>
                </c:pt>
                <c:pt idx="528">
                  <c:v>6121.53</c:v>
                </c:pt>
                <c:pt idx="529">
                  <c:v>6133.1</c:v>
                </c:pt>
                <c:pt idx="530">
                  <c:v>6144.68</c:v>
                </c:pt>
                <c:pt idx="531">
                  <c:v>6156.25</c:v>
                </c:pt>
                <c:pt idx="532">
                  <c:v>6167.82</c:v>
                </c:pt>
                <c:pt idx="533">
                  <c:v>6179.4</c:v>
                </c:pt>
                <c:pt idx="534">
                  <c:v>6190.97</c:v>
                </c:pt>
                <c:pt idx="535">
                  <c:v>6202.55</c:v>
                </c:pt>
                <c:pt idx="536">
                  <c:v>6214.12</c:v>
                </c:pt>
                <c:pt idx="537">
                  <c:v>6225.69</c:v>
                </c:pt>
                <c:pt idx="538">
                  <c:v>6237.27</c:v>
                </c:pt>
                <c:pt idx="539">
                  <c:v>6248.84</c:v>
                </c:pt>
                <c:pt idx="540">
                  <c:v>6260.42</c:v>
                </c:pt>
                <c:pt idx="541">
                  <c:v>6271.99</c:v>
                </c:pt>
                <c:pt idx="542">
                  <c:v>6283.56</c:v>
                </c:pt>
                <c:pt idx="543">
                  <c:v>6295.14</c:v>
                </c:pt>
                <c:pt idx="544">
                  <c:v>6306.71</c:v>
                </c:pt>
                <c:pt idx="545">
                  <c:v>6318.29</c:v>
                </c:pt>
                <c:pt idx="546">
                  <c:v>6329.86</c:v>
                </c:pt>
                <c:pt idx="547">
                  <c:v>6341.44</c:v>
                </c:pt>
                <c:pt idx="548">
                  <c:v>6353.01</c:v>
                </c:pt>
                <c:pt idx="549">
                  <c:v>6364.58</c:v>
                </c:pt>
                <c:pt idx="550">
                  <c:v>6376.16</c:v>
                </c:pt>
                <c:pt idx="551">
                  <c:v>6387.73</c:v>
                </c:pt>
                <c:pt idx="552">
                  <c:v>6399.31</c:v>
                </c:pt>
                <c:pt idx="553">
                  <c:v>6410.88</c:v>
                </c:pt>
                <c:pt idx="554">
                  <c:v>6422.45</c:v>
                </c:pt>
                <c:pt idx="555">
                  <c:v>6434.03</c:v>
                </c:pt>
                <c:pt idx="556">
                  <c:v>6445.6</c:v>
                </c:pt>
                <c:pt idx="557">
                  <c:v>6457.18</c:v>
                </c:pt>
                <c:pt idx="558">
                  <c:v>6468.75</c:v>
                </c:pt>
                <c:pt idx="559">
                  <c:v>6480.32</c:v>
                </c:pt>
                <c:pt idx="560">
                  <c:v>6491.9</c:v>
                </c:pt>
                <c:pt idx="561">
                  <c:v>6503.47</c:v>
                </c:pt>
                <c:pt idx="562">
                  <c:v>6515.05</c:v>
                </c:pt>
                <c:pt idx="563">
                  <c:v>6526.62</c:v>
                </c:pt>
                <c:pt idx="564">
                  <c:v>6538.19</c:v>
                </c:pt>
                <c:pt idx="565">
                  <c:v>6549.77</c:v>
                </c:pt>
                <c:pt idx="566">
                  <c:v>6561.34</c:v>
                </c:pt>
                <c:pt idx="567">
                  <c:v>6572.92</c:v>
                </c:pt>
                <c:pt idx="568">
                  <c:v>6584.49</c:v>
                </c:pt>
                <c:pt idx="569">
                  <c:v>6596.06</c:v>
                </c:pt>
                <c:pt idx="570">
                  <c:v>6607.64</c:v>
                </c:pt>
                <c:pt idx="571">
                  <c:v>6619.21</c:v>
                </c:pt>
                <c:pt idx="572">
                  <c:v>6630.79</c:v>
                </c:pt>
                <c:pt idx="573">
                  <c:v>6642.36</c:v>
                </c:pt>
                <c:pt idx="574">
                  <c:v>6653.94</c:v>
                </c:pt>
                <c:pt idx="575">
                  <c:v>6665.51</c:v>
                </c:pt>
                <c:pt idx="576">
                  <c:v>6677.08</c:v>
                </c:pt>
                <c:pt idx="577">
                  <c:v>6688.66</c:v>
                </c:pt>
                <c:pt idx="578">
                  <c:v>6700.23</c:v>
                </c:pt>
                <c:pt idx="579">
                  <c:v>6711.81</c:v>
                </c:pt>
                <c:pt idx="580">
                  <c:v>6723.38</c:v>
                </c:pt>
                <c:pt idx="581">
                  <c:v>6734.95</c:v>
                </c:pt>
                <c:pt idx="582">
                  <c:v>6746.53</c:v>
                </c:pt>
                <c:pt idx="583">
                  <c:v>6758.1</c:v>
                </c:pt>
                <c:pt idx="584">
                  <c:v>6769.68</c:v>
                </c:pt>
                <c:pt idx="585">
                  <c:v>6781.25</c:v>
                </c:pt>
                <c:pt idx="586">
                  <c:v>6792.82</c:v>
                </c:pt>
                <c:pt idx="587">
                  <c:v>6804.4</c:v>
                </c:pt>
                <c:pt idx="588">
                  <c:v>6815.97</c:v>
                </c:pt>
                <c:pt idx="589">
                  <c:v>6827.55</c:v>
                </c:pt>
                <c:pt idx="590">
                  <c:v>6839.12</c:v>
                </c:pt>
                <c:pt idx="591">
                  <c:v>6850.69</c:v>
                </c:pt>
                <c:pt idx="592">
                  <c:v>6862.27</c:v>
                </c:pt>
                <c:pt idx="593">
                  <c:v>6873.84</c:v>
                </c:pt>
                <c:pt idx="594">
                  <c:v>6885.42</c:v>
                </c:pt>
                <c:pt idx="595">
                  <c:v>6896.99</c:v>
                </c:pt>
                <c:pt idx="596">
                  <c:v>6908.56</c:v>
                </c:pt>
                <c:pt idx="597">
                  <c:v>6920.14</c:v>
                </c:pt>
                <c:pt idx="598">
                  <c:v>6931.71</c:v>
                </c:pt>
                <c:pt idx="599">
                  <c:v>6943.29</c:v>
                </c:pt>
                <c:pt idx="600">
                  <c:v>6954.86</c:v>
                </c:pt>
                <c:pt idx="601">
                  <c:v>6966.44</c:v>
                </c:pt>
                <c:pt idx="602">
                  <c:v>6978.01</c:v>
                </c:pt>
                <c:pt idx="603">
                  <c:v>6989.58</c:v>
                </c:pt>
                <c:pt idx="604">
                  <c:v>7001.16</c:v>
                </c:pt>
                <c:pt idx="605">
                  <c:v>7012.73</c:v>
                </c:pt>
                <c:pt idx="606">
                  <c:v>7024.31</c:v>
                </c:pt>
                <c:pt idx="607">
                  <c:v>7035.88</c:v>
                </c:pt>
                <c:pt idx="608">
                  <c:v>7047.45</c:v>
                </c:pt>
                <c:pt idx="609">
                  <c:v>7059.03</c:v>
                </c:pt>
                <c:pt idx="610">
                  <c:v>7070.6</c:v>
                </c:pt>
                <c:pt idx="611">
                  <c:v>7082.18</c:v>
                </c:pt>
                <c:pt idx="612">
                  <c:v>7093.75</c:v>
                </c:pt>
                <c:pt idx="613">
                  <c:v>7105.32</c:v>
                </c:pt>
                <c:pt idx="614">
                  <c:v>7116.9</c:v>
                </c:pt>
                <c:pt idx="615">
                  <c:v>7128.47</c:v>
                </c:pt>
                <c:pt idx="616">
                  <c:v>7140.05</c:v>
                </c:pt>
                <c:pt idx="617">
                  <c:v>7151.62</c:v>
                </c:pt>
                <c:pt idx="618">
                  <c:v>7163.19</c:v>
                </c:pt>
                <c:pt idx="619">
                  <c:v>7174.77</c:v>
                </c:pt>
                <c:pt idx="620">
                  <c:v>7186.34</c:v>
                </c:pt>
                <c:pt idx="621">
                  <c:v>7197.92</c:v>
                </c:pt>
                <c:pt idx="622">
                  <c:v>7209.49</c:v>
                </c:pt>
                <c:pt idx="623">
                  <c:v>7221.06</c:v>
                </c:pt>
                <c:pt idx="624">
                  <c:v>7232.64</c:v>
                </c:pt>
                <c:pt idx="625">
                  <c:v>7244.21</c:v>
                </c:pt>
                <c:pt idx="626">
                  <c:v>7255.79</c:v>
                </c:pt>
                <c:pt idx="627">
                  <c:v>7267.36</c:v>
                </c:pt>
                <c:pt idx="628">
                  <c:v>7278.94</c:v>
                </c:pt>
                <c:pt idx="629">
                  <c:v>7290.51</c:v>
                </c:pt>
                <c:pt idx="630">
                  <c:v>7302.08</c:v>
                </c:pt>
                <c:pt idx="631">
                  <c:v>7313.66</c:v>
                </c:pt>
                <c:pt idx="632">
                  <c:v>7325.23</c:v>
                </c:pt>
                <c:pt idx="633">
                  <c:v>7336.81</c:v>
                </c:pt>
                <c:pt idx="634">
                  <c:v>7348.38</c:v>
                </c:pt>
                <c:pt idx="635">
                  <c:v>7359.95</c:v>
                </c:pt>
                <c:pt idx="636">
                  <c:v>7371.53</c:v>
                </c:pt>
                <c:pt idx="637">
                  <c:v>7383.1</c:v>
                </c:pt>
                <c:pt idx="638">
                  <c:v>7394.68</c:v>
                </c:pt>
                <c:pt idx="639">
                  <c:v>7406.25</c:v>
                </c:pt>
                <c:pt idx="640">
                  <c:v>7417.82</c:v>
                </c:pt>
                <c:pt idx="641">
                  <c:v>7429.4</c:v>
                </c:pt>
                <c:pt idx="642">
                  <c:v>7440.97</c:v>
                </c:pt>
                <c:pt idx="643">
                  <c:v>7452.55</c:v>
                </c:pt>
                <c:pt idx="644">
                  <c:v>7464.12</c:v>
                </c:pt>
                <c:pt idx="645">
                  <c:v>7475.69</c:v>
                </c:pt>
                <c:pt idx="646">
                  <c:v>7487.27</c:v>
                </c:pt>
                <c:pt idx="647">
                  <c:v>7498.84</c:v>
                </c:pt>
                <c:pt idx="648">
                  <c:v>7510.42</c:v>
                </c:pt>
                <c:pt idx="649">
                  <c:v>7521.99</c:v>
                </c:pt>
                <c:pt idx="650">
                  <c:v>7533.56</c:v>
                </c:pt>
                <c:pt idx="651">
                  <c:v>7545.14</c:v>
                </c:pt>
                <c:pt idx="652">
                  <c:v>7556.71</c:v>
                </c:pt>
                <c:pt idx="653">
                  <c:v>7568.29</c:v>
                </c:pt>
                <c:pt idx="654">
                  <c:v>7579.86</c:v>
                </c:pt>
                <c:pt idx="655">
                  <c:v>7591.44</c:v>
                </c:pt>
                <c:pt idx="656">
                  <c:v>7603.01</c:v>
                </c:pt>
                <c:pt idx="657">
                  <c:v>7614.58</c:v>
                </c:pt>
                <c:pt idx="658">
                  <c:v>7626.16</c:v>
                </c:pt>
                <c:pt idx="659">
                  <c:v>7637.73</c:v>
                </c:pt>
                <c:pt idx="660">
                  <c:v>7649.31</c:v>
                </c:pt>
                <c:pt idx="661">
                  <c:v>7660.88</c:v>
                </c:pt>
                <c:pt idx="662">
                  <c:v>7672.45</c:v>
                </c:pt>
                <c:pt idx="663">
                  <c:v>7684.03</c:v>
                </c:pt>
                <c:pt idx="664">
                  <c:v>7695.6</c:v>
                </c:pt>
                <c:pt idx="665">
                  <c:v>7707.18</c:v>
                </c:pt>
                <c:pt idx="666">
                  <c:v>7718.75</c:v>
                </c:pt>
                <c:pt idx="667">
                  <c:v>7730.32</c:v>
                </c:pt>
                <c:pt idx="668">
                  <c:v>7741.9</c:v>
                </c:pt>
                <c:pt idx="669">
                  <c:v>7753.47</c:v>
                </c:pt>
                <c:pt idx="670">
                  <c:v>7765.05</c:v>
                </c:pt>
                <c:pt idx="671">
                  <c:v>7776.62</c:v>
                </c:pt>
                <c:pt idx="672">
                  <c:v>7788.19</c:v>
                </c:pt>
                <c:pt idx="673">
                  <c:v>7799.77</c:v>
                </c:pt>
                <c:pt idx="674">
                  <c:v>7811.34</c:v>
                </c:pt>
                <c:pt idx="675">
                  <c:v>7822.92</c:v>
                </c:pt>
                <c:pt idx="676">
                  <c:v>7834.49</c:v>
                </c:pt>
                <c:pt idx="677">
                  <c:v>7846.06</c:v>
                </c:pt>
                <c:pt idx="678">
                  <c:v>7857.64</c:v>
                </c:pt>
                <c:pt idx="679">
                  <c:v>7869.21</c:v>
                </c:pt>
                <c:pt idx="680">
                  <c:v>7880.79</c:v>
                </c:pt>
                <c:pt idx="681">
                  <c:v>7892.36</c:v>
                </c:pt>
                <c:pt idx="682">
                  <c:v>7903.94</c:v>
                </c:pt>
                <c:pt idx="683">
                  <c:v>7915.51</c:v>
                </c:pt>
                <c:pt idx="684">
                  <c:v>7927.08</c:v>
                </c:pt>
                <c:pt idx="685">
                  <c:v>7938.66</c:v>
                </c:pt>
                <c:pt idx="686">
                  <c:v>7950.23</c:v>
                </c:pt>
                <c:pt idx="687">
                  <c:v>7961.81</c:v>
                </c:pt>
                <c:pt idx="688">
                  <c:v>7973.38</c:v>
                </c:pt>
                <c:pt idx="689">
                  <c:v>7984.95</c:v>
                </c:pt>
                <c:pt idx="690">
                  <c:v>7996.53</c:v>
                </c:pt>
                <c:pt idx="691">
                  <c:v>8008.1</c:v>
                </c:pt>
                <c:pt idx="692">
                  <c:v>8019.68</c:v>
                </c:pt>
                <c:pt idx="693">
                  <c:v>8031.25</c:v>
                </c:pt>
                <c:pt idx="694">
                  <c:v>8042.82</c:v>
                </c:pt>
                <c:pt idx="695">
                  <c:v>8054.4</c:v>
                </c:pt>
                <c:pt idx="696">
                  <c:v>8065.97</c:v>
                </c:pt>
                <c:pt idx="697">
                  <c:v>8077.55</c:v>
                </c:pt>
                <c:pt idx="698">
                  <c:v>8089.12</c:v>
                </c:pt>
                <c:pt idx="699">
                  <c:v>8100.69</c:v>
                </c:pt>
                <c:pt idx="700">
                  <c:v>8112.27</c:v>
                </c:pt>
                <c:pt idx="701">
                  <c:v>8123.84</c:v>
                </c:pt>
                <c:pt idx="702">
                  <c:v>8135.42</c:v>
                </c:pt>
                <c:pt idx="703">
                  <c:v>8146.99</c:v>
                </c:pt>
                <c:pt idx="704">
                  <c:v>8158.56</c:v>
                </c:pt>
                <c:pt idx="705">
                  <c:v>8170.14</c:v>
                </c:pt>
                <c:pt idx="706">
                  <c:v>8181.71</c:v>
                </c:pt>
                <c:pt idx="707">
                  <c:v>8193.2900000000009</c:v>
                </c:pt>
                <c:pt idx="708">
                  <c:v>8204.86</c:v>
                </c:pt>
                <c:pt idx="709">
                  <c:v>8216.44</c:v>
                </c:pt>
                <c:pt idx="710">
                  <c:v>8228.01</c:v>
                </c:pt>
                <c:pt idx="711">
                  <c:v>8239.58</c:v>
                </c:pt>
                <c:pt idx="712">
                  <c:v>8251.16</c:v>
                </c:pt>
                <c:pt idx="713">
                  <c:v>8262.73</c:v>
                </c:pt>
                <c:pt idx="714">
                  <c:v>8274.31</c:v>
                </c:pt>
                <c:pt idx="715">
                  <c:v>8285.8799999999992</c:v>
                </c:pt>
                <c:pt idx="716">
                  <c:v>8297.4500000000007</c:v>
                </c:pt>
                <c:pt idx="717">
                  <c:v>8309.0300000000007</c:v>
                </c:pt>
                <c:pt idx="718">
                  <c:v>8320.6</c:v>
                </c:pt>
                <c:pt idx="719">
                  <c:v>8332.18</c:v>
                </c:pt>
                <c:pt idx="720">
                  <c:v>8343.75</c:v>
                </c:pt>
                <c:pt idx="721">
                  <c:v>8355.32</c:v>
                </c:pt>
                <c:pt idx="722">
                  <c:v>8366.9</c:v>
                </c:pt>
                <c:pt idx="723">
                  <c:v>8378.4699999999993</c:v>
                </c:pt>
                <c:pt idx="724">
                  <c:v>8390.0499999999993</c:v>
                </c:pt>
                <c:pt idx="725">
                  <c:v>8401.6200000000008</c:v>
                </c:pt>
                <c:pt idx="726">
                  <c:v>8413.19</c:v>
                </c:pt>
                <c:pt idx="727">
                  <c:v>8424.77</c:v>
                </c:pt>
                <c:pt idx="728">
                  <c:v>8436.34</c:v>
                </c:pt>
                <c:pt idx="729">
                  <c:v>8447.92</c:v>
                </c:pt>
                <c:pt idx="730">
                  <c:v>8459.49</c:v>
                </c:pt>
                <c:pt idx="731">
                  <c:v>8471.06</c:v>
                </c:pt>
                <c:pt idx="732">
                  <c:v>8482.64</c:v>
                </c:pt>
                <c:pt idx="733">
                  <c:v>8494.2099999999991</c:v>
                </c:pt>
                <c:pt idx="734">
                  <c:v>8505.7900000000009</c:v>
                </c:pt>
                <c:pt idx="735">
                  <c:v>8517.36</c:v>
                </c:pt>
                <c:pt idx="736">
                  <c:v>8528.94</c:v>
                </c:pt>
                <c:pt idx="737">
                  <c:v>8540.51</c:v>
                </c:pt>
                <c:pt idx="738">
                  <c:v>8552.08</c:v>
                </c:pt>
                <c:pt idx="739">
                  <c:v>8563.66</c:v>
                </c:pt>
                <c:pt idx="740">
                  <c:v>8575.23</c:v>
                </c:pt>
                <c:pt idx="741">
                  <c:v>8586.81</c:v>
                </c:pt>
                <c:pt idx="742">
                  <c:v>8598.3799999999992</c:v>
                </c:pt>
                <c:pt idx="743">
                  <c:v>8609.9500000000007</c:v>
                </c:pt>
                <c:pt idx="744">
                  <c:v>8621.5300000000007</c:v>
                </c:pt>
                <c:pt idx="745">
                  <c:v>8633.1</c:v>
                </c:pt>
                <c:pt idx="746">
                  <c:v>8644.68</c:v>
                </c:pt>
                <c:pt idx="747">
                  <c:v>8656.25</c:v>
                </c:pt>
                <c:pt idx="748">
                  <c:v>8667.82</c:v>
                </c:pt>
                <c:pt idx="749">
                  <c:v>8679.4</c:v>
                </c:pt>
                <c:pt idx="750">
                  <c:v>8690.9699999999993</c:v>
                </c:pt>
                <c:pt idx="751">
                  <c:v>8702.5499999999993</c:v>
                </c:pt>
                <c:pt idx="752">
                  <c:v>8714.1200000000008</c:v>
                </c:pt>
                <c:pt idx="753">
                  <c:v>8725.69</c:v>
                </c:pt>
                <c:pt idx="754">
                  <c:v>8737.27</c:v>
                </c:pt>
                <c:pt idx="755">
                  <c:v>8748.84</c:v>
                </c:pt>
                <c:pt idx="756">
                  <c:v>8760.42</c:v>
                </c:pt>
                <c:pt idx="757">
                  <c:v>8771.99</c:v>
                </c:pt>
                <c:pt idx="758">
                  <c:v>8783.56</c:v>
                </c:pt>
                <c:pt idx="759">
                  <c:v>8795.14</c:v>
                </c:pt>
                <c:pt idx="760">
                  <c:v>8806.7099999999991</c:v>
                </c:pt>
                <c:pt idx="761">
                  <c:v>8818.2900000000009</c:v>
                </c:pt>
                <c:pt idx="762">
                  <c:v>8829.86</c:v>
                </c:pt>
                <c:pt idx="763">
                  <c:v>8841.44</c:v>
                </c:pt>
                <c:pt idx="764">
                  <c:v>8853.01</c:v>
                </c:pt>
                <c:pt idx="765">
                  <c:v>8864.58</c:v>
                </c:pt>
                <c:pt idx="766">
                  <c:v>8876.16</c:v>
                </c:pt>
                <c:pt idx="767">
                  <c:v>8887.73</c:v>
                </c:pt>
                <c:pt idx="768">
                  <c:v>8899.31</c:v>
                </c:pt>
                <c:pt idx="769">
                  <c:v>8910.8799999999992</c:v>
                </c:pt>
                <c:pt idx="770">
                  <c:v>8922.4500000000007</c:v>
                </c:pt>
                <c:pt idx="771">
                  <c:v>8934.0300000000007</c:v>
                </c:pt>
                <c:pt idx="772">
                  <c:v>8945.6</c:v>
                </c:pt>
                <c:pt idx="773">
                  <c:v>8957.18</c:v>
                </c:pt>
                <c:pt idx="774">
                  <c:v>8968.75</c:v>
                </c:pt>
                <c:pt idx="775">
                  <c:v>8980.32</c:v>
                </c:pt>
                <c:pt idx="776">
                  <c:v>8991.9</c:v>
                </c:pt>
                <c:pt idx="777">
                  <c:v>9003.4699999999993</c:v>
                </c:pt>
                <c:pt idx="778">
                  <c:v>9015.0499999999993</c:v>
                </c:pt>
                <c:pt idx="779">
                  <c:v>9026.6200000000008</c:v>
                </c:pt>
                <c:pt idx="780">
                  <c:v>9038.19</c:v>
                </c:pt>
                <c:pt idx="781">
                  <c:v>9049.77</c:v>
                </c:pt>
                <c:pt idx="782">
                  <c:v>9061.34</c:v>
                </c:pt>
                <c:pt idx="783">
                  <c:v>9072.92</c:v>
                </c:pt>
                <c:pt idx="784">
                  <c:v>9084.49</c:v>
                </c:pt>
                <c:pt idx="785">
                  <c:v>9096.06</c:v>
                </c:pt>
                <c:pt idx="786">
                  <c:v>9107.64</c:v>
                </c:pt>
                <c:pt idx="787">
                  <c:v>9119.2099999999991</c:v>
                </c:pt>
                <c:pt idx="788">
                  <c:v>9130.7900000000009</c:v>
                </c:pt>
                <c:pt idx="789">
                  <c:v>9142.36</c:v>
                </c:pt>
                <c:pt idx="790">
                  <c:v>9153.94</c:v>
                </c:pt>
                <c:pt idx="791">
                  <c:v>9165.51</c:v>
                </c:pt>
                <c:pt idx="792">
                  <c:v>9177.08</c:v>
                </c:pt>
                <c:pt idx="793">
                  <c:v>9188.66</c:v>
                </c:pt>
                <c:pt idx="794">
                  <c:v>9200.23</c:v>
                </c:pt>
                <c:pt idx="795">
                  <c:v>9211.81</c:v>
                </c:pt>
                <c:pt idx="796">
                  <c:v>9223.3799999999992</c:v>
                </c:pt>
                <c:pt idx="797">
                  <c:v>9234.9500000000007</c:v>
                </c:pt>
                <c:pt idx="798">
                  <c:v>9246.5300000000007</c:v>
                </c:pt>
                <c:pt idx="799">
                  <c:v>9258.1</c:v>
                </c:pt>
                <c:pt idx="800">
                  <c:v>9269.68</c:v>
                </c:pt>
                <c:pt idx="801">
                  <c:v>9281.25</c:v>
                </c:pt>
                <c:pt idx="802">
                  <c:v>9292.82</c:v>
                </c:pt>
                <c:pt idx="803">
                  <c:v>9304.4</c:v>
                </c:pt>
                <c:pt idx="804">
                  <c:v>9315.9699999999993</c:v>
                </c:pt>
                <c:pt idx="805">
                  <c:v>9327.5499999999993</c:v>
                </c:pt>
                <c:pt idx="806">
                  <c:v>9339.1200000000008</c:v>
                </c:pt>
                <c:pt idx="807">
                  <c:v>9350.69</c:v>
                </c:pt>
                <c:pt idx="808">
                  <c:v>9362.27</c:v>
                </c:pt>
                <c:pt idx="809">
                  <c:v>9373.84</c:v>
                </c:pt>
                <c:pt idx="810">
                  <c:v>9385.42</c:v>
                </c:pt>
                <c:pt idx="811">
                  <c:v>9396.99</c:v>
                </c:pt>
                <c:pt idx="812">
                  <c:v>9408.56</c:v>
                </c:pt>
                <c:pt idx="813">
                  <c:v>9420.14</c:v>
                </c:pt>
                <c:pt idx="814">
                  <c:v>9431.7099999999991</c:v>
                </c:pt>
                <c:pt idx="815">
                  <c:v>9443.2900000000009</c:v>
                </c:pt>
                <c:pt idx="816">
                  <c:v>9454.86</c:v>
                </c:pt>
                <c:pt idx="817">
                  <c:v>9466.44</c:v>
                </c:pt>
                <c:pt idx="818">
                  <c:v>9478.01</c:v>
                </c:pt>
                <c:pt idx="819">
                  <c:v>9489.58</c:v>
                </c:pt>
                <c:pt idx="820">
                  <c:v>9501.16</c:v>
                </c:pt>
                <c:pt idx="821">
                  <c:v>9512.73</c:v>
                </c:pt>
                <c:pt idx="822">
                  <c:v>9524.31</c:v>
                </c:pt>
                <c:pt idx="823">
                  <c:v>9535.8799999999992</c:v>
                </c:pt>
                <c:pt idx="824">
                  <c:v>9547.4500000000007</c:v>
                </c:pt>
                <c:pt idx="825">
                  <c:v>9559.0300000000007</c:v>
                </c:pt>
                <c:pt idx="826">
                  <c:v>9570.6</c:v>
                </c:pt>
                <c:pt idx="827">
                  <c:v>9582.18</c:v>
                </c:pt>
                <c:pt idx="828">
                  <c:v>9593.75</c:v>
                </c:pt>
                <c:pt idx="829">
                  <c:v>9605.32</c:v>
                </c:pt>
                <c:pt idx="830">
                  <c:v>9616.9</c:v>
                </c:pt>
                <c:pt idx="831">
                  <c:v>9628.4699999999993</c:v>
                </c:pt>
                <c:pt idx="832">
                  <c:v>9640.0499999999993</c:v>
                </c:pt>
                <c:pt idx="833">
                  <c:v>9651.6200000000008</c:v>
                </c:pt>
                <c:pt idx="834">
                  <c:v>9663.19</c:v>
                </c:pt>
                <c:pt idx="835">
                  <c:v>9674.77</c:v>
                </c:pt>
                <c:pt idx="836">
                  <c:v>9686.34</c:v>
                </c:pt>
                <c:pt idx="837">
                  <c:v>9697.92</c:v>
                </c:pt>
                <c:pt idx="838">
                  <c:v>9709.49</c:v>
                </c:pt>
                <c:pt idx="839">
                  <c:v>9721.06</c:v>
                </c:pt>
                <c:pt idx="840">
                  <c:v>9732.64</c:v>
                </c:pt>
                <c:pt idx="841">
                  <c:v>9744.2099999999991</c:v>
                </c:pt>
                <c:pt idx="842">
                  <c:v>9755.7900000000009</c:v>
                </c:pt>
                <c:pt idx="843">
                  <c:v>9767.36</c:v>
                </c:pt>
                <c:pt idx="844">
                  <c:v>9778.94</c:v>
                </c:pt>
                <c:pt idx="845">
                  <c:v>9790.51</c:v>
                </c:pt>
                <c:pt idx="846">
                  <c:v>9802.08</c:v>
                </c:pt>
                <c:pt idx="847">
                  <c:v>9813.66</c:v>
                </c:pt>
                <c:pt idx="848">
                  <c:v>9825.23</c:v>
                </c:pt>
                <c:pt idx="849">
                  <c:v>9836.81</c:v>
                </c:pt>
                <c:pt idx="850">
                  <c:v>9848.3799999999992</c:v>
                </c:pt>
                <c:pt idx="851">
                  <c:v>9859.9500000000007</c:v>
                </c:pt>
                <c:pt idx="852">
                  <c:v>9871.5300000000007</c:v>
                </c:pt>
                <c:pt idx="853">
                  <c:v>9883.1</c:v>
                </c:pt>
                <c:pt idx="854">
                  <c:v>9894.68</c:v>
                </c:pt>
                <c:pt idx="855">
                  <c:v>9906.25</c:v>
                </c:pt>
                <c:pt idx="856">
                  <c:v>9917.82</c:v>
                </c:pt>
                <c:pt idx="857">
                  <c:v>9929.4</c:v>
                </c:pt>
                <c:pt idx="858">
                  <c:v>9940.9699999999993</c:v>
                </c:pt>
                <c:pt idx="859">
                  <c:v>9952.5499999999993</c:v>
                </c:pt>
                <c:pt idx="860">
                  <c:v>9964.1200000000008</c:v>
                </c:pt>
                <c:pt idx="861">
                  <c:v>9975.69</c:v>
                </c:pt>
                <c:pt idx="862">
                  <c:v>9987.27</c:v>
                </c:pt>
                <c:pt idx="863">
                  <c:v>9998.84</c:v>
                </c:pt>
                <c:pt idx="864">
                  <c:v>10010.4</c:v>
                </c:pt>
                <c:pt idx="865">
                  <c:v>10022</c:v>
                </c:pt>
                <c:pt idx="866">
                  <c:v>10033.6</c:v>
                </c:pt>
                <c:pt idx="867">
                  <c:v>10045.1</c:v>
                </c:pt>
                <c:pt idx="868">
                  <c:v>10056.700000000001</c:v>
                </c:pt>
                <c:pt idx="869">
                  <c:v>10068.299999999999</c:v>
                </c:pt>
                <c:pt idx="870">
                  <c:v>10079.9</c:v>
                </c:pt>
                <c:pt idx="871">
                  <c:v>10091.4</c:v>
                </c:pt>
                <c:pt idx="872">
                  <c:v>10103</c:v>
                </c:pt>
                <c:pt idx="873">
                  <c:v>10114.6</c:v>
                </c:pt>
                <c:pt idx="874">
                  <c:v>10126.200000000001</c:v>
                </c:pt>
                <c:pt idx="875">
                  <c:v>10137.700000000001</c:v>
                </c:pt>
                <c:pt idx="876">
                  <c:v>10149.299999999999</c:v>
                </c:pt>
                <c:pt idx="877">
                  <c:v>10160.9</c:v>
                </c:pt>
                <c:pt idx="878">
                  <c:v>10172.5</c:v>
                </c:pt>
                <c:pt idx="879">
                  <c:v>10184</c:v>
                </c:pt>
                <c:pt idx="880">
                  <c:v>10195.6</c:v>
                </c:pt>
                <c:pt idx="881">
                  <c:v>10207.200000000001</c:v>
                </c:pt>
                <c:pt idx="882">
                  <c:v>10218.799999999999</c:v>
                </c:pt>
                <c:pt idx="883">
                  <c:v>10230.299999999999</c:v>
                </c:pt>
                <c:pt idx="884">
                  <c:v>10241.9</c:v>
                </c:pt>
                <c:pt idx="885">
                  <c:v>10253.5</c:v>
                </c:pt>
                <c:pt idx="886">
                  <c:v>10265</c:v>
                </c:pt>
                <c:pt idx="887">
                  <c:v>10276.6</c:v>
                </c:pt>
                <c:pt idx="888">
                  <c:v>10288.200000000001</c:v>
                </c:pt>
                <c:pt idx="889">
                  <c:v>10299.799999999999</c:v>
                </c:pt>
                <c:pt idx="890">
                  <c:v>10311.299999999999</c:v>
                </c:pt>
                <c:pt idx="891">
                  <c:v>10322.9</c:v>
                </c:pt>
                <c:pt idx="892">
                  <c:v>10334.5</c:v>
                </c:pt>
                <c:pt idx="893">
                  <c:v>10346.1</c:v>
                </c:pt>
                <c:pt idx="894">
                  <c:v>10357.6</c:v>
                </c:pt>
                <c:pt idx="895">
                  <c:v>10369.200000000001</c:v>
                </c:pt>
                <c:pt idx="896">
                  <c:v>10380.799999999999</c:v>
                </c:pt>
                <c:pt idx="897">
                  <c:v>10392.4</c:v>
                </c:pt>
                <c:pt idx="898">
                  <c:v>10403.9</c:v>
                </c:pt>
                <c:pt idx="899">
                  <c:v>10415.5</c:v>
                </c:pt>
                <c:pt idx="900">
                  <c:v>10427.1</c:v>
                </c:pt>
                <c:pt idx="901">
                  <c:v>10438.700000000001</c:v>
                </c:pt>
                <c:pt idx="902">
                  <c:v>10450.200000000001</c:v>
                </c:pt>
                <c:pt idx="903">
                  <c:v>10461.799999999999</c:v>
                </c:pt>
                <c:pt idx="904">
                  <c:v>10473.4</c:v>
                </c:pt>
                <c:pt idx="905">
                  <c:v>10485</c:v>
                </c:pt>
                <c:pt idx="906">
                  <c:v>10496.5</c:v>
                </c:pt>
                <c:pt idx="907">
                  <c:v>10508.1</c:v>
                </c:pt>
                <c:pt idx="908">
                  <c:v>10519.7</c:v>
                </c:pt>
                <c:pt idx="909">
                  <c:v>10531.3</c:v>
                </c:pt>
                <c:pt idx="910">
                  <c:v>10542.8</c:v>
                </c:pt>
                <c:pt idx="911">
                  <c:v>10554.4</c:v>
                </c:pt>
                <c:pt idx="912">
                  <c:v>10566</c:v>
                </c:pt>
                <c:pt idx="913">
                  <c:v>10577.5</c:v>
                </c:pt>
                <c:pt idx="914">
                  <c:v>10589.1</c:v>
                </c:pt>
                <c:pt idx="915">
                  <c:v>10600.7</c:v>
                </c:pt>
                <c:pt idx="916">
                  <c:v>10612.3</c:v>
                </c:pt>
                <c:pt idx="917">
                  <c:v>10623.8</c:v>
                </c:pt>
                <c:pt idx="918">
                  <c:v>10635.4</c:v>
                </c:pt>
                <c:pt idx="919">
                  <c:v>10647</c:v>
                </c:pt>
                <c:pt idx="920">
                  <c:v>10658.6</c:v>
                </c:pt>
                <c:pt idx="921">
                  <c:v>10670.1</c:v>
                </c:pt>
                <c:pt idx="922">
                  <c:v>10681.7</c:v>
                </c:pt>
                <c:pt idx="923">
                  <c:v>10693.3</c:v>
                </c:pt>
                <c:pt idx="924">
                  <c:v>10704.9</c:v>
                </c:pt>
                <c:pt idx="925">
                  <c:v>10716.4</c:v>
                </c:pt>
                <c:pt idx="926">
                  <c:v>10728</c:v>
                </c:pt>
                <c:pt idx="927">
                  <c:v>10739.6</c:v>
                </c:pt>
                <c:pt idx="928">
                  <c:v>10751.2</c:v>
                </c:pt>
                <c:pt idx="929">
                  <c:v>10762.7</c:v>
                </c:pt>
                <c:pt idx="930">
                  <c:v>10774.3</c:v>
                </c:pt>
                <c:pt idx="931">
                  <c:v>10785.9</c:v>
                </c:pt>
                <c:pt idx="932">
                  <c:v>10797.5</c:v>
                </c:pt>
                <c:pt idx="933">
                  <c:v>10809</c:v>
                </c:pt>
                <c:pt idx="934">
                  <c:v>10820.6</c:v>
                </c:pt>
                <c:pt idx="935">
                  <c:v>10832.2</c:v>
                </c:pt>
                <c:pt idx="936">
                  <c:v>10843.8</c:v>
                </c:pt>
                <c:pt idx="937">
                  <c:v>10855.3</c:v>
                </c:pt>
                <c:pt idx="938">
                  <c:v>10866.9</c:v>
                </c:pt>
                <c:pt idx="939">
                  <c:v>10878.5</c:v>
                </c:pt>
                <c:pt idx="940">
                  <c:v>10890</c:v>
                </c:pt>
                <c:pt idx="941">
                  <c:v>10901.6</c:v>
                </c:pt>
                <c:pt idx="942">
                  <c:v>10913.2</c:v>
                </c:pt>
                <c:pt idx="943">
                  <c:v>10924.8</c:v>
                </c:pt>
                <c:pt idx="944">
                  <c:v>10936.3</c:v>
                </c:pt>
                <c:pt idx="945">
                  <c:v>10947.9</c:v>
                </c:pt>
                <c:pt idx="946">
                  <c:v>10959.5</c:v>
                </c:pt>
                <c:pt idx="947">
                  <c:v>10971.1</c:v>
                </c:pt>
                <c:pt idx="948">
                  <c:v>10982.6</c:v>
                </c:pt>
                <c:pt idx="949">
                  <c:v>10994.2</c:v>
                </c:pt>
                <c:pt idx="950">
                  <c:v>11005.8</c:v>
                </c:pt>
                <c:pt idx="951">
                  <c:v>11017.4</c:v>
                </c:pt>
                <c:pt idx="952">
                  <c:v>11028.9</c:v>
                </c:pt>
                <c:pt idx="953">
                  <c:v>11040.5</c:v>
                </c:pt>
                <c:pt idx="954">
                  <c:v>11052.1</c:v>
                </c:pt>
                <c:pt idx="955">
                  <c:v>11063.7</c:v>
                </c:pt>
                <c:pt idx="956">
                  <c:v>11075.2</c:v>
                </c:pt>
                <c:pt idx="957">
                  <c:v>11086.8</c:v>
                </c:pt>
                <c:pt idx="958">
                  <c:v>11098.4</c:v>
                </c:pt>
                <c:pt idx="959">
                  <c:v>11110</c:v>
                </c:pt>
                <c:pt idx="960">
                  <c:v>11121.5</c:v>
                </c:pt>
                <c:pt idx="961">
                  <c:v>11133.1</c:v>
                </c:pt>
                <c:pt idx="962">
                  <c:v>11144.7</c:v>
                </c:pt>
                <c:pt idx="963">
                  <c:v>11156.3</c:v>
                </c:pt>
                <c:pt idx="964">
                  <c:v>11167.8</c:v>
                </c:pt>
                <c:pt idx="965">
                  <c:v>11179.4</c:v>
                </c:pt>
                <c:pt idx="966">
                  <c:v>11191</c:v>
                </c:pt>
                <c:pt idx="967">
                  <c:v>11202.5</c:v>
                </c:pt>
                <c:pt idx="968">
                  <c:v>11214.1</c:v>
                </c:pt>
                <c:pt idx="969">
                  <c:v>11225.7</c:v>
                </c:pt>
                <c:pt idx="970">
                  <c:v>11237.3</c:v>
                </c:pt>
                <c:pt idx="971">
                  <c:v>11248.8</c:v>
                </c:pt>
                <c:pt idx="972">
                  <c:v>11260.4</c:v>
                </c:pt>
                <c:pt idx="973">
                  <c:v>11272</c:v>
                </c:pt>
                <c:pt idx="974">
                  <c:v>11283.6</c:v>
                </c:pt>
                <c:pt idx="975">
                  <c:v>11295.1</c:v>
                </c:pt>
                <c:pt idx="976">
                  <c:v>11306.7</c:v>
                </c:pt>
                <c:pt idx="977">
                  <c:v>11318.3</c:v>
                </c:pt>
                <c:pt idx="978">
                  <c:v>11329.9</c:v>
                </c:pt>
                <c:pt idx="979">
                  <c:v>11341.4</c:v>
                </c:pt>
                <c:pt idx="980">
                  <c:v>11353</c:v>
                </c:pt>
                <c:pt idx="981">
                  <c:v>11364.6</c:v>
                </c:pt>
                <c:pt idx="982">
                  <c:v>11376.2</c:v>
                </c:pt>
                <c:pt idx="983">
                  <c:v>11387.7</c:v>
                </c:pt>
                <c:pt idx="984">
                  <c:v>11399.3</c:v>
                </c:pt>
                <c:pt idx="985">
                  <c:v>11410.9</c:v>
                </c:pt>
                <c:pt idx="986">
                  <c:v>11422.5</c:v>
                </c:pt>
                <c:pt idx="987">
                  <c:v>11434</c:v>
                </c:pt>
                <c:pt idx="988">
                  <c:v>11445.6</c:v>
                </c:pt>
                <c:pt idx="989">
                  <c:v>11457.2</c:v>
                </c:pt>
                <c:pt idx="990">
                  <c:v>11468.8</c:v>
                </c:pt>
                <c:pt idx="991">
                  <c:v>11480.3</c:v>
                </c:pt>
                <c:pt idx="992">
                  <c:v>11491.9</c:v>
                </c:pt>
                <c:pt idx="993">
                  <c:v>11503.5</c:v>
                </c:pt>
                <c:pt idx="994">
                  <c:v>11515</c:v>
                </c:pt>
                <c:pt idx="995">
                  <c:v>11526.6</c:v>
                </c:pt>
                <c:pt idx="996">
                  <c:v>11538.2</c:v>
                </c:pt>
                <c:pt idx="997">
                  <c:v>11549.8</c:v>
                </c:pt>
                <c:pt idx="998">
                  <c:v>11561.3</c:v>
                </c:pt>
                <c:pt idx="999">
                  <c:v>11572.9</c:v>
                </c:pt>
                <c:pt idx="1000">
                  <c:v>11584.5</c:v>
                </c:pt>
                <c:pt idx="1001">
                  <c:v>11596.1</c:v>
                </c:pt>
                <c:pt idx="1002">
                  <c:v>11607.6</c:v>
                </c:pt>
                <c:pt idx="1003">
                  <c:v>11619.2</c:v>
                </c:pt>
                <c:pt idx="1004">
                  <c:v>11630.8</c:v>
                </c:pt>
                <c:pt idx="1005">
                  <c:v>11642.4</c:v>
                </c:pt>
                <c:pt idx="1006">
                  <c:v>11653.9</c:v>
                </c:pt>
                <c:pt idx="1007">
                  <c:v>11665.5</c:v>
                </c:pt>
                <c:pt idx="1008">
                  <c:v>11677.1</c:v>
                </c:pt>
                <c:pt idx="1009">
                  <c:v>11688.7</c:v>
                </c:pt>
                <c:pt idx="1010">
                  <c:v>11700.2</c:v>
                </c:pt>
                <c:pt idx="1011">
                  <c:v>11711.8</c:v>
                </c:pt>
                <c:pt idx="1012">
                  <c:v>11723.4</c:v>
                </c:pt>
                <c:pt idx="1013">
                  <c:v>11735</c:v>
                </c:pt>
                <c:pt idx="1014">
                  <c:v>11746.5</c:v>
                </c:pt>
                <c:pt idx="1015">
                  <c:v>11758.1</c:v>
                </c:pt>
                <c:pt idx="1016">
                  <c:v>11769.7</c:v>
                </c:pt>
                <c:pt idx="1017">
                  <c:v>11781.3</c:v>
                </c:pt>
                <c:pt idx="1018">
                  <c:v>11792.8</c:v>
                </c:pt>
                <c:pt idx="1019">
                  <c:v>11804.4</c:v>
                </c:pt>
                <c:pt idx="1020">
                  <c:v>11816</c:v>
                </c:pt>
                <c:pt idx="1021">
                  <c:v>11827.5</c:v>
                </c:pt>
                <c:pt idx="1022">
                  <c:v>11839.1</c:v>
                </c:pt>
                <c:pt idx="1023">
                  <c:v>11850.7</c:v>
                </c:pt>
                <c:pt idx="1024">
                  <c:v>11862.3</c:v>
                </c:pt>
                <c:pt idx="1025">
                  <c:v>11873.8</c:v>
                </c:pt>
                <c:pt idx="1026">
                  <c:v>11885.4</c:v>
                </c:pt>
                <c:pt idx="1027">
                  <c:v>11897</c:v>
                </c:pt>
                <c:pt idx="1028">
                  <c:v>11908.6</c:v>
                </c:pt>
                <c:pt idx="1029">
                  <c:v>11920.1</c:v>
                </c:pt>
                <c:pt idx="1030">
                  <c:v>11931.7</c:v>
                </c:pt>
                <c:pt idx="1031">
                  <c:v>11943.3</c:v>
                </c:pt>
                <c:pt idx="1032">
                  <c:v>11954.9</c:v>
                </c:pt>
                <c:pt idx="1033">
                  <c:v>11966.4</c:v>
                </c:pt>
                <c:pt idx="1034">
                  <c:v>11978</c:v>
                </c:pt>
                <c:pt idx="1035">
                  <c:v>11989.6</c:v>
                </c:pt>
                <c:pt idx="1036">
                  <c:v>12001.2</c:v>
                </c:pt>
                <c:pt idx="1037">
                  <c:v>12012.7</c:v>
                </c:pt>
                <c:pt idx="1038">
                  <c:v>12024.3</c:v>
                </c:pt>
                <c:pt idx="1039">
                  <c:v>12035.9</c:v>
                </c:pt>
                <c:pt idx="1040">
                  <c:v>12047.5</c:v>
                </c:pt>
                <c:pt idx="1041">
                  <c:v>12059</c:v>
                </c:pt>
                <c:pt idx="1042">
                  <c:v>12070.6</c:v>
                </c:pt>
                <c:pt idx="1043">
                  <c:v>12082.2</c:v>
                </c:pt>
                <c:pt idx="1044">
                  <c:v>12093.8</c:v>
                </c:pt>
                <c:pt idx="1045">
                  <c:v>12105.3</c:v>
                </c:pt>
                <c:pt idx="1046">
                  <c:v>12116.9</c:v>
                </c:pt>
                <c:pt idx="1047">
                  <c:v>12128.5</c:v>
                </c:pt>
                <c:pt idx="1048">
                  <c:v>12140</c:v>
                </c:pt>
                <c:pt idx="1049">
                  <c:v>12151.6</c:v>
                </c:pt>
                <c:pt idx="1050">
                  <c:v>12163.2</c:v>
                </c:pt>
                <c:pt idx="1051">
                  <c:v>12174.8</c:v>
                </c:pt>
                <c:pt idx="1052">
                  <c:v>12186.3</c:v>
                </c:pt>
                <c:pt idx="1053">
                  <c:v>12197.9</c:v>
                </c:pt>
                <c:pt idx="1054">
                  <c:v>12209.5</c:v>
                </c:pt>
                <c:pt idx="1055">
                  <c:v>12221.1</c:v>
                </c:pt>
                <c:pt idx="1056">
                  <c:v>12232.6</c:v>
                </c:pt>
                <c:pt idx="1057">
                  <c:v>12244.2</c:v>
                </c:pt>
                <c:pt idx="1058">
                  <c:v>12255.8</c:v>
                </c:pt>
                <c:pt idx="1059">
                  <c:v>12267.4</c:v>
                </c:pt>
                <c:pt idx="1060">
                  <c:v>12278.9</c:v>
                </c:pt>
                <c:pt idx="1061">
                  <c:v>12290.5</c:v>
                </c:pt>
                <c:pt idx="1062">
                  <c:v>12302.1</c:v>
                </c:pt>
                <c:pt idx="1063">
                  <c:v>12313.7</c:v>
                </c:pt>
                <c:pt idx="1064">
                  <c:v>12325.2</c:v>
                </c:pt>
                <c:pt idx="1065">
                  <c:v>12336.8</c:v>
                </c:pt>
                <c:pt idx="1066">
                  <c:v>12348.4</c:v>
                </c:pt>
                <c:pt idx="1067">
                  <c:v>12360</c:v>
                </c:pt>
                <c:pt idx="1068">
                  <c:v>12371.5</c:v>
                </c:pt>
                <c:pt idx="1069">
                  <c:v>12383.1</c:v>
                </c:pt>
                <c:pt idx="1070">
                  <c:v>12394.7</c:v>
                </c:pt>
                <c:pt idx="1071">
                  <c:v>12406.3</c:v>
                </c:pt>
                <c:pt idx="1072">
                  <c:v>12417.8</c:v>
                </c:pt>
                <c:pt idx="1073">
                  <c:v>12429.4</c:v>
                </c:pt>
                <c:pt idx="1074">
                  <c:v>12441</c:v>
                </c:pt>
                <c:pt idx="1075">
                  <c:v>12452.5</c:v>
                </c:pt>
                <c:pt idx="1076">
                  <c:v>12464.1</c:v>
                </c:pt>
                <c:pt idx="1077">
                  <c:v>12475.7</c:v>
                </c:pt>
                <c:pt idx="1078">
                  <c:v>12487.3</c:v>
                </c:pt>
                <c:pt idx="1079">
                  <c:v>12498.8</c:v>
                </c:pt>
                <c:pt idx="1080">
                  <c:v>12510.4</c:v>
                </c:pt>
                <c:pt idx="1081">
                  <c:v>12522</c:v>
                </c:pt>
                <c:pt idx="1082">
                  <c:v>12533.6</c:v>
                </c:pt>
                <c:pt idx="1083">
                  <c:v>12545.1</c:v>
                </c:pt>
                <c:pt idx="1084">
                  <c:v>12556.7</c:v>
                </c:pt>
                <c:pt idx="1085">
                  <c:v>12568.3</c:v>
                </c:pt>
                <c:pt idx="1086">
                  <c:v>12579.9</c:v>
                </c:pt>
                <c:pt idx="1087">
                  <c:v>12591.4</c:v>
                </c:pt>
                <c:pt idx="1088">
                  <c:v>12603</c:v>
                </c:pt>
                <c:pt idx="1089">
                  <c:v>12614.6</c:v>
                </c:pt>
                <c:pt idx="1090">
                  <c:v>12626.2</c:v>
                </c:pt>
                <c:pt idx="1091">
                  <c:v>12637.7</c:v>
                </c:pt>
                <c:pt idx="1092">
                  <c:v>12649.3</c:v>
                </c:pt>
                <c:pt idx="1093">
                  <c:v>12660.9</c:v>
                </c:pt>
                <c:pt idx="1094">
                  <c:v>12672.5</c:v>
                </c:pt>
                <c:pt idx="1095">
                  <c:v>12684</c:v>
                </c:pt>
                <c:pt idx="1096">
                  <c:v>12695.6</c:v>
                </c:pt>
                <c:pt idx="1097">
                  <c:v>12707.2</c:v>
                </c:pt>
                <c:pt idx="1098">
                  <c:v>12718.8</c:v>
                </c:pt>
                <c:pt idx="1099">
                  <c:v>12730.3</c:v>
                </c:pt>
                <c:pt idx="1100">
                  <c:v>12741.9</c:v>
                </c:pt>
                <c:pt idx="1101">
                  <c:v>12753.5</c:v>
                </c:pt>
                <c:pt idx="1102">
                  <c:v>12765</c:v>
                </c:pt>
                <c:pt idx="1103">
                  <c:v>12776.6</c:v>
                </c:pt>
                <c:pt idx="1104">
                  <c:v>12788.2</c:v>
                </c:pt>
                <c:pt idx="1105">
                  <c:v>12799.8</c:v>
                </c:pt>
                <c:pt idx="1106">
                  <c:v>12811.3</c:v>
                </c:pt>
                <c:pt idx="1107">
                  <c:v>12822.9</c:v>
                </c:pt>
                <c:pt idx="1108">
                  <c:v>12834.5</c:v>
                </c:pt>
                <c:pt idx="1109">
                  <c:v>12846.1</c:v>
                </c:pt>
                <c:pt idx="1110">
                  <c:v>12857.6</c:v>
                </c:pt>
                <c:pt idx="1111">
                  <c:v>12869.2</c:v>
                </c:pt>
                <c:pt idx="1112">
                  <c:v>12880.8</c:v>
                </c:pt>
                <c:pt idx="1113">
                  <c:v>12892.4</c:v>
                </c:pt>
                <c:pt idx="1114">
                  <c:v>12903.9</c:v>
                </c:pt>
                <c:pt idx="1115">
                  <c:v>12915.5</c:v>
                </c:pt>
                <c:pt idx="1116">
                  <c:v>12927.1</c:v>
                </c:pt>
                <c:pt idx="1117">
                  <c:v>12938.7</c:v>
                </c:pt>
                <c:pt idx="1118">
                  <c:v>12950.2</c:v>
                </c:pt>
                <c:pt idx="1119">
                  <c:v>12961.8</c:v>
                </c:pt>
                <c:pt idx="1120">
                  <c:v>12973.4</c:v>
                </c:pt>
                <c:pt idx="1121">
                  <c:v>12985</c:v>
                </c:pt>
                <c:pt idx="1122">
                  <c:v>12996.5</c:v>
                </c:pt>
                <c:pt idx="1123">
                  <c:v>13008.1</c:v>
                </c:pt>
                <c:pt idx="1124">
                  <c:v>13019.7</c:v>
                </c:pt>
                <c:pt idx="1125">
                  <c:v>13031.3</c:v>
                </c:pt>
                <c:pt idx="1126">
                  <c:v>13042.8</c:v>
                </c:pt>
                <c:pt idx="1127">
                  <c:v>13054.4</c:v>
                </c:pt>
                <c:pt idx="1128">
                  <c:v>13066</c:v>
                </c:pt>
                <c:pt idx="1129">
                  <c:v>13077.5</c:v>
                </c:pt>
                <c:pt idx="1130">
                  <c:v>13089.1</c:v>
                </c:pt>
                <c:pt idx="1131">
                  <c:v>13100.7</c:v>
                </c:pt>
                <c:pt idx="1132">
                  <c:v>13112.3</c:v>
                </c:pt>
                <c:pt idx="1133">
                  <c:v>13123.8</c:v>
                </c:pt>
                <c:pt idx="1134">
                  <c:v>13135.4</c:v>
                </c:pt>
                <c:pt idx="1135">
                  <c:v>13147</c:v>
                </c:pt>
                <c:pt idx="1136">
                  <c:v>13158.6</c:v>
                </c:pt>
                <c:pt idx="1137">
                  <c:v>13170.1</c:v>
                </c:pt>
                <c:pt idx="1138">
                  <c:v>13181.7</c:v>
                </c:pt>
                <c:pt idx="1139">
                  <c:v>13193.3</c:v>
                </c:pt>
                <c:pt idx="1140">
                  <c:v>13204.9</c:v>
                </c:pt>
                <c:pt idx="1141">
                  <c:v>13216.4</c:v>
                </c:pt>
                <c:pt idx="1142">
                  <c:v>13228</c:v>
                </c:pt>
                <c:pt idx="1143">
                  <c:v>13239.6</c:v>
                </c:pt>
                <c:pt idx="1144">
                  <c:v>13251.2</c:v>
                </c:pt>
                <c:pt idx="1145">
                  <c:v>13262.7</c:v>
                </c:pt>
                <c:pt idx="1146">
                  <c:v>13274.3</c:v>
                </c:pt>
                <c:pt idx="1147">
                  <c:v>13285.9</c:v>
                </c:pt>
                <c:pt idx="1148">
                  <c:v>13297.5</c:v>
                </c:pt>
                <c:pt idx="1149">
                  <c:v>13309</c:v>
                </c:pt>
                <c:pt idx="1150">
                  <c:v>13320.6</c:v>
                </c:pt>
                <c:pt idx="1151">
                  <c:v>13332.2</c:v>
                </c:pt>
                <c:pt idx="1152">
                  <c:v>13343.8</c:v>
                </c:pt>
                <c:pt idx="1153">
                  <c:v>13355.3</c:v>
                </c:pt>
                <c:pt idx="1154">
                  <c:v>13366.9</c:v>
                </c:pt>
                <c:pt idx="1155">
                  <c:v>13378.5</c:v>
                </c:pt>
                <c:pt idx="1156">
                  <c:v>13390</c:v>
                </c:pt>
                <c:pt idx="1157">
                  <c:v>13401.6</c:v>
                </c:pt>
                <c:pt idx="1158">
                  <c:v>13413.2</c:v>
                </c:pt>
                <c:pt idx="1159">
                  <c:v>13424.8</c:v>
                </c:pt>
                <c:pt idx="1160">
                  <c:v>13436.3</c:v>
                </c:pt>
                <c:pt idx="1161">
                  <c:v>13447.9</c:v>
                </c:pt>
                <c:pt idx="1162">
                  <c:v>13459.5</c:v>
                </c:pt>
                <c:pt idx="1163">
                  <c:v>13471.1</c:v>
                </c:pt>
                <c:pt idx="1164">
                  <c:v>13482.6</c:v>
                </c:pt>
                <c:pt idx="1165">
                  <c:v>13494.2</c:v>
                </c:pt>
                <c:pt idx="1166">
                  <c:v>13505.8</c:v>
                </c:pt>
                <c:pt idx="1167">
                  <c:v>13517.4</c:v>
                </c:pt>
                <c:pt idx="1168">
                  <c:v>13528.9</c:v>
                </c:pt>
                <c:pt idx="1169">
                  <c:v>13540.5</c:v>
                </c:pt>
                <c:pt idx="1170">
                  <c:v>13552.1</c:v>
                </c:pt>
                <c:pt idx="1171">
                  <c:v>13563.7</c:v>
                </c:pt>
                <c:pt idx="1172">
                  <c:v>13575.2</c:v>
                </c:pt>
                <c:pt idx="1173">
                  <c:v>13586.8</c:v>
                </c:pt>
                <c:pt idx="1174">
                  <c:v>13598.4</c:v>
                </c:pt>
                <c:pt idx="1175">
                  <c:v>13610</c:v>
                </c:pt>
                <c:pt idx="1176">
                  <c:v>13621.5</c:v>
                </c:pt>
                <c:pt idx="1177">
                  <c:v>13633.1</c:v>
                </c:pt>
                <c:pt idx="1178">
                  <c:v>13644.7</c:v>
                </c:pt>
                <c:pt idx="1179">
                  <c:v>13656.3</c:v>
                </c:pt>
                <c:pt idx="1180">
                  <c:v>13667.8</c:v>
                </c:pt>
                <c:pt idx="1181">
                  <c:v>13679.4</c:v>
                </c:pt>
                <c:pt idx="1182">
                  <c:v>13691</c:v>
                </c:pt>
                <c:pt idx="1183">
                  <c:v>13702.5</c:v>
                </c:pt>
                <c:pt idx="1184">
                  <c:v>13714.1</c:v>
                </c:pt>
                <c:pt idx="1185">
                  <c:v>13725.7</c:v>
                </c:pt>
                <c:pt idx="1186">
                  <c:v>13737.3</c:v>
                </c:pt>
                <c:pt idx="1187">
                  <c:v>13748.8</c:v>
                </c:pt>
                <c:pt idx="1188">
                  <c:v>13760.4</c:v>
                </c:pt>
                <c:pt idx="1189">
                  <c:v>13772</c:v>
                </c:pt>
                <c:pt idx="1190">
                  <c:v>13783.6</c:v>
                </c:pt>
                <c:pt idx="1191">
                  <c:v>13795.1</c:v>
                </c:pt>
                <c:pt idx="1192">
                  <c:v>13806.7</c:v>
                </c:pt>
                <c:pt idx="1193">
                  <c:v>13818.3</c:v>
                </c:pt>
                <c:pt idx="1194">
                  <c:v>13829.9</c:v>
                </c:pt>
                <c:pt idx="1195">
                  <c:v>13841.4</c:v>
                </c:pt>
                <c:pt idx="1196">
                  <c:v>13853</c:v>
                </c:pt>
                <c:pt idx="1197">
                  <c:v>13864.6</c:v>
                </c:pt>
                <c:pt idx="1198">
                  <c:v>13876.2</c:v>
                </c:pt>
                <c:pt idx="1199">
                  <c:v>13887.7</c:v>
                </c:pt>
                <c:pt idx="1200">
                  <c:v>13899.3</c:v>
                </c:pt>
                <c:pt idx="1201">
                  <c:v>13910.9</c:v>
                </c:pt>
                <c:pt idx="1202">
                  <c:v>13922.5</c:v>
                </c:pt>
                <c:pt idx="1203">
                  <c:v>13934</c:v>
                </c:pt>
                <c:pt idx="1204">
                  <c:v>13945.6</c:v>
                </c:pt>
                <c:pt idx="1205">
                  <c:v>13957.2</c:v>
                </c:pt>
                <c:pt idx="1206">
                  <c:v>13968.8</c:v>
                </c:pt>
                <c:pt idx="1207">
                  <c:v>13980.3</c:v>
                </c:pt>
                <c:pt idx="1208">
                  <c:v>13991.9</c:v>
                </c:pt>
                <c:pt idx="1209">
                  <c:v>14003.5</c:v>
                </c:pt>
                <c:pt idx="1210">
                  <c:v>14015</c:v>
                </c:pt>
                <c:pt idx="1211">
                  <c:v>14026.6</c:v>
                </c:pt>
                <c:pt idx="1212">
                  <c:v>14038.2</c:v>
                </c:pt>
                <c:pt idx="1213">
                  <c:v>14049.8</c:v>
                </c:pt>
                <c:pt idx="1214">
                  <c:v>14061.3</c:v>
                </c:pt>
                <c:pt idx="1215">
                  <c:v>14072.9</c:v>
                </c:pt>
                <c:pt idx="1216">
                  <c:v>14084.5</c:v>
                </c:pt>
                <c:pt idx="1217">
                  <c:v>14096.1</c:v>
                </c:pt>
                <c:pt idx="1218">
                  <c:v>14107.6</c:v>
                </c:pt>
                <c:pt idx="1219">
                  <c:v>14119.2</c:v>
                </c:pt>
                <c:pt idx="1220">
                  <c:v>14130.8</c:v>
                </c:pt>
                <c:pt idx="1221">
                  <c:v>14142.4</c:v>
                </c:pt>
                <c:pt idx="1222">
                  <c:v>14153.9</c:v>
                </c:pt>
                <c:pt idx="1223">
                  <c:v>14165.5</c:v>
                </c:pt>
                <c:pt idx="1224">
                  <c:v>14177.1</c:v>
                </c:pt>
                <c:pt idx="1225">
                  <c:v>14188.7</c:v>
                </c:pt>
                <c:pt idx="1226">
                  <c:v>14200.2</c:v>
                </c:pt>
                <c:pt idx="1227">
                  <c:v>14211.8</c:v>
                </c:pt>
                <c:pt idx="1228">
                  <c:v>14223.4</c:v>
                </c:pt>
                <c:pt idx="1229">
                  <c:v>14235</c:v>
                </c:pt>
                <c:pt idx="1230">
                  <c:v>14246.5</c:v>
                </c:pt>
                <c:pt idx="1231">
                  <c:v>14258.1</c:v>
                </c:pt>
                <c:pt idx="1232">
                  <c:v>14269.7</c:v>
                </c:pt>
                <c:pt idx="1233">
                  <c:v>14281.3</c:v>
                </c:pt>
                <c:pt idx="1234">
                  <c:v>14292.8</c:v>
                </c:pt>
                <c:pt idx="1235">
                  <c:v>14304.4</c:v>
                </c:pt>
                <c:pt idx="1236">
                  <c:v>14316</c:v>
                </c:pt>
                <c:pt idx="1237">
                  <c:v>14327.5</c:v>
                </c:pt>
                <c:pt idx="1238">
                  <c:v>14339.1</c:v>
                </c:pt>
                <c:pt idx="1239">
                  <c:v>14350.7</c:v>
                </c:pt>
                <c:pt idx="1240">
                  <c:v>14362.3</c:v>
                </c:pt>
                <c:pt idx="1241">
                  <c:v>14373.8</c:v>
                </c:pt>
                <c:pt idx="1242">
                  <c:v>14385.4</c:v>
                </c:pt>
                <c:pt idx="1243">
                  <c:v>14397</c:v>
                </c:pt>
                <c:pt idx="1244">
                  <c:v>14408.6</c:v>
                </c:pt>
                <c:pt idx="1245">
                  <c:v>14420.1</c:v>
                </c:pt>
                <c:pt idx="1246">
                  <c:v>14431.7</c:v>
                </c:pt>
                <c:pt idx="1247">
                  <c:v>14443.3</c:v>
                </c:pt>
                <c:pt idx="1248">
                  <c:v>14454.9</c:v>
                </c:pt>
                <c:pt idx="1249">
                  <c:v>14466.4</c:v>
                </c:pt>
                <c:pt idx="1250">
                  <c:v>14478</c:v>
                </c:pt>
                <c:pt idx="1251">
                  <c:v>14489.6</c:v>
                </c:pt>
                <c:pt idx="1252">
                  <c:v>14501.2</c:v>
                </c:pt>
                <c:pt idx="1253">
                  <c:v>14512.7</c:v>
                </c:pt>
                <c:pt idx="1254">
                  <c:v>14524.3</c:v>
                </c:pt>
                <c:pt idx="1255">
                  <c:v>14535.9</c:v>
                </c:pt>
                <c:pt idx="1256">
                  <c:v>14547.5</c:v>
                </c:pt>
                <c:pt idx="1257">
                  <c:v>14559</c:v>
                </c:pt>
                <c:pt idx="1258">
                  <c:v>14570.6</c:v>
                </c:pt>
                <c:pt idx="1259">
                  <c:v>14582.2</c:v>
                </c:pt>
                <c:pt idx="1260">
                  <c:v>14593.8</c:v>
                </c:pt>
                <c:pt idx="1261">
                  <c:v>14605.3</c:v>
                </c:pt>
                <c:pt idx="1262">
                  <c:v>14616.9</c:v>
                </c:pt>
                <c:pt idx="1263">
                  <c:v>14628.5</c:v>
                </c:pt>
                <c:pt idx="1264">
                  <c:v>14640</c:v>
                </c:pt>
                <c:pt idx="1265">
                  <c:v>14651.6</c:v>
                </c:pt>
                <c:pt idx="1266">
                  <c:v>14663.2</c:v>
                </c:pt>
                <c:pt idx="1267">
                  <c:v>14674.8</c:v>
                </c:pt>
                <c:pt idx="1268">
                  <c:v>14686.3</c:v>
                </c:pt>
                <c:pt idx="1269">
                  <c:v>14697.9</c:v>
                </c:pt>
                <c:pt idx="1270">
                  <c:v>14709.5</c:v>
                </c:pt>
                <c:pt idx="1271">
                  <c:v>14721.1</c:v>
                </c:pt>
                <c:pt idx="1272">
                  <c:v>14732.6</c:v>
                </c:pt>
                <c:pt idx="1273">
                  <c:v>14744.2</c:v>
                </c:pt>
                <c:pt idx="1274">
                  <c:v>14755.8</c:v>
                </c:pt>
                <c:pt idx="1275">
                  <c:v>14767.4</c:v>
                </c:pt>
                <c:pt idx="1276">
                  <c:v>14778.9</c:v>
                </c:pt>
                <c:pt idx="1277">
                  <c:v>14790.5</c:v>
                </c:pt>
                <c:pt idx="1278">
                  <c:v>14802.1</c:v>
                </c:pt>
                <c:pt idx="1279">
                  <c:v>14813.7</c:v>
                </c:pt>
                <c:pt idx="1280">
                  <c:v>14825.2</c:v>
                </c:pt>
                <c:pt idx="1281">
                  <c:v>14836.8</c:v>
                </c:pt>
                <c:pt idx="1282">
                  <c:v>14848.4</c:v>
                </c:pt>
                <c:pt idx="1283">
                  <c:v>14860</c:v>
                </c:pt>
                <c:pt idx="1284">
                  <c:v>14871.5</c:v>
                </c:pt>
                <c:pt idx="1285">
                  <c:v>14883.1</c:v>
                </c:pt>
                <c:pt idx="1286">
                  <c:v>14894.7</c:v>
                </c:pt>
                <c:pt idx="1287">
                  <c:v>14906.3</c:v>
                </c:pt>
                <c:pt idx="1288">
                  <c:v>14917.8</c:v>
                </c:pt>
                <c:pt idx="1289">
                  <c:v>14929.4</c:v>
                </c:pt>
                <c:pt idx="1290">
                  <c:v>14941</c:v>
                </c:pt>
                <c:pt idx="1291">
                  <c:v>14952.5</c:v>
                </c:pt>
                <c:pt idx="1292">
                  <c:v>14964.1</c:v>
                </c:pt>
                <c:pt idx="1293">
                  <c:v>14975.7</c:v>
                </c:pt>
                <c:pt idx="1294">
                  <c:v>14987.3</c:v>
                </c:pt>
                <c:pt idx="1295">
                  <c:v>14998.8</c:v>
                </c:pt>
                <c:pt idx="1296">
                  <c:v>15010.4</c:v>
                </c:pt>
                <c:pt idx="1297">
                  <c:v>15022</c:v>
                </c:pt>
                <c:pt idx="1298">
                  <c:v>15033.6</c:v>
                </c:pt>
                <c:pt idx="1299">
                  <c:v>15045.1</c:v>
                </c:pt>
                <c:pt idx="1300">
                  <c:v>15056.7</c:v>
                </c:pt>
                <c:pt idx="1301">
                  <c:v>15068.3</c:v>
                </c:pt>
                <c:pt idx="1302">
                  <c:v>15079.9</c:v>
                </c:pt>
                <c:pt idx="1303">
                  <c:v>15091.4</c:v>
                </c:pt>
                <c:pt idx="1304">
                  <c:v>15103</c:v>
                </c:pt>
                <c:pt idx="1305">
                  <c:v>15114.6</c:v>
                </c:pt>
                <c:pt idx="1306">
                  <c:v>15126.2</c:v>
                </c:pt>
                <c:pt idx="1307">
                  <c:v>15137.7</c:v>
                </c:pt>
                <c:pt idx="1308">
                  <c:v>15149.3</c:v>
                </c:pt>
                <c:pt idx="1309">
                  <c:v>15160.9</c:v>
                </c:pt>
                <c:pt idx="1310">
                  <c:v>15172.5</c:v>
                </c:pt>
                <c:pt idx="1311">
                  <c:v>15184</c:v>
                </c:pt>
                <c:pt idx="1312">
                  <c:v>15195.6</c:v>
                </c:pt>
                <c:pt idx="1313">
                  <c:v>15207.2</c:v>
                </c:pt>
                <c:pt idx="1314">
                  <c:v>15218.8</c:v>
                </c:pt>
                <c:pt idx="1315">
                  <c:v>15230.3</c:v>
                </c:pt>
                <c:pt idx="1316">
                  <c:v>15241.9</c:v>
                </c:pt>
                <c:pt idx="1317">
                  <c:v>15253.5</c:v>
                </c:pt>
                <c:pt idx="1318">
                  <c:v>15265</c:v>
                </c:pt>
                <c:pt idx="1319">
                  <c:v>15276.6</c:v>
                </c:pt>
                <c:pt idx="1320">
                  <c:v>15288.2</c:v>
                </c:pt>
                <c:pt idx="1321">
                  <c:v>15299.8</c:v>
                </c:pt>
                <c:pt idx="1322">
                  <c:v>15311.3</c:v>
                </c:pt>
                <c:pt idx="1323">
                  <c:v>15322.9</c:v>
                </c:pt>
                <c:pt idx="1324">
                  <c:v>15334.5</c:v>
                </c:pt>
                <c:pt idx="1325">
                  <c:v>15346.1</c:v>
                </c:pt>
                <c:pt idx="1326">
                  <c:v>15357.6</c:v>
                </c:pt>
                <c:pt idx="1327">
                  <c:v>15369.2</c:v>
                </c:pt>
                <c:pt idx="1328">
                  <c:v>15380.8</c:v>
                </c:pt>
                <c:pt idx="1329">
                  <c:v>15392.4</c:v>
                </c:pt>
                <c:pt idx="1330">
                  <c:v>15403.9</c:v>
                </c:pt>
                <c:pt idx="1331">
                  <c:v>15415.5</c:v>
                </c:pt>
                <c:pt idx="1332">
                  <c:v>15427.1</c:v>
                </c:pt>
                <c:pt idx="1333">
                  <c:v>15438.7</c:v>
                </c:pt>
                <c:pt idx="1334">
                  <c:v>15450.2</c:v>
                </c:pt>
                <c:pt idx="1335">
                  <c:v>15461.8</c:v>
                </c:pt>
                <c:pt idx="1336">
                  <c:v>15473.4</c:v>
                </c:pt>
                <c:pt idx="1337">
                  <c:v>15485</c:v>
                </c:pt>
                <c:pt idx="1338">
                  <c:v>15496.5</c:v>
                </c:pt>
                <c:pt idx="1339">
                  <c:v>15508.1</c:v>
                </c:pt>
                <c:pt idx="1340">
                  <c:v>15519.7</c:v>
                </c:pt>
                <c:pt idx="1341">
                  <c:v>15531.3</c:v>
                </c:pt>
                <c:pt idx="1342">
                  <c:v>15542.8</c:v>
                </c:pt>
                <c:pt idx="1343">
                  <c:v>15554.4</c:v>
                </c:pt>
                <c:pt idx="1344">
                  <c:v>15566</c:v>
                </c:pt>
                <c:pt idx="1345">
                  <c:v>15577.5</c:v>
                </c:pt>
                <c:pt idx="1346">
                  <c:v>15589.1</c:v>
                </c:pt>
                <c:pt idx="1347">
                  <c:v>15600.7</c:v>
                </c:pt>
                <c:pt idx="1348">
                  <c:v>15612.3</c:v>
                </c:pt>
                <c:pt idx="1349">
                  <c:v>15623.8</c:v>
                </c:pt>
                <c:pt idx="1350">
                  <c:v>15635.4</c:v>
                </c:pt>
                <c:pt idx="1351">
                  <c:v>15647</c:v>
                </c:pt>
                <c:pt idx="1352">
                  <c:v>15658.6</c:v>
                </c:pt>
                <c:pt idx="1353">
                  <c:v>15670.1</c:v>
                </c:pt>
                <c:pt idx="1354">
                  <c:v>15681.7</c:v>
                </c:pt>
                <c:pt idx="1355">
                  <c:v>15693.3</c:v>
                </c:pt>
                <c:pt idx="1356">
                  <c:v>15704.9</c:v>
                </c:pt>
                <c:pt idx="1357">
                  <c:v>15716.4</c:v>
                </c:pt>
                <c:pt idx="1358">
                  <c:v>15728</c:v>
                </c:pt>
                <c:pt idx="1359">
                  <c:v>15739.6</c:v>
                </c:pt>
                <c:pt idx="1360">
                  <c:v>15751.2</c:v>
                </c:pt>
                <c:pt idx="1361">
                  <c:v>15762.7</c:v>
                </c:pt>
                <c:pt idx="1362">
                  <c:v>15774.3</c:v>
                </c:pt>
                <c:pt idx="1363">
                  <c:v>15785.9</c:v>
                </c:pt>
                <c:pt idx="1364">
                  <c:v>15797.5</c:v>
                </c:pt>
                <c:pt idx="1365">
                  <c:v>15809</c:v>
                </c:pt>
                <c:pt idx="1366">
                  <c:v>15820.6</c:v>
                </c:pt>
                <c:pt idx="1367">
                  <c:v>15832.2</c:v>
                </c:pt>
                <c:pt idx="1368">
                  <c:v>15843.8</c:v>
                </c:pt>
                <c:pt idx="1369">
                  <c:v>15855.3</c:v>
                </c:pt>
                <c:pt idx="1370">
                  <c:v>15866.9</c:v>
                </c:pt>
                <c:pt idx="1371">
                  <c:v>15878.5</c:v>
                </c:pt>
                <c:pt idx="1372">
                  <c:v>15890</c:v>
                </c:pt>
                <c:pt idx="1373">
                  <c:v>15901.6</c:v>
                </c:pt>
                <c:pt idx="1374">
                  <c:v>15913.2</c:v>
                </c:pt>
                <c:pt idx="1375">
                  <c:v>15924.8</c:v>
                </c:pt>
                <c:pt idx="1376">
                  <c:v>15936.3</c:v>
                </c:pt>
                <c:pt idx="1377">
                  <c:v>15947.9</c:v>
                </c:pt>
                <c:pt idx="1378">
                  <c:v>15959.5</c:v>
                </c:pt>
                <c:pt idx="1379">
                  <c:v>15971.1</c:v>
                </c:pt>
                <c:pt idx="1380">
                  <c:v>15982.6</c:v>
                </c:pt>
                <c:pt idx="1381">
                  <c:v>15994.2</c:v>
                </c:pt>
                <c:pt idx="1382">
                  <c:v>16005.8</c:v>
                </c:pt>
                <c:pt idx="1383">
                  <c:v>16017.4</c:v>
                </c:pt>
                <c:pt idx="1384">
                  <c:v>16028.9</c:v>
                </c:pt>
                <c:pt idx="1385">
                  <c:v>16040.5</c:v>
                </c:pt>
                <c:pt idx="1386">
                  <c:v>16052.1</c:v>
                </c:pt>
                <c:pt idx="1387">
                  <c:v>16063.7</c:v>
                </c:pt>
                <c:pt idx="1388">
                  <c:v>16075.2</c:v>
                </c:pt>
                <c:pt idx="1389">
                  <c:v>16086.8</c:v>
                </c:pt>
                <c:pt idx="1390">
                  <c:v>16098.4</c:v>
                </c:pt>
                <c:pt idx="1391">
                  <c:v>16110</c:v>
                </c:pt>
                <c:pt idx="1392">
                  <c:v>16121.5</c:v>
                </c:pt>
                <c:pt idx="1393">
                  <c:v>16133.1</c:v>
                </c:pt>
                <c:pt idx="1394">
                  <c:v>16144.7</c:v>
                </c:pt>
                <c:pt idx="1395">
                  <c:v>16156.3</c:v>
                </c:pt>
                <c:pt idx="1396">
                  <c:v>16167.8</c:v>
                </c:pt>
                <c:pt idx="1397">
                  <c:v>16179.4</c:v>
                </c:pt>
                <c:pt idx="1398">
                  <c:v>16191</c:v>
                </c:pt>
                <c:pt idx="1399">
                  <c:v>16202.5</c:v>
                </c:pt>
                <c:pt idx="1400">
                  <c:v>16214.1</c:v>
                </c:pt>
                <c:pt idx="1401">
                  <c:v>16225.7</c:v>
                </c:pt>
                <c:pt idx="1402">
                  <c:v>16237.3</c:v>
                </c:pt>
                <c:pt idx="1403">
                  <c:v>16248.8</c:v>
                </c:pt>
                <c:pt idx="1404">
                  <c:v>16260.4</c:v>
                </c:pt>
                <c:pt idx="1405">
                  <c:v>16272</c:v>
                </c:pt>
                <c:pt idx="1406">
                  <c:v>16283.6</c:v>
                </c:pt>
                <c:pt idx="1407">
                  <c:v>16295.1</c:v>
                </c:pt>
                <c:pt idx="1408">
                  <c:v>16306.7</c:v>
                </c:pt>
                <c:pt idx="1409">
                  <c:v>16318.3</c:v>
                </c:pt>
                <c:pt idx="1410">
                  <c:v>16329.9</c:v>
                </c:pt>
                <c:pt idx="1411">
                  <c:v>16341.4</c:v>
                </c:pt>
                <c:pt idx="1412">
                  <c:v>16353</c:v>
                </c:pt>
                <c:pt idx="1413">
                  <c:v>16364.6</c:v>
                </c:pt>
                <c:pt idx="1414">
                  <c:v>16376.2</c:v>
                </c:pt>
                <c:pt idx="1415">
                  <c:v>16387.7</c:v>
                </c:pt>
                <c:pt idx="1416">
                  <c:v>16399.3</c:v>
                </c:pt>
                <c:pt idx="1417">
                  <c:v>16410.900000000001</c:v>
                </c:pt>
                <c:pt idx="1418">
                  <c:v>16422.5</c:v>
                </c:pt>
                <c:pt idx="1419">
                  <c:v>16434</c:v>
                </c:pt>
                <c:pt idx="1420">
                  <c:v>16445.599999999999</c:v>
                </c:pt>
                <c:pt idx="1421">
                  <c:v>16457.2</c:v>
                </c:pt>
                <c:pt idx="1422">
                  <c:v>16468.8</c:v>
                </c:pt>
                <c:pt idx="1423">
                  <c:v>16480.3</c:v>
                </c:pt>
                <c:pt idx="1424">
                  <c:v>16491.900000000001</c:v>
                </c:pt>
                <c:pt idx="1425">
                  <c:v>16503.5</c:v>
                </c:pt>
                <c:pt idx="1426">
                  <c:v>16515</c:v>
                </c:pt>
                <c:pt idx="1427">
                  <c:v>16526.599999999999</c:v>
                </c:pt>
                <c:pt idx="1428">
                  <c:v>16538.2</c:v>
                </c:pt>
                <c:pt idx="1429">
                  <c:v>16549.8</c:v>
                </c:pt>
                <c:pt idx="1430">
                  <c:v>16561.3</c:v>
                </c:pt>
                <c:pt idx="1431">
                  <c:v>16572.900000000001</c:v>
                </c:pt>
                <c:pt idx="1432">
                  <c:v>16584.5</c:v>
                </c:pt>
                <c:pt idx="1433">
                  <c:v>16596.099999999999</c:v>
                </c:pt>
                <c:pt idx="1434">
                  <c:v>16607.599999999999</c:v>
                </c:pt>
                <c:pt idx="1435">
                  <c:v>16619.2</c:v>
                </c:pt>
                <c:pt idx="1436">
                  <c:v>16630.8</c:v>
                </c:pt>
                <c:pt idx="1437">
                  <c:v>16642.400000000001</c:v>
                </c:pt>
                <c:pt idx="1438">
                  <c:v>16653.900000000001</c:v>
                </c:pt>
                <c:pt idx="1439">
                  <c:v>16665.5</c:v>
                </c:pt>
                <c:pt idx="1440">
                  <c:v>16677.099999999999</c:v>
                </c:pt>
                <c:pt idx="1441">
                  <c:v>16688.7</c:v>
                </c:pt>
                <c:pt idx="1442">
                  <c:v>16700.2</c:v>
                </c:pt>
                <c:pt idx="1443">
                  <c:v>16711.8</c:v>
                </c:pt>
                <c:pt idx="1444">
                  <c:v>16723.400000000001</c:v>
                </c:pt>
                <c:pt idx="1445">
                  <c:v>16735</c:v>
                </c:pt>
                <c:pt idx="1446">
                  <c:v>16746.5</c:v>
                </c:pt>
                <c:pt idx="1447">
                  <c:v>16758.099999999999</c:v>
                </c:pt>
                <c:pt idx="1448">
                  <c:v>16769.7</c:v>
                </c:pt>
                <c:pt idx="1449">
                  <c:v>16781.3</c:v>
                </c:pt>
                <c:pt idx="1450">
                  <c:v>16792.8</c:v>
                </c:pt>
                <c:pt idx="1451">
                  <c:v>16804.400000000001</c:v>
                </c:pt>
                <c:pt idx="1452">
                  <c:v>16816</c:v>
                </c:pt>
                <c:pt idx="1453">
                  <c:v>16827.5</c:v>
                </c:pt>
                <c:pt idx="1454">
                  <c:v>16839.099999999999</c:v>
                </c:pt>
                <c:pt idx="1455">
                  <c:v>16850.7</c:v>
                </c:pt>
                <c:pt idx="1456">
                  <c:v>16862.3</c:v>
                </c:pt>
                <c:pt idx="1457">
                  <c:v>16873.8</c:v>
                </c:pt>
                <c:pt idx="1458">
                  <c:v>16885.400000000001</c:v>
                </c:pt>
                <c:pt idx="1459">
                  <c:v>16897</c:v>
                </c:pt>
                <c:pt idx="1460">
                  <c:v>16908.599999999999</c:v>
                </c:pt>
                <c:pt idx="1461">
                  <c:v>16920.099999999999</c:v>
                </c:pt>
                <c:pt idx="1462">
                  <c:v>16931.7</c:v>
                </c:pt>
                <c:pt idx="1463">
                  <c:v>16943.3</c:v>
                </c:pt>
                <c:pt idx="1464">
                  <c:v>16954.900000000001</c:v>
                </c:pt>
                <c:pt idx="1465">
                  <c:v>16966.400000000001</c:v>
                </c:pt>
                <c:pt idx="1466">
                  <c:v>16978</c:v>
                </c:pt>
                <c:pt idx="1467">
                  <c:v>16989.599999999999</c:v>
                </c:pt>
                <c:pt idx="1468">
                  <c:v>17001.2</c:v>
                </c:pt>
                <c:pt idx="1469">
                  <c:v>17012.7</c:v>
                </c:pt>
                <c:pt idx="1470">
                  <c:v>17024.3</c:v>
                </c:pt>
                <c:pt idx="1471">
                  <c:v>17035.900000000001</c:v>
                </c:pt>
                <c:pt idx="1472">
                  <c:v>17047.5</c:v>
                </c:pt>
                <c:pt idx="1473">
                  <c:v>17059</c:v>
                </c:pt>
                <c:pt idx="1474">
                  <c:v>17070.599999999999</c:v>
                </c:pt>
                <c:pt idx="1475">
                  <c:v>17082.2</c:v>
                </c:pt>
                <c:pt idx="1476">
                  <c:v>17093.8</c:v>
                </c:pt>
                <c:pt idx="1477">
                  <c:v>17105.3</c:v>
                </c:pt>
                <c:pt idx="1478">
                  <c:v>17116.900000000001</c:v>
                </c:pt>
                <c:pt idx="1479">
                  <c:v>17128.5</c:v>
                </c:pt>
                <c:pt idx="1480">
                  <c:v>17140</c:v>
                </c:pt>
                <c:pt idx="1481">
                  <c:v>17151.599999999999</c:v>
                </c:pt>
                <c:pt idx="1482">
                  <c:v>17163.2</c:v>
                </c:pt>
                <c:pt idx="1483">
                  <c:v>17174.8</c:v>
                </c:pt>
                <c:pt idx="1484">
                  <c:v>17186.3</c:v>
                </c:pt>
                <c:pt idx="1485">
                  <c:v>17197.900000000001</c:v>
                </c:pt>
                <c:pt idx="1486">
                  <c:v>17209.5</c:v>
                </c:pt>
                <c:pt idx="1487">
                  <c:v>17221.099999999999</c:v>
                </c:pt>
                <c:pt idx="1488">
                  <c:v>17232.599999999999</c:v>
                </c:pt>
                <c:pt idx="1489">
                  <c:v>17244.2</c:v>
                </c:pt>
                <c:pt idx="1490">
                  <c:v>17255.8</c:v>
                </c:pt>
                <c:pt idx="1491">
                  <c:v>17267.400000000001</c:v>
                </c:pt>
                <c:pt idx="1492">
                  <c:v>17278.900000000001</c:v>
                </c:pt>
                <c:pt idx="1493">
                  <c:v>17290.5</c:v>
                </c:pt>
                <c:pt idx="1494">
                  <c:v>17302.099999999999</c:v>
                </c:pt>
                <c:pt idx="1495">
                  <c:v>17313.7</c:v>
                </c:pt>
                <c:pt idx="1496">
                  <c:v>17325.2</c:v>
                </c:pt>
                <c:pt idx="1497">
                  <c:v>17336.8</c:v>
                </c:pt>
                <c:pt idx="1498">
                  <c:v>17348.400000000001</c:v>
                </c:pt>
                <c:pt idx="1499">
                  <c:v>17360</c:v>
                </c:pt>
                <c:pt idx="1500">
                  <c:v>17371.5</c:v>
                </c:pt>
                <c:pt idx="1501">
                  <c:v>17383.099999999999</c:v>
                </c:pt>
                <c:pt idx="1502">
                  <c:v>17394.7</c:v>
                </c:pt>
                <c:pt idx="1503">
                  <c:v>17406.3</c:v>
                </c:pt>
                <c:pt idx="1504">
                  <c:v>17417.8</c:v>
                </c:pt>
                <c:pt idx="1505">
                  <c:v>17429.400000000001</c:v>
                </c:pt>
                <c:pt idx="1506">
                  <c:v>17441</c:v>
                </c:pt>
                <c:pt idx="1507">
                  <c:v>17452.5</c:v>
                </c:pt>
                <c:pt idx="1508">
                  <c:v>17464.099999999999</c:v>
                </c:pt>
                <c:pt idx="1509">
                  <c:v>17475.7</c:v>
                </c:pt>
                <c:pt idx="1510">
                  <c:v>17487.3</c:v>
                </c:pt>
                <c:pt idx="1511">
                  <c:v>17498.8</c:v>
                </c:pt>
                <c:pt idx="1512">
                  <c:v>17510.400000000001</c:v>
                </c:pt>
                <c:pt idx="1513">
                  <c:v>17522</c:v>
                </c:pt>
                <c:pt idx="1514">
                  <c:v>17533.599999999999</c:v>
                </c:pt>
                <c:pt idx="1515">
                  <c:v>17545.099999999999</c:v>
                </c:pt>
                <c:pt idx="1516">
                  <c:v>17556.7</c:v>
                </c:pt>
                <c:pt idx="1517">
                  <c:v>17568.3</c:v>
                </c:pt>
                <c:pt idx="1518">
                  <c:v>17579.900000000001</c:v>
                </c:pt>
                <c:pt idx="1519">
                  <c:v>17591.400000000001</c:v>
                </c:pt>
                <c:pt idx="1520">
                  <c:v>17603</c:v>
                </c:pt>
                <c:pt idx="1521">
                  <c:v>17614.599999999999</c:v>
                </c:pt>
                <c:pt idx="1522">
                  <c:v>17626.2</c:v>
                </c:pt>
                <c:pt idx="1523">
                  <c:v>17637.7</c:v>
                </c:pt>
                <c:pt idx="1524">
                  <c:v>17649.3</c:v>
                </c:pt>
                <c:pt idx="1525">
                  <c:v>17660.900000000001</c:v>
                </c:pt>
                <c:pt idx="1526">
                  <c:v>17672.5</c:v>
                </c:pt>
                <c:pt idx="1527">
                  <c:v>17684</c:v>
                </c:pt>
                <c:pt idx="1528">
                  <c:v>17695.599999999999</c:v>
                </c:pt>
                <c:pt idx="1529">
                  <c:v>17707.2</c:v>
                </c:pt>
                <c:pt idx="1530">
                  <c:v>17718.8</c:v>
                </c:pt>
                <c:pt idx="1531">
                  <c:v>17730.3</c:v>
                </c:pt>
                <c:pt idx="1532">
                  <c:v>17741.900000000001</c:v>
                </c:pt>
                <c:pt idx="1533">
                  <c:v>17753.5</c:v>
                </c:pt>
                <c:pt idx="1534">
                  <c:v>17765</c:v>
                </c:pt>
                <c:pt idx="1535">
                  <c:v>17776.599999999999</c:v>
                </c:pt>
                <c:pt idx="1536">
                  <c:v>17788.2</c:v>
                </c:pt>
                <c:pt idx="1537">
                  <c:v>17799.8</c:v>
                </c:pt>
                <c:pt idx="1538">
                  <c:v>17811.3</c:v>
                </c:pt>
                <c:pt idx="1539">
                  <c:v>17822.900000000001</c:v>
                </c:pt>
                <c:pt idx="1540">
                  <c:v>17834.5</c:v>
                </c:pt>
                <c:pt idx="1541">
                  <c:v>17846.099999999999</c:v>
                </c:pt>
                <c:pt idx="1542">
                  <c:v>17857.599999999999</c:v>
                </c:pt>
                <c:pt idx="1543">
                  <c:v>17869.2</c:v>
                </c:pt>
                <c:pt idx="1544">
                  <c:v>17880.8</c:v>
                </c:pt>
                <c:pt idx="1545">
                  <c:v>17892.400000000001</c:v>
                </c:pt>
                <c:pt idx="1546">
                  <c:v>17903.900000000001</c:v>
                </c:pt>
                <c:pt idx="1547">
                  <c:v>17915.5</c:v>
                </c:pt>
                <c:pt idx="1548">
                  <c:v>17927.099999999999</c:v>
                </c:pt>
                <c:pt idx="1549">
                  <c:v>17938.7</c:v>
                </c:pt>
                <c:pt idx="1550">
                  <c:v>17950.2</c:v>
                </c:pt>
                <c:pt idx="1551">
                  <c:v>17961.8</c:v>
                </c:pt>
                <c:pt idx="1552">
                  <c:v>17973.400000000001</c:v>
                </c:pt>
                <c:pt idx="1553">
                  <c:v>17985</c:v>
                </c:pt>
                <c:pt idx="1554">
                  <c:v>17996.5</c:v>
                </c:pt>
                <c:pt idx="1555">
                  <c:v>18008.099999999999</c:v>
                </c:pt>
                <c:pt idx="1556">
                  <c:v>18019.7</c:v>
                </c:pt>
                <c:pt idx="1557">
                  <c:v>18031.3</c:v>
                </c:pt>
                <c:pt idx="1558">
                  <c:v>18042.8</c:v>
                </c:pt>
                <c:pt idx="1559">
                  <c:v>18054.400000000001</c:v>
                </c:pt>
                <c:pt idx="1560">
                  <c:v>18066</c:v>
                </c:pt>
                <c:pt idx="1561">
                  <c:v>18077.5</c:v>
                </c:pt>
                <c:pt idx="1562">
                  <c:v>18089.099999999999</c:v>
                </c:pt>
                <c:pt idx="1563">
                  <c:v>18100.7</c:v>
                </c:pt>
                <c:pt idx="1564">
                  <c:v>18112.3</c:v>
                </c:pt>
                <c:pt idx="1565">
                  <c:v>18123.8</c:v>
                </c:pt>
                <c:pt idx="1566">
                  <c:v>18135.400000000001</c:v>
                </c:pt>
                <c:pt idx="1567">
                  <c:v>18147</c:v>
                </c:pt>
                <c:pt idx="1568">
                  <c:v>18158.599999999999</c:v>
                </c:pt>
                <c:pt idx="1569">
                  <c:v>18170.099999999999</c:v>
                </c:pt>
                <c:pt idx="1570">
                  <c:v>18181.7</c:v>
                </c:pt>
                <c:pt idx="1571">
                  <c:v>18193.3</c:v>
                </c:pt>
                <c:pt idx="1572">
                  <c:v>18204.900000000001</c:v>
                </c:pt>
                <c:pt idx="1573">
                  <c:v>18216.400000000001</c:v>
                </c:pt>
                <c:pt idx="1574">
                  <c:v>18228</c:v>
                </c:pt>
                <c:pt idx="1575">
                  <c:v>18239.599999999999</c:v>
                </c:pt>
                <c:pt idx="1576">
                  <c:v>18251.2</c:v>
                </c:pt>
                <c:pt idx="1577">
                  <c:v>18262.7</c:v>
                </c:pt>
                <c:pt idx="1578">
                  <c:v>18274.3</c:v>
                </c:pt>
                <c:pt idx="1579">
                  <c:v>18285.900000000001</c:v>
                </c:pt>
                <c:pt idx="1580">
                  <c:v>18297.5</c:v>
                </c:pt>
                <c:pt idx="1581">
                  <c:v>18309</c:v>
                </c:pt>
                <c:pt idx="1582">
                  <c:v>18320.599999999999</c:v>
                </c:pt>
                <c:pt idx="1583">
                  <c:v>18332.2</c:v>
                </c:pt>
                <c:pt idx="1584">
                  <c:v>18343.8</c:v>
                </c:pt>
                <c:pt idx="1585">
                  <c:v>18355.3</c:v>
                </c:pt>
                <c:pt idx="1586">
                  <c:v>18366.900000000001</c:v>
                </c:pt>
                <c:pt idx="1587">
                  <c:v>18378.5</c:v>
                </c:pt>
                <c:pt idx="1588">
                  <c:v>18390</c:v>
                </c:pt>
                <c:pt idx="1589">
                  <c:v>18401.599999999999</c:v>
                </c:pt>
                <c:pt idx="1590">
                  <c:v>18413.2</c:v>
                </c:pt>
                <c:pt idx="1591">
                  <c:v>18424.8</c:v>
                </c:pt>
                <c:pt idx="1592">
                  <c:v>18436.3</c:v>
                </c:pt>
                <c:pt idx="1593">
                  <c:v>18447.900000000001</c:v>
                </c:pt>
                <c:pt idx="1594">
                  <c:v>18459.5</c:v>
                </c:pt>
                <c:pt idx="1595">
                  <c:v>18471.099999999999</c:v>
                </c:pt>
                <c:pt idx="1596">
                  <c:v>18482.599999999999</c:v>
                </c:pt>
                <c:pt idx="1597">
                  <c:v>18494.2</c:v>
                </c:pt>
                <c:pt idx="1598">
                  <c:v>18505.8</c:v>
                </c:pt>
                <c:pt idx="1599">
                  <c:v>18517.400000000001</c:v>
                </c:pt>
                <c:pt idx="1600">
                  <c:v>18528.900000000001</c:v>
                </c:pt>
                <c:pt idx="1601">
                  <c:v>18540.5</c:v>
                </c:pt>
                <c:pt idx="1602">
                  <c:v>18552.099999999999</c:v>
                </c:pt>
                <c:pt idx="1603">
                  <c:v>18563.7</c:v>
                </c:pt>
                <c:pt idx="1604">
                  <c:v>18575.2</c:v>
                </c:pt>
                <c:pt idx="1605">
                  <c:v>18586.8</c:v>
                </c:pt>
                <c:pt idx="1606">
                  <c:v>18598.400000000001</c:v>
                </c:pt>
                <c:pt idx="1607">
                  <c:v>18610</c:v>
                </c:pt>
                <c:pt idx="1608">
                  <c:v>18621.5</c:v>
                </c:pt>
                <c:pt idx="1609">
                  <c:v>18633.099999999999</c:v>
                </c:pt>
                <c:pt idx="1610">
                  <c:v>18644.7</c:v>
                </c:pt>
                <c:pt idx="1611">
                  <c:v>18656.3</c:v>
                </c:pt>
                <c:pt idx="1612">
                  <c:v>18667.8</c:v>
                </c:pt>
                <c:pt idx="1613">
                  <c:v>18679.400000000001</c:v>
                </c:pt>
                <c:pt idx="1614">
                  <c:v>18691</c:v>
                </c:pt>
                <c:pt idx="1615">
                  <c:v>18702.5</c:v>
                </c:pt>
                <c:pt idx="1616">
                  <c:v>18714.099999999999</c:v>
                </c:pt>
                <c:pt idx="1617">
                  <c:v>18725.7</c:v>
                </c:pt>
                <c:pt idx="1618">
                  <c:v>18737.3</c:v>
                </c:pt>
                <c:pt idx="1619">
                  <c:v>18748.8</c:v>
                </c:pt>
                <c:pt idx="1620">
                  <c:v>18760.400000000001</c:v>
                </c:pt>
                <c:pt idx="1621">
                  <c:v>18772</c:v>
                </c:pt>
                <c:pt idx="1622">
                  <c:v>18783.599999999999</c:v>
                </c:pt>
                <c:pt idx="1623">
                  <c:v>18795.099999999999</c:v>
                </c:pt>
                <c:pt idx="1624">
                  <c:v>18806.7</c:v>
                </c:pt>
                <c:pt idx="1625">
                  <c:v>18818.3</c:v>
                </c:pt>
                <c:pt idx="1626">
                  <c:v>18829.900000000001</c:v>
                </c:pt>
                <c:pt idx="1627">
                  <c:v>18841.400000000001</c:v>
                </c:pt>
                <c:pt idx="1628">
                  <c:v>18853</c:v>
                </c:pt>
                <c:pt idx="1629">
                  <c:v>18864.599999999999</c:v>
                </c:pt>
                <c:pt idx="1630">
                  <c:v>18876.2</c:v>
                </c:pt>
                <c:pt idx="1631">
                  <c:v>18887.7</c:v>
                </c:pt>
                <c:pt idx="1632">
                  <c:v>18899.3</c:v>
                </c:pt>
                <c:pt idx="1633">
                  <c:v>18910.900000000001</c:v>
                </c:pt>
                <c:pt idx="1634">
                  <c:v>18922.5</c:v>
                </c:pt>
                <c:pt idx="1635">
                  <c:v>18934</c:v>
                </c:pt>
                <c:pt idx="1636">
                  <c:v>18945.599999999999</c:v>
                </c:pt>
                <c:pt idx="1637">
                  <c:v>18957.2</c:v>
                </c:pt>
                <c:pt idx="1638">
                  <c:v>18968.8</c:v>
                </c:pt>
                <c:pt idx="1639">
                  <c:v>18980.3</c:v>
                </c:pt>
                <c:pt idx="1640">
                  <c:v>18991.900000000001</c:v>
                </c:pt>
                <c:pt idx="1641">
                  <c:v>19003.5</c:v>
                </c:pt>
                <c:pt idx="1642">
                  <c:v>19015</c:v>
                </c:pt>
                <c:pt idx="1643">
                  <c:v>19026.599999999999</c:v>
                </c:pt>
                <c:pt idx="1644">
                  <c:v>19038.2</c:v>
                </c:pt>
                <c:pt idx="1645">
                  <c:v>19049.8</c:v>
                </c:pt>
                <c:pt idx="1646">
                  <c:v>19061.3</c:v>
                </c:pt>
                <c:pt idx="1647">
                  <c:v>19072.900000000001</c:v>
                </c:pt>
                <c:pt idx="1648">
                  <c:v>19084.5</c:v>
                </c:pt>
                <c:pt idx="1649">
                  <c:v>19096.099999999999</c:v>
                </c:pt>
                <c:pt idx="1650">
                  <c:v>19107.599999999999</c:v>
                </c:pt>
                <c:pt idx="1651">
                  <c:v>19119.2</c:v>
                </c:pt>
                <c:pt idx="1652">
                  <c:v>19130.8</c:v>
                </c:pt>
                <c:pt idx="1653">
                  <c:v>19142.400000000001</c:v>
                </c:pt>
                <c:pt idx="1654">
                  <c:v>19153.900000000001</c:v>
                </c:pt>
                <c:pt idx="1655">
                  <c:v>19165.5</c:v>
                </c:pt>
                <c:pt idx="1656">
                  <c:v>19177.099999999999</c:v>
                </c:pt>
                <c:pt idx="1657">
                  <c:v>19188.7</c:v>
                </c:pt>
                <c:pt idx="1658">
                  <c:v>19200.2</c:v>
                </c:pt>
                <c:pt idx="1659">
                  <c:v>19211.8</c:v>
                </c:pt>
                <c:pt idx="1660">
                  <c:v>19223.400000000001</c:v>
                </c:pt>
                <c:pt idx="1661">
                  <c:v>19235</c:v>
                </c:pt>
                <c:pt idx="1662">
                  <c:v>19246.5</c:v>
                </c:pt>
                <c:pt idx="1663">
                  <c:v>19258.099999999999</c:v>
                </c:pt>
                <c:pt idx="1664">
                  <c:v>19269.7</c:v>
                </c:pt>
                <c:pt idx="1665">
                  <c:v>19281.3</c:v>
                </c:pt>
                <c:pt idx="1666">
                  <c:v>19292.8</c:v>
                </c:pt>
                <c:pt idx="1667">
                  <c:v>19304.400000000001</c:v>
                </c:pt>
                <c:pt idx="1668">
                  <c:v>19316</c:v>
                </c:pt>
                <c:pt idx="1669">
                  <c:v>19327.5</c:v>
                </c:pt>
                <c:pt idx="1670">
                  <c:v>19339.099999999999</c:v>
                </c:pt>
                <c:pt idx="1671">
                  <c:v>19350.7</c:v>
                </c:pt>
                <c:pt idx="1672">
                  <c:v>19362.3</c:v>
                </c:pt>
                <c:pt idx="1673">
                  <c:v>19373.8</c:v>
                </c:pt>
                <c:pt idx="1674">
                  <c:v>19385.400000000001</c:v>
                </c:pt>
                <c:pt idx="1675">
                  <c:v>19397</c:v>
                </c:pt>
                <c:pt idx="1676">
                  <c:v>19408.599999999999</c:v>
                </c:pt>
                <c:pt idx="1677">
                  <c:v>19420.099999999999</c:v>
                </c:pt>
                <c:pt idx="1678">
                  <c:v>19431.7</c:v>
                </c:pt>
                <c:pt idx="1679">
                  <c:v>19443.3</c:v>
                </c:pt>
                <c:pt idx="1680">
                  <c:v>19454.900000000001</c:v>
                </c:pt>
                <c:pt idx="1681">
                  <c:v>19466.400000000001</c:v>
                </c:pt>
                <c:pt idx="1682">
                  <c:v>19478</c:v>
                </c:pt>
                <c:pt idx="1683">
                  <c:v>19489.599999999999</c:v>
                </c:pt>
                <c:pt idx="1684">
                  <c:v>19501.2</c:v>
                </c:pt>
                <c:pt idx="1685">
                  <c:v>19512.7</c:v>
                </c:pt>
                <c:pt idx="1686">
                  <c:v>19524.3</c:v>
                </c:pt>
                <c:pt idx="1687">
                  <c:v>19535.900000000001</c:v>
                </c:pt>
                <c:pt idx="1688">
                  <c:v>19547.5</c:v>
                </c:pt>
                <c:pt idx="1689">
                  <c:v>19559</c:v>
                </c:pt>
                <c:pt idx="1690">
                  <c:v>19570.599999999999</c:v>
                </c:pt>
                <c:pt idx="1691">
                  <c:v>19582.2</c:v>
                </c:pt>
                <c:pt idx="1692">
                  <c:v>19593.8</c:v>
                </c:pt>
                <c:pt idx="1693">
                  <c:v>19605.3</c:v>
                </c:pt>
                <c:pt idx="1694">
                  <c:v>19616.900000000001</c:v>
                </c:pt>
                <c:pt idx="1695">
                  <c:v>19628.5</c:v>
                </c:pt>
                <c:pt idx="1696">
                  <c:v>19640</c:v>
                </c:pt>
                <c:pt idx="1697">
                  <c:v>19651.599999999999</c:v>
                </c:pt>
                <c:pt idx="1698">
                  <c:v>19663.2</c:v>
                </c:pt>
                <c:pt idx="1699">
                  <c:v>19674.8</c:v>
                </c:pt>
                <c:pt idx="1700">
                  <c:v>19686.3</c:v>
                </c:pt>
                <c:pt idx="1701">
                  <c:v>19697.900000000001</c:v>
                </c:pt>
                <c:pt idx="1702">
                  <c:v>19709.5</c:v>
                </c:pt>
                <c:pt idx="1703">
                  <c:v>19721.099999999999</c:v>
                </c:pt>
                <c:pt idx="1704">
                  <c:v>19732.599999999999</c:v>
                </c:pt>
                <c:pt idx="1705">
                  <c:v>19744.2</c:v>
                </c:pt>
                <c:pt idx="1706">
                  <c:v>19755.8</c:v>
                </c:pt>
                <c:pt idx="1707">
                  <c:v>19767.400000000001</c:v>
                </c:pt>
                <c:pt idx="1708">
                  <c:v>19778.900000000001</c:v>
                </c:pt>
                <c:pt idx="1709">
                  <c:v>19790.5</c:v>
                </c:pt>
                <c:pt idx="1710">
                  <c:v>19802.099999999999</c:v>
                </c:pt>
                <c:pt idx="1711">
                  <c:v>19813.7</c:v>
                </c:pt>
                <c:pt idx="1712">
                  <c:v>19825.2</c:v>
                </c:pt>
                <c:pt idx="1713">
                  <c:v>19836.8</c:v>
                </c:pt>
                <c:pt idx="1714">
                  <c:v>19848.400000000001</c:v>
                </c:pt>
                <c:pt idx="1715">
                  <c:v>19860</c:v>
                </c:pt>
                <c:pt idx="1716">
                  <c:v>19871.5</c:v>
                </c:pt>
                <c:pt idx="1717">
                  <c:v>19883.099999999999</c:v>
                </c:pt>
                <c:pt idx="1718">
                  <c:v>19894.7</c:v>
                </c:pt>
                <c:pt idx="1719">
                  <c:v>19906.3</c:v>
                </c:pt>
                <c:pt idx="1720">
                  <c:v>19917.8</c:v>
                </c:pt>
                <c:pt idx="1721">
                  <c:v>19929.400000000001</c:v>
                </c:pt>
                <c:pt idx="1722">
                  <c:v>19941</c:v>
                </c:pt>
                <c:pt idx="1723">
                  <c:v>19952.5</c:v>
                </c:pt>
                <c:pt idx="1724">
                  <c:v>19964.099999999999</c:v>
                </c:pt>
                <c:pt idx="1725">
                  <c:v>19975.7</c:v>
                </c:pt>
                <c:pt idx="1726">
                  <c:v>19987.3</c:v>
                </c:pt>
                <c:pt idx="1727">
                  <c:v>19998.8</c:v>
                </c:pt>
                <c:pt idx="1728">
                  <c:v>20010.400000000001</c:v>
                </c:pt>
                <c:pt idx="1729">
                  <c:v>20022</c:v>
                </c:pt>
                <c:pt idx="1730">
                  <c:v>20033.599999999999</c:v>
                </c:pt>
                <c:pt idx="1731">
                  <c:v>20045.099999999999</c:v>
                </c:pt>
                <c:pt idx="1732">
                  <c:v>20056.7</c:v>
                </c:pt>
                <c:pt idx="1733">
                  <c:v>20068.3</c:v>
                </c:pt>
                <c:pt idx="1734">
                  <c:v>20079.900000000001</c:v>
                </c:pt>
                <c:pt idx="1735">
                  <c:v>20091.400000000001</c:v>
                </c:pt>
                <c:pt idx="1736">
                  <c:v>20103</c:v>
                </c:pt>
                <c:pt idx="1737">
                  <c:v>20114.599999999999</c:v>
                </c:pt>
                <c:pt idx="1738">
                  <c:v>20126.2</c:v>
                </c:pt>
                <c:pt idx="1739">
                  <c:v>20137.7</c:v>
                </c:pt>
                <c:pt idx="1740">
                  <c:v>20149.3</c:v>
                </c:pt>
                <c:pt idx="1741">
                  <c:v>20160.900000000001</c:v>
                </c:pt>
                <c:pt idx="1742">
                  <c:v>20172.5</c:v>
                </c:pt>
                <c:pt idx="1743">
                  <c:v>20184</c:v>
                </c:pt>
                <c:pt idx="1744">
                  <c:v>20195.599999999999</c:v>
                </c:pt>
                <c:pt idx="1745">
                  <c:v>20207.2</c:v>
                </c:pt>
                <c:pt idx="1746">
                  <c:v>20218.8</c:v>
                </c:pt>
                <c:pt idx="1747">
                  <c:v>20230.3</c:v>
                </c:pt>
                <c:pt idx="1748">
                  <c:v>20241.900000000001</c:v>
                </c:pt>
                <c:pt idx="1749">
                  <c:v>20253.5</c:v>
                </c:pt>
                <c:pt idx="1750">
                  <c:v>20265</c:v>
                </c:pt>
                <c:pt idx="1751">
                  <c:v>20276.599999999999</c:v>
                </c:pt>
                <c:pt idx="1752">
                  <c:v>20288.2</c:v>
                </c:pt>
                <c:pt idx="1753">
                  <c:v>20299.8</c:v>
                </c:pt>
                <c:pt idx="1754">
                  <c:v>20311.3</c:v>
                </c:pt>
                <c:pt idx="1755">
                  <c:v>20322.900000000001</c:v>
                </c:pt>
                <c:pt idx="1756">
                  <c:v>20334.5</c:v>
                </c:pt>
                <c:pt idx="1757">
                  <c:v>20346.099999999999</c:v>
                </c:pt>
                <c:pt idx="1758">
                  <c:v>20357.599999999999</c:v>
                </c:pt>
                <c:pt idx="1759">
                  <c:v>20369.2</c:v>
                </c:pt>
                <c:pt idx="1760">
                  <c:v>20380.8</c:v>
                </c:pt>
                <c:pt idx="1761">
                  <c:v>20392.400000000001</c:v>
                </c:pt>
                <c:pt idx="1762">
                  <c:v>20403.900000000001</c:v>
                </c:pt>
                <c:pt idx="1763">
                  <c:v>20415.5</c:v>
                </c:pt>
                <c:pt idx="1764">
                  <c:v>20427.099999999999</c:v>
                </c:pt>
                <c:pt idx="1765">
                  <c:v>20438.7</c:v>
                </c:pt>
                <c:pt idx="1766">
                  <c:v>20450.2</c:v>
                </c:pt>
                <c:pt idx="1767">
                  <c:v>20461.8</c:v>
                </c:pt>
                <c:pt idx="1768">
                  <c:v>20473.400000000001</c:v>
                </c:pt>
                <c:pt idx="1769">
                  <c:v>20485</c:v>
                </c:pt>
                <c:pt idx="1770">
                  <c:v>20496.5</c:v>
                </c:pt>
                <c:pt idx="1771">
                  <c:v>20508.099999999999</c:v>
                </c:pt>
                <c:pt idx="1772">
                  <c:v>20519.7</c:v>
                </c:pt>
                <c:pt idx="1773">
                  <c:v>20531.3</c:v>
                </c:pt>
                <c:pt idx="1774">
                  <c:v>20542.8</c:v>
                </c:pt>
                <c:pt idx="1775">
                  <c:v>20554.400000000001</c:v>
                </c:pt>
                <c:pt idx="1776">
                  <c:v>20566</c:v>
                </c:pt>
                <c:pt idx="1777">
                  <c:v>20577.5</c:v>
                </c:pt>
                <c:pt idx="1778">
                  <c:v>20589.099999999999</c:v>
                </c:pt>
                <c:pt idx="1779">
                  <c:v>20600.7</c:v>
                </c:pt>
                <c:pt idx="1780">
                  <c:v>20612.3</c:v>
                </c:pt>
                <c:pt idx="1781">
                  <c:v>20623.8</c:v>
                </c:pt>
                <c:pt idx="1782">
                  <c:v>20635.400000000001</c:v>
                </c:pt>
                <c:pt idx="1783">
                  <c:v>20647</c:v>
                </c:pt>
                <c:pt idx="1784">
                  <c:v>20658.599999999999</c:v>
                </c:pt>
                <c:pt idx="1785">
                  <c:v>20670.099999999999</c:v>
                </c:pt>
                <c:pt idx="1786">
                  <c:v>20681.7</c:v>
                </c:pt>
                <c:pt idx="1787">
                  <c:v>20693.3</c:v>
                </c:pt>
                <c:pt idx="1788">
                  <c:v>20704.900000000001</c:v>
                </c:pt>
                <c:pt idx="1789">
                  <c:v>20716.400000000001</c:v>
                </c:pt>
                <c:pt idx="1790">
                  <c:v>20728</c:v>
                </c:pt>
                <c:pt idx="1791">
                  <c:v>20739.599999999999</c:v>
                </c:pt>
                <c:pt idx="1792">
                  <c:v>20751.2</c:v>
                </c:pt>
                <c:pt idx="1793">
                  <c:v>20762.7</c:v>
                </c:pt>
                <c:pt idx="1794">
                  <c:v>20774.3</c:v>
                </c:pt>
                <c:pt idx="1795">
                  <c:v>20785.900000000001</c:v>
                </c:pt>
                <c:pt idx="1796">
                  <c:v>20797.5</c:v>
                </c:pt>
                <c:pt idx="1797">
                  <c:v>20809</c:v>
                </c:pt>
                <c:pt idx="1798">
                  <c:v>20820.599999999999</c:v>
                </c:pt>
                <c:pt idx="1799">
                  <c:v>20832.2</c:v>
                </c:pt>
                <c:pt idx="1800">
                  <c:v>20843.8</c:v>
                </c:pt>
                <c:pt idx="1801">
                  <c:v>20855.3</c:v>
                </c:pt>
                <c:pt idx="1802">
                  <c:v>20866.900000000001</c:v>
                </c:pt>
                <c:pt idx="1803">
                  <c:v>20878.5</c:v>
                </c:pt>
                <c:pt idx="1804">
                  <c:v>20890</c:v>
                </c:pt>
                <c:pt idx="1805">
                  <c:v>20901.599999999999</c:v>
                </c:pt>
                <c:pt idx="1806">
                  <c:v>20913.2</c:v>
                </c:pt>
                <c:pt idx="1807">
                  <c:v>20924.8</c:v>
                </c:pt>
                <c:pt idx="1808">
                  <c:v>20936.3</c:v>
                </c:pt>
                <c:pt idx="1809">
                  <c:v>20947.900000000001</c:v>
                </c:pt>
                <c:pt idx="1810">
                  <c:v>20959.5</c:v>
                </c:pt>
                <c:pt idx="1811">
                  <c:v>20971.099999999999</c:v>
                </c:pt>
                <c:pt idx="1812">
                  <c:v>20982.6</c:v>
                </c:pt>
                <c:pt idx="1813">
                  <c:v>20994.2</c:v>
                </c:pt>
                <c:pt idx="1814">
                  <c:v>21005.8</c:v>
                </c:pt>
                <c:pt idx="1815">
                  <c:v>21017.4</c:v>
                </c:pt>
                <c:pt idx="1816">
                  <c:v>21028.9</c:v>
                </c:pt>
                <c:pt idx="1817">
                  <c:v>21040.5</c:v>
                </c:pt>
                <c:pt idx="1818">
                  <c:v>21052.1</c:v>
                </c:pt>
                <c:pt idx="1819">
                  <c:v>21063.7</c:v>
                </c:pt>
                <c:pt idx="1820">
                  <c:v>21075.200000000001</c:v>
                </c:pt>
                <c:pt idx="1821">
                  <c:v>21086.799999999999</c:v>
                </c:pt>
                <c:pt idx="1822">
                  <c:v>21098.400000000001</c:v>
                </c:pt>
                <c:pt idx="1823">
                  <c:v>21110</c:v>
                </c:pt>
                <c:pt idx="1824">
                  <c:v>21121.5</c:v>
                </c:pt>
                <c:pt idx="1825">
                  <c:v>21133.1</c:v>
                </c:pt>
                <c:pt idx="1826">
                  <c:v>21144.7</c:v>
                </c:pt>
                <c:pt idx="1827">
                  <c:v>21156.3</c:v>
                </c:pt>
                <c:pt idx="1828">
                  <c:v>21167.8</c:v>
                </c:pt>
                <c:pt idx="1829">
                  <c:v>21179.4</c:v>
                </c:pt>
                <c:pt idx="1830">
                  <c:v>21191</c:v>
                </c:pt>
                <c:pt idx="1831">
                  <c:v>21202.5</c:v>
                </c:pt>
                <c:pt idx="1832">
                  <c:v>21214.1</c:v>
                </c:pt>
                <c:pt idx="1833">
                  <c:v>21225.7</c:v>
                </c:pt>
                <c:pt idx="1834">
                  <c:v>21237.3</c:v>
                </c:pt>
                <c:pt idx="1835">
                  <c:v>21248.799999999999</c:v>
                </c:pt>
                <c:pt idx="1836">
                  <c:v>21260.400000000001</c:v>
                </c:pt>
                <c:pt idx="1837">
                  <c:v>21272</c:v>
                </c:pt>
                <c:pt idx="1838">
                  <c:v>21283.599999999999</c:v>
                </c:pt>
                <c:pt idx="1839">
                  <c:v>21295.1</c:v>
                </c:pt>
                <c:pt idx="1840">
                  <c:v>21306.7</c:v>
                </c:pt>
                <c:pt idx="1841">
                  <c:v>21318.3</c:v>
                </c:pt>
                <c:pt idx="1842">
                  <c:v>21329.9</c:v>
                </c:pt>
                <c:pt idx="1843">
                  <c:v>21341.4</c:v>
                </c:pt>
                <c:pt idx="1844">
                  <c:v>21353</c:v>
                </c:pt>
                <c:pt idx="1845">
                  <c:v>21364.6</c:v>
                </c:pt>
                <c:pt idx="1846">
                  <c:v>21376.2</c:v>
                </c:pt>
                <c:pt idx="1847">
                  <c:v>21387.7</c:v>
                </c:pt>
                <c:pt idx="1848">
                  <c:v>21399.3</c:v>
                </c:pt>
                <c:pt idx="1849">
                  <c:v>21410.9</c:v>
                </c:pt>
                <c:pt idx="1850">
                  <c:v>21422.5</c:v>
                </c:pt>
                <c:pt idx="1851">
                  <c:v>21434</c:v>
                </c:pt>
                <c:pt idx="1852">
                  <c:v>21445.599999999999</c:v>
                </c:pt>
                <c:pt idx="1853">
                  <c:v>21457.200000000001</c:v>
                </c:pt>
                <c:pt idx="1854">
                  <c:v>21468.799999999999</c:v>
                </c:pt>
                <c:pt idx="1855">
                  <c:v>21480.3</c:v>
                </c:pt>
                <c:pt idx="1856">
                  <c:v>21491.9</c:v>
                </c:pt>
                <c:pt idx="1857">
                  <c:v>21503.5</c:v>
                </c:pt>
                <c:pt idx="1858">
                  <c:v>21515</c:v>
                </c:pt>
                <c:pt idx="1859">
                  <c:v>21526.6</c:v>
                </c:pt>
                <c:pt idx="1860">
                  <c:v>21538.2</c:v>
                </c:pt>
                <c:pt idx="1861">
                  <c:v>21549.8</c:v>
                </c:pt>
                <c:pt idx="1862">
                  <c:v>21561.3</c:v>
                </c:pt>
                <c:pt idx="1863">
                  <c:v>21572.9</c:v>
                </c:pt>
                <c:pt idx="1864">
                  <c:v>21584.5</c:v>
                </c:pt>
                <c:pt idx="1865">
                  <c:v>21596.1</c:v>
                </c:pt>
                <c:pt idx="1866">
                  <c:v>21607.599999999999</c:v>
                </c:pt>
                <c:pt idx="1867">
                  <c:v>21619.200000000001</c:v>
                </c:pt>
                <c:pt idx="1868">
                  <c:v>21630.799999999999</c:v>
                </c:pt>
                <c:pt idx="1869">
                  <c:v>21642.400000000001</c:v>
                </c:pt>
                <c:pt idx="1870">
                  <c:v>21653.9</c:v>
                </c:pt>
                <c:pt idx="1871">
                  <c:v>21665.5</c:v>
                </c:pt>
                <c:pt idx="1872">
                  <c:v>21677.1</c:v>
                </c:pt>
                <c:pt idx="1873">
                  <c:v>21688.7</c:v>
                </c:pt>
                <c:pt idx="1874">
                  <c:v>21700.2</c:v>
                </c:pt>
                <c:pt idx="1875">
                  <c:v>21711.8</c:v>
                </c:pt>
                <c:pt idx="1876">
                  <c:v>21723.4</c:v>
                </c:pt>
                <c:pt idx="1877">
                  <c:v>21735</c:v>
                </c:pt>
                <c:pt idx="1878">
                  <c:v>21746.5</c:v>
                </c:pt>
                <c:pt idx="1879">
                  <c:v>21758.1</c:v>
                </c:pt>
                <c:pt idx="1880">
                  <c:v>21769.7</c:v>
                </c:pt>
                <c:pt idx="1881">
                  <c:v>21781.3</c:v>
                </c:pt>
                <c:pt idx="1882">
                  <c:v>21792.799999999999</c:v>
                </c:pt>
                <c:pt idx="1883">
                  <c:v>21804.400000000001</c:v>
                </c:pt>
                <c:pt idx="1884">
                  <c:v>21816</c:v>
                </c:pt>
                <c:pt idx="1885">
                  <c:v>21827.5</c:v>
                </c:pt>
                <c:pt idx="1886">
                  <c:v>21839.1</c:v>
                </c:pt>
                <c:pt idx="1887">
                  <c:v>21850.7</c:v>
                </c:pt>
                <c:pt idx="1888">
                  <c:v>21862.3</c:v>
                </c:pt>
                <c:pt idx="1889">
                  <c:v>21873.8</c:v>
                </c:pt>
                <c:pt idx="1890">
                  <c:v>21885.4</c:v>
                </c:pt>
                <c:pt idx="1891">
                  <c:v>21897</c:v>
                </c:pt>
                <c:pt idx="1892">
                  <c:v>21908.6</c:v>
                </c:pt>
                <c:pt idx="1893">
                  <c:v>21920.1</c:v>
                </c:pt>
                <c:pt idx="1894">
                  <c:v>21931.7</c:v>
                </c:pt>
                <c:pt idx="1895">
                  <c:v>21943.3</c:v>
                </c:pt>
                <c:pt idx="1896">
                  <c:v>21954.9</c:v>
                </c:pt>
                <c:pt idx="1897">
                  <c:v>21966.400000000001</c:v>
                </c:pt>
                <c:pt idx="1898">
                  <c:v>21978</c:v>
                </c:pt>
                <c:pt idx="1899">
                  <c:v>21989.599999999999</c:v>
                </c:pt>
                <c:pt idx="1900">
                  <c:v>22001.200000000001</c:v>
                </c:pt>
                <c:pt idx="1901">
                  <c:v>22012.7</c:v>
                </c:pt>
                <c:pt idx="1902">
                  <c:v>22024.3</c:v>
                </c:pt>
                <c:pt idx="1903">
                  <c:v>22035.9</c:v>
                </c:pt>
                <c:pt idx="1904">
                  <c:v>22047.5</c:v>
                </c:pt>
                <c:pt idx="1905">
                  <c:v>22059</c:v>
                </c:pt>
                <c:pt idx="1906">
                  <c:v>22070.6</c:v>
                </c:pt>
                <c:pt idx="1907">
                  <c:v>22082.2</c:v>
                </c:pt>
                <c:pt idx="1908">
                  <c:v>22093.8</c:v>
                </c:pt>
                <c:pt idx="1909">
                  <c:v>22105.3</c:v>
                </c:pt>
                <c:pt idx="1910">
                  <c:v>22116.9</c:v>
                </c:pt>
                <c:pt idx="1911">
                  <c:v>22128.5</c:v>
                </c:pt>
                <c:pt idx="1912">
                  <c:v>22140</c:v>
                </c:pt>
                <c:pt idx="1913">
                  <c:v>22151.599999999999</c:v>
                </c:pt>
                <c:pt idx="1914">
                  <c:v>22163.200000000001</c:v>
                </c:pt>
                <c:pt idx="1915">
                  <c:v>22174.799999999999</c:v>
                </c:pt>
                <c:pt idx="1916">
                  <c:v>22186.3</c:v>
                </c:pt>
                <c:pt idx="1917">
                  <c:v>22197.9</c:v>
                </c:pt>
                <c:pt idx="1918">
                  <c:v>22209.5</c:v>
                </c:pt>
                <c:pt idx="1919">
                  <c:v>22221.1</c:v>
                </c:pt>
                <c:pt idx="1920">
                  <c:v>22232.6</c:v>
                </c:pt>
                <c:pt idx="1921">
                  <c:v>22244.2</c:v>
                </c:pt>
                <c:pt idx="1922">
                  <c:v>22255.8</c:v>
                </c:pt>
                <c:pt idx="1923">
                  <c:v>22267.4</c:v>
                </c:pt>
                <c:pt idx="1924">
                  <c:v>22278.9</c:v>
                </c:pt>
                <c:pt idx="1925">
                  <c:v>22290.5</c:v>
                </c:pt>
                <c:pt idx="1926">
                  <c:v>22302.1</c:v>
                </c:pt>
                <c:pt idx="1927">
                  <c:v>22313.7</c:v>
                </c:pt>
              </c:numCache>
            </c:numRef>
          </c:xVal>
          <c:yVal>
            <c:numRef>
              <c:f>'mass_breakthroughs - gainadjust'!$K$4:$K$3859</c:f>
              <c:numCache>
                <c:formatCode>0.00E+00</c:formatCode>
                <c:ptCount val="38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5.3530967062122485E-297</c:v>
                </c:pt>
                <c:pt idx="24">
                  <c:v>3.1972568816567801E-284</c:v>
                </c:pt>
                <c:pt idx="25">
                  <c:v>1.9657774861032079E-272</c:v>
                </c:pt>
                <c:pt idx="26">
                  <c:v>1.5962017028327047E-261</c:v>
                </c:pt>
                <c:pt idx="27">
                  <c:v>2.1327098734640681E-251</c:v>
                </c:pt>
                <c:pt idx="28">
                  <c:v>5.6549626082697832E-242</c:v>
                </c:pt>
                <c:pt idx="29">
                  <c:v>3.4999325216451848E-233</c:v>
                </c:pt>
                <c:pt idx="30">
                  <c:v>5.8233878503397713E-225</c:v>
                </c:pt>
                <c:pt idx="31">
                  <c:v>2.9473942945433275E-217</c:v>
                </c:pt>
                <c:pt idx="32">
                  <c:v>5.0580502698697975E-210</c:v>
                </c:pt>
                <c:pt idx="33">
                  <c:v>3.2388005718332827E-203</c:v>
                </c:pt>
                <c:pt idx="34">
                  <c:v>8.422674046178967E-197</c:v>
                </c:pt>
                <c:pt idx="35">
                  <c:v>9.5915222735493539E-191</c:v>
                </c:pt>
                <c:pt idx="36">
                  <c:v>5.1151473244102438E-185</c:v>
                </c:pt>
                <c:pt idx="37">
                  <c:v>1.3565792691303616E-179</c:v>
                </c:pt>
                <c:pt idx="38">
                  <c:v>1.8882073643228028E-174</c:v>
                </c:pt>
                <c:pt idx="39">
                  <c:v>1.4492322611359569E-169</c:v>
                </c:pt>
                <c:pt idx="40">
                  <c:v>6.395328781023287E-165</c:v>
                </c:pt>
                <c:pt idx="41">
                  <c:v>1.6898148495630932E-160</c:v>
                </c:pt>
                <c:pt idx="42">
                  <c:v>2.7710630453787389E-156</c:v>
                </c:pt>
                <c:pt idx="43">
                  <c:v>2.9136992326881314E-152</c:v>
                </c:pt>
                <c:pt idx="44">
                  <c:v>2.0236363297969838E-148</c:v>
                </c:pt>
                <c:pt idx="45">
                  <c:v>9.5385839934845138E-145</c:v>
                </c:pt>
                <c:pt idx="46">
                  <c:v>3.1280162623311153E-141</c:v>
                </c:pt>
                <c:pt idx="47">
                  <c:v>7.3005949084814794E-138</c:v>
                </c:pt>
                <c:pt idx="48">
                  <c:v>1.2382680650013797E-134</c:v>
                </c:pt>
                <c:pt idx="49">
                  <c:v>1.5558750427156984E-131</c:v>
                </c:pt>
                <c:pt idx="50">
                  <c:v>1.4740751743558269E-128</c:v>
                </c:pt>
                <c:pt idx="51">
                  <c:v>1.0703815442728939E-125</c:v>
                </c:pt>
                <c:pt idx="52">
                  <c:v>6.0476233937579981E-123</c:v>
                </c:pt>
                <c:pt idx="53">
                  <c:v>2.6974247027526256E-120</c:v>
                </c:pt>
                <c:pt idx="54">
                  <c:v>9.6116875751713982E-118</c:v>
                </c:pt>
                <c:pt idx="55">
                  <c:v>2.7707096457278593E-115</c:v>
                </c:pt>
                <c:pt idx="56">
                  <c:v>6.533988672187229E-113</c:v>
                </c:pt>
                <c:pt idx="57">
                  <c:v>1.2737412675662775E-110</c:v>
                </c:pt>
                <c:pt idx="58">
                  <c:v>2.0725836671636106E-108</c:v>
                </c:pt>
                <c:pt idx="59">
                  <c:v>2.8405479222578342E-106</c:v>
                </c:pt>
                <c:pt idx="60">
                  <c:v>3.3069247736386323E-104</c:v>
                </c:pt>
                <c:pt idx="61">
                  <c:v>3.2962050980930772E-102</c:v>
                </c:pt>
                <c:pt idx="62">
                  <c:v>2.8339286808825224E-100</c:v>
                </c:pt>
                <c:pt idx="63">
                  <c:v>2.1162357124526373E-98</c:v>
                </c:pt>
                <c:pt idx="64">
                  <c:v>1.3815587503718898E-96</c:v>
                </c:pt>
                <c:pt idx="65">
                  <c:v>7.9361981757125215E-95</c:v>
                </c:pt>
                <c:pt idx="66">
                  <c:v>4.0317046646511232E-93</c:v>
                </c:pt>
                <c:pt idx="67">
                  <c:v>1.8218143384191273E-91</c:v>
                </c:pt>
                <c:pt idx="68">
                  <c:v>7.3599344396697221E-90</c:v>
                </c:pt>
                <c:pt idx="69">
                  <c:v>2.6710784532812561E-88</c:v>
                </c:pt>
                <c:pt idx="70">
                  <c:v>8.7480813105186441E-87</c:v>
                </c:pt>
                <c:pt idx="71">
                  <c:v>2.5966499078541897E-85</c:v>
                </c:pt>
                <c:pt idx="72">
                  <c:v>7.0137008518754243E-84</c:v>
                </c:pt>
                <c:pt idx="73">
                  <c:v>1.7305252401383212E-82</c:v>
                </c:pt>
                <c:pt idx="74">
                  <c:v>3.9145356407165508E-81</c:v>
                </c:pt>
                <c:pt idx="75">
                  <c:v>8.146028542422182E-80</c:v>
                </c:pt>
                <c:pt idx="76">
                  <c:v>1.5645487748270633E-78</c:v>
                </c:pt>
                <c:pt idx="77">
                  <c:v>2.7819627164840549E-77</c:v>
                </c:pt>
                <c:pt idx="78">
                  <c:v>4.593101217361305E-76</c:v>
                </c:pt>
                <c:pt idx="79">
                  <c:v>7.0609472389651244E-75</c:v>
                </c:pt>
                <c:pt idx="80">
                  <c:v>1.0136097043292446E-73</c:v>
                </c:pt>
                <c:pt idx="81">
                  <c:v>1.3615176948707967E-72</c:v>
                </c:pt>
                <c:pt idx="82">
                  <c:v>1.7157844678239362E-71</c:v>
                </c:pt>
                <c:pt idx="83">
                  <c:v>2.0332013693824306E-70</c:v>
                </c:pt>
                <c:pt idx="84">
                  <c:v>2.2704966662912871E-69</c:v>
                </c:pt>
                <c:pt idx="85">
                  <c:v>2.3943341357891119E-68</c:v>
                </c:pt>
                <c:pt idx="86">
                  <c:v>2.3904909834598102E-67</c:v>
                </c:pt>
                <c:pt idx="87">
                  <c:v>2.2594195789644225E-66</c:v>
                </c:pt>
                <c:pt idx="88">
                  <c:v>2.0319925652802031E-65</c:v>
                </c:pt>
                <c:pt idx="89">
                  <c:v>1.7352549286213998E-64</c:v>
                </c:pt>
                <c:pt idx="90">
                  <c:v>1.4121093779728443E-63</c:v>
                </c:pt>
                <c:pt idx="91">
                  <c:v>1.0987063687128262E-62</c:v>
                </c:pt>
                <c:pt idx="92">
                  <c:v>8.1567818347200832E-62</c:v>
                </c:pt>
                <c:pt idx="93">
                  <c:v>5.8064715612023148E-61</c:v>
                </c:pt>
                <c:pt idx="94">
                  <c:v>3.9553967141308443E-60</c:v>
                </c:pt>
                <c:pt idx="95">
                  <c:v>2.5862532244713434E-59</c:v>
                </c:pt>
                <c:pt idx="96">
                  <c:v>1.6277546520611443E-58</c:v>
                </c:pt>
                <c:pt idx="97">
                  <c:v>9.842214447406817E-58</c:v>
                </c:pt>
                <c:pt idx="98">
                  <c:v>5.7417156342951415E-57</c:v>
                </c:pt>
                <c:pt idx="99">
                  <c:v>3.2255204958215067E-56</c:v>
                </c:pt>
                <c:pt idx="100">
                  <c:v>1.7494562836072114E-55</c:v>
                </c:pt>
                <c:pt idx="101">
                  <c:v>9.1836706576939813E-55</c:v>
                </c:pt>
                <c:pt idx="102">
                  <c:v>4.6572303510869865E-54</c:v>
                </c:pt>
                <c:pt idx="103">
                  <c:v>2.290192911194235E-53</c:v>
                </c:pt>
                <c:pt idx="104">
                  <c:v>1.0900694074928435E-52</c:v>
                </c:pt>
                <c:pt idx="105">
                  <c:v>5.0334002887610716E-52</c:v>
                </c:pt>
                <c:pt idx="106">
                  <c:v>2.2595479151410693E-51</c:v>
                </c:pt>
                <c:pt idx="107">
                  <c:v>9.8438362883650162E-51</c:v>
                </c:pt>
                <c:pt idx="108">
                  <c:v>4.1757877122910242E-50</c:v>
                </c:pt>
                <c:pt idx="109">
                  <c:v>1.7218308777303788E-49</c:v>
                </c:pt>
                <c:pt idx="110">
                  <c:v>6.9149067682214721E-49</c:v>
                </c:pt>
                <c:pt idx="111">
                  <c:v>2.7098210102960053E-48</c:v>
                </c:pt>
                <c:pt idx="112">
                  <c:v>1.034487846677538E-47</c:v>
                </c:pt>
                <c:pt idx="113">
                  <c:v>3.8586269983460715E-47</c:v>
                </c:pt>
                <c:pt idx="114">
                  <c:v>1.4039497219727932E-46</c:v>
                </c:pt>
                <c:pt idx="115">
                  <c:v>4.9971016289774482E-46</c:v>
                </c:pt>
                <c:pt idx="116">
                  <c:v>1.7371522496653001E-45</c:v>
                </c:pt>
                <c:pt idx="117">
                  <c:v>5.9079886148550793E-45</c:v>
                </c:pt>
                <c:pt idx="118">
                  <c:v>1.9688434372388211E-44</c:v>
                </c:pt>
                <c:pt idx="119">
                  <c:v>6.4192153279838879E-44</c:v>
                </c:pt>
                <c:pt idx="120">
                  <c:v>2.0528825249984314E-43</c:v>
                </c:pt>
                <c:pt idx="121">
                  <c:v>6.4298810567879586E-43</c:v>
                </c:pt>
                <c:pt idx="122">
                  <c:v>1.9753693124156097E-42</c:v>
                </c:pt>
                <c:pt idx="123">
                  <c:v>5.9609324943398921E-42</c:v>
                </c:pt>
                <c:pt idx="124">
                  <c:v>1.7642865004566303E-41</c:v>
                </c:pt>
                <c:pt idx="125">
                  <c:v>5.1335584289247229E-41</c:v>
                </c:pt>
                <c:pt idx="126">
                  <c:v>1.4663779267603089E-40</c:v>
                </c:pt>
                <c:pt idx="127">
                  <c:v>4.1175033830537516E-40</c:v>
                </c:pt>
                <c:pt idx="128">
                  <c:v>1.1379783907800635E-39</c:v>
                </c:pt>
                <c:pt idx="129">
                  <c:v>3.091373764474893E-39</c:v>
                </c:pt>
                <c:pt idx="130">
                  <c:v>8.271794584184127E-39</c:v>
                </c:pt>
                <c:pt idx="131">
                  <c:v>2.1772000324741847E-38</c:v>
                </c:pt>
                <c:pt idx="132">
                  <c:v>5.6438105056668995E-38</c:v>
                </c:pt>
                <c:pt idx="133">
                  <c:v>1.4425127508134754E-37</c:v>
                </c:pt>
                <c:pt idx="134">
                  <c:v>3.6306160524525114E-37</c:v>
                </c:pt>
                <c:pt idx="135">
                  <c:v>9.0154502473929685E-37</c:v>
                </c:pt>
                <c:pt idx="136">
                  <c:v>2.2059443749989451E-36</c:v>
                </c:pt>
                <c:pt idx="137">
                  <c:v>5.3244810983374209E-36</c:v>
                </c:pt>
                <c:pt idx="138">
                  <c:v>1.2690738270245316E-35</c:v>
                </c:pt>
                <c:pt idx="139">
                  <c:v>2.9832956139985494E-35</c:v>
                </c:pt>
                <c:pt idx="140">
                  <c:v>6.928962346478296E-35</c:v>
                </c:pt>
                <c:pt idx="141">
                  <c:v>1.5881372324927659E-34</c:v>
                </c:pt>
                <c:pt idx="142">
                  <c:v>3.5982618979145353E-34</c:v>
                </c:pt>
                <c:pt idx="143">
                  <c:v>8.0497049996415718E-34</c:v>
                </c:pt>
                <c:pt idx="144">
                  <c:v>1.7797807554504247E-33</c:v>
                </c:pt>
                <c:pt idx="145">
                  <c:v>3.8926798592672639E-33</c:v>
                </c:pt>
                <c:pt idx="146">
                  <c:v>8.4128205244834284E-33</c:v>
                </c:pt>
                <c:pt idx="147">
                  <c:v>1.7993819044505911E-32</c:v>
                </c:pt>
                <c:pt idx="148">
                  <c:v>3.8046989322761017E-32</c:v>
                </c:pt>
                <c:pt idx="149">
                  <c:v>7.960011653653875E-32</c:v>
                </c:pt>
                <c:pt idx="150">
                  <c:v>1.6491736565503419E-31</c:v>
                </c:pt>
                <c:pt idx="151">
                  <c:v>3.3800348753585165E-31</c:v>
                </c:pt>
                <c:pt idx="152">
                  <c:v>6.8628385494272331E-31</c:v>
                </c:pt>
                <c:pt idx="153">
                  <c:v>1.3790105008824585E-30</c:v>
                </c:pt>
                <c:pt idx="154">
                  <c:v>2.7444947185115125E-30</c:v>
                </c:pt>
                <c:pt idx="155">
                  <c:v>5.4140413844495585E-30</c:v>
                </c:pt>
                <c:pt idx="156">
                  <c:v>1.0575812707119523E-29</c:v>
                </c:pt>
                <c:pt idx="157">
                  <c:v>2.0484151210183234E-29</c:v>
                </c:pt>
                <c:pt idx="158">
                  <c:v>3.9301826504384294E-29</c:v>
                </c:pt>
                <c:pt idx="159">
                  <c:v>7.4751532519663611E-29</c:v>
                </c:pt>
                <c:pt idx="160">
                  <c:v>1.410416038956964E-28</c:v>
                </c:pt>
                <c:pt idx="161">
                  <c:v>2.6374660718234968E-28</c:v>
                </c:pt>
                <c:pt idx="162">
                  <c:v>4.8941386420350677E-28</c:v>
                </c:pt>
                <c:pt idx="163">
                  <c:v>9.0036229051069538E-28</c:v>
                </c:pt>
                <c:pt idx="164">
                  <c:v>1.6432639876660569E-27</c:v>
                </c:pt>
                <c:pt idx="165">
                  <c:v>2.977352655322215E-27</c:v>
                </c:pt>
                <c:pt idx="166">
                  <c:v>5.3505852596464607E-27</c:v>
                </c:pt>
                <c:pt idx="167">
                  <c:v>9.5481672353566918E-27</c:v>
                </c:pt>
                <c:pt idx="168">
                  <c:v>1.6904805396277891E-26</c:v>
                </c:pt>
                <c:pt idx="169">
                  <c:v>2.9727434208305597E-26</c:v>
                </c:pt>
                <c:pt idx="170">
                  <c:v>5.1879261984609864E-26</c:v>
                </c:pt>
                <c:pt idx="171">
                  <c:v>8.9905529922681184E-26</c:v>
                </c:pt>
                <c:pt idx="172">
                  <c:v>1.5480701496640677E-25</c:v>
                </c:pt>
                <c:pt idx="173">
                  <c:v>2.6463698167633964E-25</c:v>
                </c:pt>
                <c:pt idx="174">
                  <c:v>4.4959260253652083E-25</c:v>
                </c:pt>
                <c:pt idx="175">
                  <c:v>7.5848728199010313E-25</c:v>
                </c:pt>
                <c:pt idx="176">
                  <c:v>1.271411558236797E-24</c:v>
                </c:pt>
                <c:pt idx="177">
                  <c:v>2.1187033705808967E-24</c:v>
                </c:pt>
                <c:pt idx="178">
                  <c:v>3.5072226443011883E-24</c:v>
                </c:pt>
                <c:pt idx="179">
                  <c:v>5.7728353776400357E-24</c:v>
                </c:pt>
                <c:pt idx="180">
                  <c:v>9.4409984495980579E-24</c:v>
                </c:pt>
                <c:pt idx="181">
                  <c:v>1.5349021139168437E-23</c:v>
                </c:pt>
                <c:pt idx="182">
                  <c:v>2.4819825166085657E-23</c:v>
                </c:pt>
                <c:pt idx="183">
                  <c:v>3.9888965246077787E-23</c:v>
                </c:pt>
                <c:pt idx="184">
                  <c:v>6.3773375701982575E-23</c:v>
                </c:pt>
                <c:pt idx="185">
                  <c:v>1.0135522080399617E-22</c:v>
                </c:pt>
                <c:pt idx="186">
                  <c:v>1.6020960360991798E-22</c:v>
                </c:pt>
                <c:pt idx="187">
                  <c:v>2.5198419030425903E-22</c:v>
                </c:pt>
                <c:pt idx="188">
                  <c:v>3.9409204169165983E-22</c:v>
                </c:pt>
                <c:pt idx="189">
                  <c:v>6.1338571008152288E-22</c:v>
                </c:pt>
                <c:pt idx="190">
                  <c:v>9.4947793446773531E-22</c:v>
                </c:pt>
                <c:pt idx="191">
                  <c:v>1.462355329233567E-21</c:v>
                </c:pt>
                <c:pt idx="192">
                  <c:v>2.2419765813342229E-21</c:v>
                </c:pt>
                <c:pt idx="193">
                  <c:v>3.4192600751233467E-21</c:v>
                </c:pt>
                <c:pt idx="194">
                  <c:v>5.1916523970282725E-21</c:v>
                </c:pt>
                <c:pt idx="195">
                  <c:v>7.8427826367852969E-21</c:v>
                </c:pt>
                <c:pt idx="196">
                  <c:v>1.1796872553679301E-20</c:v>
                </c:pt>
                <c:pt idx="197">
                  <c:v>1.7657132841422197E-20</c:v>
                </c:pt>
                <c:pt idx="198">
                  <c:v>2.6309589238124785E-20</c:v>
                </c:pt>
                <c:pt idx="199">
                  <c:v>3.904137981864064E-20</c:v>
                </c:pt>
                <c:pt idx="200">
                  <c:v>5.7661544012193979E-20</c:v>
                </c:pt>
                <c:pt idx="201">
                  <c:v>8.4823946081411012E-20</c:v>
                </c:pt>
                <c:pt idx="202">
                  <c:v>1.2421097786584372E-19</c:v>
                </c:pt>
                <c:pt idx="203">
                  <c:v>1.8112713694507118E-19</c:v>
                </c:pt>
                <c:pt idx="204">
                  <c:v>2.6312069549444168E-19</c:v>
                </c:pt>
                <c:pt idx="205">
                  <c:v>3.8055767488834972E-19</c:v>
                </c:pt>
                <c:pt idx="206">
                  <c:v>5.4838131301288938E-19</c:v>
                </c:pt>
                <c:pt idx="207">
                  <c:v>7.8685118397940909E-19</c:v>
                </c:pt>
                <c:pt idx="208">
                  <c:v>1.1246379913122355E-18</c:v>
                </c:pt>
                <c:pt idx="209">
                  <c:v>1.601766383543526E-18</c:v>
                </c:pt>
                <c:pt idx="210">
                  <c:v>2.2720105317769545E-18</c:v>
                </c:pt>
                <c:pt idx="211">
                  <c:v>3.2116778208809416E-18</c:v>
                </c:pt>
                <c:pt idx="212">
                  <c:v>4.5219659612760183E-18</c:v>
                </c:pt>
                <c:pt idx="213">
                  <c:v>6.3437957699274549E-18</c:v>
                </c:pt>
                <c:pt idx="214">
                  <c:v>8.8704311661064954E-18</c:v>
                </c:pt>
                <c:pt idx="215">
                  <c:v>1.2356174341197493E-17</c:v>
                </c:pt>
                <c:pt idx="216">
                  <c:v>1.7156832564859797E-17</c:v>
                </c:pt>
                <c:pt idx="217">
                  <c:v>2.3734417688728228E-17</c:v>
                </c:pt>
                <c:pt idx="218">
                  <c:v>3.2722960503952285E-17</c:v>
                </c:pt>
                <c:pt idx="219">
                  <c:v>4.4977762274587324E-17</c:v>
                </c:pt>
                <c:pt idx="220">
                  <c:v>6.1602089386597585E-17</c:v>
                </c:pt>
                <c:pt idx="221">
                  <c:v>8.4120308673821594E-17</c:v>
                </c:pt>
                <c:pt idx="222">
                  <c:v>1.1447202998332675E-16</c:v>
                </c:pt>
                <c:pt idx="223">
                  <c:v>1.5532486079661412E-16</c:v>
                </c:pt>
                <c:pt idx="224">
                  <c:v>2.1004629259713307E-16</c:v>
                </c:pt>
                <c:pt idx="225">
                  <c:v>2.8317476440983896E-16</c:v>
                </c:pt>
                <c:pt idx="226">
                  <c:v>3.8070417910986635E-16</c:v>
                </c:pt>
                <c:pt idx="227">
                  <c:v>5.1016384557744124E-16</c:v>
                </c:pt>
                <c:pt idx="228">
                  <c:v>6.8180073988667907E-16</c:v>
                </c:pt>
                <c:pt idx="229">
                  <c:v>9.0830195413146536E-16</c:v>
                </c:pt>
                <c:pt idx="230">
                  <c:v>1.2065735217767068E-15</c:v>
                </c:pt>
                <c:pt idx="231">
                  <c:v>1.5986347958164957E-15</c:v>
                </c:pt>
                <c:pt idx="232">
                  <c:v>2.1116479854422412E-15</c:v>
                </c:pt>
                <c:pt idx="233">
                  <c:v>2.7822436898217468E-15</c:v>
                </c:pt>
                <c:pt idx="234">
                  <c:v>3.6549269181596129E-15</c:v>
                </c:pt>
                <c:pt idx="235">
                  <c:v>4.7884081490806958E-15</c:v>
                </c:pt>
                <c:pt idx="236">
                  <c:v>6.2581691455445773E-15</c:v>
                </c:pt>
                <c:pt idx="237">
                  <c:v>8.1556939336984283E-15</c:v>
                </c:pt>
                <c:pt idx="238">
                  <c:v>1.0603401716737226E-14</c:v>
                </c:pt>
                <c:pt idx="239">
                  <c:v>1.3747300909744384E-14</c:v>
                </c:pt>
                <c:pt idx="240">
                  <c:v>1.7778306147864807E-14</c:v>
                </c:pt>
                <c:pt idx="241">
                  <c:v>2.2938911172872309E-14</c:v>
                </c:pt>
                <c:pt idx="242">
                  <c:v>2.9518002378316022E-14</c:v>
                </c:pt>
                <c:pt idx="243">
                  <c:v>3.7899667728476592E-14</c:v>
                </c:pt>
                <c:pt idx="244">
                  <c:v>4.8533725957360081E-14</c:v>
                </c:pt>
                <c:pt idx="245">
                  <c:v>6.2003845032368878E-14</c:v>
                </c:pt>
                <c:pt idx="246">
                  <c:v>7.9043025138609451E-14</c:v>
                </c:pt>
                <c:pt idx="247">
                  <c:v>1.0050986324388233E-13</c:v>
                </c:pt>
                <c:pt idx="248">
                  <c:v>1.2754004516976437E-13</c:v>
                </c:pt>
                <c:pt idx="249">
                  <c:v>1.614397714736505E-13</c:v>
                </c:pt>
                <c:pt idx="250">
                  <c:v>2.0393385635006641E-13</c:v>
                </c:pt>
                <c:pt idx="251">
                  <c:v>2.5699181539228491E-13</c:v>
                </c:pt>
                <c:pt idx="252">
                  <c:v>3.2314681055711553E-13</c:v>
                </c:pt>
                <c:pt idx="253">
                  <c:v>4.0553381340656675E-13</c:v>
                </c:pt>
                <c:pt idx="254">
                  <c:v>5.0774026286088962E-13</c:v>
                </c:pt>
                <c:pt idx="255">
                  <c:v>6.3448755092810852E-13</c:v>
                </c:pt>
                <c:pt idx="256">
                  <c:v>7.910704105712502E-13</c:v>
                </c:pt>
                <c:pt idx="257">
                  <c:v>9.8426540655185143E-13</c:v>
                </c:pt>
                <c:pt idx="258">
                  <c:v>1.2223782217348417E-12</c:v>
                </c:pt>
                <c:pt idx="259">
                  <c:v>1.514757124845969E-12</c:v>
                </c:pt>
                <c:pt idx="260">
                  <c:v>1.8736803470643238E-12</c:v>
                </c:pt>
                <c:pt idx="261">
                  <c:v>2.3126691604365644E-12</c:v>
                </c:pt>
                <c:pt idx="262">
                  <c:v>2.8489636520235262E-12</c:v>
                </c:pt>
                <c:pt idx="263">
                  <c:v>3.503503150636887E-12</c:v>
                </c:pt>
                <c:pt idx="264">
                  <c:v>4.2994675028200972E-12</c:v>
                </c:pt>
                <c:pt idx="265">
                  <c:v>5.2672801477327337E-12</c:v>
                </c:pt>
                <c:pt idx="266">
                  <c:v>6.4398338000224649E-12</c:v>
                </c:pt>
                <c:pt idx="267">
                  <c:v>7.8589573841181031E-12</c:v>
                </c:pt>
                <c:pt idx="268">
                  <c:v>9.5750243096374274E-12</c:v>
                </c:pt>
                <c:pt idx="269">
                  <c:v>1.1642872866852356E-11</c:v>
                </c:pt>
                <c:pt idx="270">
                  <c:v>1.4134524493325085E-11</c:v>
                </c:pt>
                <c:pt idx="271">
                  <c:v>1.7126400507340304E-11</c:v>
                </c:pt>
                <c:pt idx="272">
                  <c:v>2.0715541652727936E-11</c:v>
                </c:pt>
                <c:pt idx="273">
                  <c:v>2.5017880911032356E-11</c:v>
                </c:pt>
                <c:pt idx="274">
                  <c:v>3.0157503950322727E-11</c:v>
                </c:pt>
                <c:pt idx="275">
                  <c:v>3.6297710185813849E-11</c:v>
                </c:pt>
                <c:pt idx="276">
                  <c:v>4.3608479741798738E-11</c:v>
                </c:pt>
                <c:pt idx="277">
                  <c:v>5.2313782536412116E-11</c:v>
                </c:pt>
                <c:pt idx="278">
                  <c:v>6.2644930952185742E-11</c:v>
                </c:pt>
                <c:pt idx="279">
                  <c:v>7.4895639582559114E-11</c:v>
                </c:pt>
                <c:pt idx="280">
                  <c:v>8.9413180654970532E-11</c:v>
                </c:pt>
                <c:pt idx="281">
                  <c:v>1.0656030301112738E-10</c:v>
                </c:pt>
                <c:pt idx="282">
                  <c:v>1.2681692818004767E-10</c:v>
                </c:pt>
                <c:pt idx="283">
                  <c:v>1.5066886626625208E-10</c:v>
                </c:pt>
                <c:pt idx="284">
                  <c:v>1.7873390425246472E-10</c:v>
                </c:pt>
                <c:pt idx="285">
                  <c:v>2.1173747303166922E-10</c:v>
                </c:pt>
                <c:pt idx="286">
                  <c:v>2.5042382316637962E-10</c:v>
                </c:pt>
                <c:pt idx="287">
                  <c:v>2.9578316358142555E-10</c:v>
                </c:pt>
                <c:pt idx="288">
                  <c:v>3.4879717948014286E-10</c:v>
                </c:pt>
                <c:pt idx="289">
                  <c:v>4.1071775698849187E-10</c:v>
                </c:pt>
                <c:pt idx="290">
                  <c:v>4.8300544125956097E-10</c:v>
                </c:pt>
                <c:pt idx="291">
                  <c:v>5.6713101811584932E-10</c:v>
                </c:pt>
                <c:pt idx="292">
                  <c:v>6.6506559109685903E-10</c:v>
                </c:pt>
                <c:pt idx="293">
                  <c:v>7.7872122045116254E-10</c:v>
                </c:pt>
                <c:pt idx="294">
                  <c:v>9.1054652855300279E-10</c:v>
                </c:pt>
                <c:pt idx="295">
                  <c:v>1.0633809624365503E-9</c:v>
                </c:pt>
                <c:pt idx="296">
                  <c:v>1.240028949943991E-9</c:v>
                </c:pt>
                <c:pt idx="297">
                  <c:v>1.4442828616856814E-9</c:v>
                </c:pt>
                <c:pt idx="298">
                  <c:v>1.6797383470698985E-9</c:v>
                </c:pt>
                <c:pt idx="299">
                  <c:v>1.9510263761343278E-9</c:v>
                </c:pt>
                <c:pt idx="300">
                  <c:v>2.2634864963126457E-9</c:v>
                </c:pt>
                <c:pt idx="301">
                  <c:v>2.6222863283387794E-9</c:v>
                </c:pt>
                <c:pt idx="302">
                  <c:v>3.0344902062102628E-9</c:v>
                </c:pt>
                <c:pt idx="303">
                  <c:v>3.5066364059489178E-9</c:v>
                </c:pt>
                <c:pt idx="304">
                  <c:v>4.0477068540658931E-9</c:v>
                </c:pt>
                <c:pt idx="305">
                  <c:v>4.6659315332215643E-9</c:v>
                </c:pt>
                <c:pt idx="306">
                  <c:v>5.3720240627065185E-9</c:v>
                </c:pt>
                <c:pt idx="307">
                  <c:v>6.1782460206439546E-9</c:v>
                </c:pt>
                <c:pt idx="308">
                  <c:v>7.0961098337670633E-9</c:v>
                </c:pt>
                <c:pt idx="309">
                  <c:v>8.1416488992168303E-9</c:v>
                </c:pt>
                <c:pt idx="310">
                  <c:v>9.3291741241638842E-9</c:v>
                </c:pt>
                <c:pt idx="311">
                  <c:v>1.0677497807410112E-8</c:v>
                </c:pt>
                <c:pt idx="312">
                  <c:v>1.2208044754065301E-8</c:v>
                </c:pt>
                <c:pt idx="313">
                  <c:v>1.3940468555978272E-8</c:v>
                </c:pt>
                <c:pt idx="314">
                  <c:v>1.5902581034690819E-8</c:v>
                </c:pt>
                <c:pt idx="315">
                  <c:v>1.811852087591245E-8</c:v>
                </c:pt>
                <c:pt idx="316">
                  <c:v>2.0620393148030705E-8</c:v>
                </c:pt>
                <c:pt idx="317">
                  <c:v>2.344459300047477E-8</c:v>
                </c:pt>
                <c:pt idx="318">
                  <c:v>2.6623688334714099E-8</c:v>
                </c:pt>
                <c:pt idx="319">
                  <c:v>3.0204622484979471E-8</c:v>
                </c:pt>
                <c:pt idx="320">
                  <c:v>3.422693383895598E-8</c:v>
                </c:pt>
                <c:pt idx="321">
                  <c:v>3.8743943279997657E-8</c:v>
                </c:pt>
                <c:pt idx="322">
                  <c:v>4.3815835385945735E-8</c:v>
                </c:pt>
                <c:pt idx="323">
                  <c:v>4.9495049847189284E-8</c:v>
                </c:pt>
                <c:pt idx="324">
                  <c:v>5.5858786419196793E-8</c:v>
                </c:pt>
                <c:pt idx="325">
                  <c:v>6.2969997489083669E-8</c:v>
                </c:pt>
                <c:pt idx="326">
                  <c:v>7.0914969679435359E-8</c:v>
                </c:pt>
                <c:pt idx="327">
                  <c:v>7.9790701708807259E-8</c:v>
                </c:pt>
                <c:pt idx="328">
                  <c:v>8.9679313919490054E-8</c:v>
                </c:pt>
                <c:pt idx="329">
                  <c:v>1.0070465153267159E-7</c:v>
                </c:pt>
                <c:pt idx="330">
                  <c:v>1.1296422923992833E-7</c:v>
                </c:pt>
                <c:pt idx="331">
                  <c:v>1.2660666963129509E-7</c:v>
                </c:pt>
                <c:pt idx="332">
                  <c:v>1.4174727331320421E-7</c:v>
                </c:pt>
                <c:pt idx="333">
                  <c:v>1.5854844917764799E-7</c:v>
                </c:pt>
                <c:pt idx="334">
                  <c:v>1.7719180966854051E-7</c:v>
                </c:pt>
                <c:pt idx="335">
                  <c:v>1.9782442166147389E-7</c:v>
                </c:pt>
                <c:pt idx="336">
                  <c:v>2.2067700252706709E-7</c:v>
                </c:pt>
                <c:pt idx="337">
                  <c:v>2.4592162349007043E-7</c:v>
                </c:pt>
                <c:pt idx="338">
                  <c:v>2.7380634770032634E-7</c:v>
                </c:pt>
                <c:pt idx="339">
                  <c:v>3.046076078510658E-7</c:v>
                </c:pt>
                <c:pt idx="340">
                  <c:v>3.3854148220002348E-7</c:v>
                </c:pt>
                <c:pt idx="341">
                  <c:v>3.7595826641788148E-7</c:v>
                </c:pt>
                <c:pt idx="342">
                  <c:v>4.1710818201415035E-7</c:v>
                </c:pt>
                <c:pt idx="343">
                  <c:v>4.623617472354768E-7</c:v>
                </c:pt>
                <c:pt idx="344">
                  <c:v>5.1213051565594643E-7</c:v>
                </c:pt>
                <c:pt idx="345">
                  <c:v>5.6672391508088015E-7</c:v>
                </c:pt>
                <c:pt idx="346">
                  <c:v>6.2666263412248165E-7</c:v>
                </c:pt>
                <c:pt idx="347">
                  <c:v>6.9230136663842144E-7</c:v>
                </c:pt>
                <c:pt idx="348">
                  <c:v>7.6418180832767099E-7</c:v>
                </c:pt>
                <c:pt idx="349">
                  <c:v>8.4290382687199439E-7</c:v>
                </c:pt>
                <c:pt idx="350">
                  <c:v>9.2889942626231938E-7</c:v>
                </c:pt>
                <c:pt idx="351">
                  <c:v>1.022927039089918E-6</c:v>
                </c:pt>
                <c:pt idx="352">
                  <c:v>1.125476885323485E-6</c:v>
                </c:pt>
                <c:pt idx="353">
                  <c:v>1.2373248188167674E-6</c:v>
                </c:pt>
                <c:pt idx="354">
                  <c:v>1.3593275866991943E-6</c:v>
                </c:pt>
                <c:pt idx="355">
                  <c:v>1.4920732720073956E-6</c:v>
                </c:pt>
                <c:pt idx="356">
                  <c:v>1.636645394855916E-6</c:v>
                </c:pt>
                <c:pt idx="357">
                  <c:v>1.7937045567992691E-6</c:v>
                </c:pt>
                <c:pt idx="358">
                  <c:v>1.9644939416690234E-6</c:v>
                </c:pt>
                <c:pt idx="359">
                  <c:v>2.1497525855306352E-6</c:v>
                </c:pt>
                <c:pt idx="360">
                  <c:v>2.3507218855529057E-6</c:v>
                </c:pt>
                <c:pt idx="361">
                  <c:v>2.5687677061199384E-6</c:v>
                </c:pt>
                <c:pt idx="362">
                  <c:v>2.8047577811942681E-6</c:v>
                </c:pt>
                <c:pt idx="363">
                  <c:v>3.0604230391236225E-6</c:v>
                </c:pt>
                <c:pt idx="364">
                  <c:v>3.336724224108399E-6</c:v>
                </c:pt>
                <c:pt idx="365">
                  <c:v>3.6353593857122703E-6</c:v>
                </c:pt>
                <c:pt idx="366">
                  <c:v>3.9581924044544616E-6</c:v>
                </c:pt>
                <c:pt idx="367">
                  <c:v>4.3063336517259834E-6</c:v>
                </c:pt>
                <c:pt idx="368">
                  <c:v>4.6821515095784363E-6</c:v>
                </c:pt>
                <c:pt idx="369">
                  <c:v>5.0868622354011674E-6</c:v>
                </c:pt>
                <c:pt idx="370">
                  <c:v>5.5227472762625222E-6</c:v>
                </c:pt>
                <c:pt idx="371">
                  <c:v>5.9923053960181831E-6</c:v>
                </c:pt>
                <c:pt idx="372">
                  <c:v>6.4969192544876133E-6</c:v>
                </c:pt>
                <c:pt idx="373">
                  <c:v>7.0397758213508582E-6</c:v>
                </c:pt>
                <c:pt idx="374">
                  <c:v>7.6223725222223251E-6</c:v>
                </c:pt>
                <c:pt idx="375">
                  <c:v>8.2477222800763356E-6</c:v>
                </c:pt>
                <c:pt idx="376">
                  <c:v>8.9191183290338955E-6</c:v>
                </c:pt>
                <c:pt idx="377">
                  <c:v>9.6382331649954407E-6</c:v>
                </c:pt>
                <c:pt idx="378">
                  <c:v>1.0409287319223021E-5</c:v>
                </c:pt>
                <c:pt idx="379">
                  <c:v>1.1234069955553094E-5</c:v>
                </c:pt>
                <c:pt idx="380">
                  <c:v>1.2116494573797774E-5</c:v>
                </c:pt>
                <c:pt idx="381">
                  <c:v>1.3060830789295989E-5</c:v>
                </c:pt>
                <c:pt idx="382">
                  <c:v>1.4069038406130962E-5</c:v>
                </c:pt>
                <c:pt idx="383">
                  <c:v>1.5146621886635233E-5</c:v>
                </c:pt>
                <c:pt idx="384">
                  <c:v>1.6295648960452568E-5</c:v>
                </c:pt>
                <c:pt idx="385">
                  <c:v>1.7522215865854437E-5</c:v>
                </c:pt>
                <c:pt idx="386">
                  <c:v>1.882849083673261E-5</c:v>
                </c:pt>
                <c:pt idx="387">
                  <c:v>2.021996913761823E-5</c:v>
                </c:pt>
                <c:pt idx="388">
                  <c:v>2.1702631932025113E-5</c:v>
                </c:pt>
                <c:pt idx="389">
                  <c:v>2.3278778321539668E-5</c:v>
                </c:pt>
                <c:pt idx="390">
                  <c:v>2.4956199134158025E-5</c:v>
                </c:pt>
                <c:pt idx="391">
                  <c:v>2.6737262998631338E-5</c:v>
                </c:pt>
                <c:pt idx="392">
                  <c:v>2.8628846219515041E-5</c:v>
                </c:pt>
                <c:pt idx="393">
                  <c:v>3.0638421747580246E-5</c:v>
                </c:pt>
                <c:pt idx="394">
                  <c:v>3.2768427200694865E-5</c:v>
                </c:pt>
                <c:pt idx="395">
                  <c:v>3.5028682819519633E-5</c:v>
                </c:pt>
                <c:pt idx="396">
                  <c:v>3.7421643019466015E-5</c:v>
                </c:pt>
                <c:pt idx="397">
                  <c:v>3.99557875596268E-5</c:v>
                </c:pt>
                <c:pt idx="398">
                  <c:v>4.2640319176095261E-5</c:v>
                </c:pt>
                <c:pt idx="399">
                  <c:v>4.5477662916390027E-5</c:v>
                </c:pt>
                <c:pt idx="400">
                  <c:v>4.8480034877857475E-5</c:v>
                </c:pt>
                <c:pt idx="401">
                  <c:v>5.1649797264870496E-5</c:v>
                </c:pt>
                <c:pt idx="402">
                  <c:v>5.4997261141936426E-5</c:v>
                </c:pt>
                <c:pt idx="403">
                  <c:v>5.8533602492457438E-5</c:v>
                </c:pt>
                <c:pt idx="404">
                  <c:v>6.2261011581093349E-5</c:v>
                </c:pt>
                <c:pt idx="405">
                  <c:v>6.6194494215379853E-5</c:v>
                </c:pt>
                <c:pt idx="406">
                  <c:v>7.033606618040645E-5</c:v>
                </c:pt>
                <c:pt idx="407">
                  <c:v>7.4698096511695251E-5</c:v>
                </c:pt>
                <c:pt idx="408">
                  <c:v>7.9293976262875867E-5</c:v>
                </c:pt>
                <c:pt idx="409">
                  <c:v>8.4125355113048069E-5</c:v>
                </c:pt>
                <c:pt idx="410">
                  <c:v>8.9210444227245749E-5</c:v>
                </c:pt>
                <c:pt idx="411">
                  <c:v>9.4550570500523255E-5</c:v>
                </c:pt>
                <c:pt idx="412">
                  <c:v>1.0016534734170554E-4</c:v>
                </c:pt>
                <c:pt idx="413">
                  <c:v>1.0605570836078304E-4</c:v>
                </c:pt>
                <c:pt idx="414">
                  <c:v>1.1223726691559609E-4</c:v>
                </c:pt>
                <c:pt idx="415">
                  <c:v>1.1872690180442743E-4</c:v>
                </c:pt>
                <c:pt idx="416">
                  <c:v>1.2552480992726654E-4</c:v>
                </c:pt>
                <c:pt idx="417">
                  <c:v>1.3265441524815328E-4</c:v>
                </c:pt>
                <c:pt idx="418">
                  <c:v>1.4011531546125644E-4</c:v>
                </c:pt>
                <c:pt idx="419">
                  <c:v>1.4792567635152966E-4</c:v>
                </c:pt>
                <c:pt idx="420">
                  <c:v>1.5610511750508828E-4</c:v>
                </c:pt>
                <c:pt idx="421">
                  <c:v>1.6465215835543678E-4</c:v>
                </c:pt>
                <c:pt idx="422">
                  <c:v>1.7359447123422003E-4</c:v>
                </c:pt>
                <c:pt idx="423">
                  <c:v>1.8292972650548373E-4</c:v>
                </c:pt>
                <c:pt idx="424">
                  <c:v>1.9267880860590684E-4</c:v>
                </c:pt>
                <c:pt idx="425">
                  <c:v>2.0286425357597589E-4</c:v>
                </c:pt>
                <c:pt idx="426">
                  <c:v>2.1348224539613156E-4</c:v>
                </c:pt>
                <c:pt idx="427">
                  <c:v>2.2456513700615599E-4</c:v>
                </c:pt>
                <c:pt idx="428">
                  <c:v>2.3610796905106213E-4</c:v>
                </c:pt>
                <c:pt idx="429">
                  <c:v>2.4813447692148793E-4</c:v>
                </c:pt>
                <c:pt idx="430">
                  <c:v>2.6067025188773968E-4</c:v>
                </c:pt>
                <c:pt idx="431">
                  <c:v>2.737083742682594E-4</c:v>
                </c:pt>
                <c:pt idx="432">
                  <c:v>2.8728629480844956E-4</c:v>
                </c:pt>
                <c:pt idx="433">
                  <c:v>3.0139561334815063E-4</c:v>
                </c:pt>
                <c:pt idx="434">
                  <c:v>3.1606300868002377E-4</c:v>
                </c:pt>
                <c:pt idx="435">
                  <c:v>3.3131722269952622E-4</c:v>
                </c:pt>
                <c:pt idx="436">
                  <c:v>3.471473590691111E-4</c:v>
                </c:pt>
                <c:pt idx="437">
                  <c:v>3.6359635892278493E-4</c:v>
                </c:pt>
                <c:pt idx="438">
                  <c:v>3.8065146915671117E-4</c:v>
                </c:pt>
                <c:pt idx="439">
                  <c:v>3.9835792987800468E-4</c:v>
                </c:pt>
                <c:pt idx="440">
                  <c:v>4.1670097100542124E-4</c:v>
                </c:pt>
                <c:pt idx="441">
                  <c:v>4.3571146240147684E-4</c:v>
                </c:pt>
                <c:pt idx="442">
                  <c:v>4.5542262433356242E-4</c:v>
                </c:pt>
                <c:pt idx="443">
                  <c:v>4.7581635095583102E-4</c:v>
                </c:pt>
                <c:pt idx="444">
                  <c:v>4.9694386328996611E-4</c:v>
                </c:pt>
                <c:pt idx="445">
                  <c:v>5.1878461812670574E-4</c:v>
                </c:pt>
                <c:pt idx="446">
                  <c:v>5.4137246439019343E-4</c:v>
                </c:pt>
                <c:pt idx="447">
                  <c:v>5.6474379841856145E-4</c:v>
                </c:pt>
                <c:pt idx="448">
                  <c:v>5.8887409339720704E-4</c:v>
                </c:pt>
                <c:pt idx="449">
                  <c:v>6.1382084751373178E-4</c:v>
                </c:pt>
                <c:pt idx="450">
                  <c:v>6.3955665548813881E-4</c:v>
                </c:pt>
                <c:pt idx="451">
                  <c:v>6.6611827870814277E-4</c:v>
                </c:pt>
                <c:pt idx="452">
                  <c:v>6.9354521058074777E-4</c:v>
                </c:pt>
                <c:pt idx="453">
                  <c:v>7.2180539151076972E-4</c:v>
                </c:pt>
                <c:pt idx="454">
                  <c:v>7.5096283904248695E-4</c:v>
                </c:pt>
                <c:pt idx="455">
                  <c:v>7.8098216469380389E-4</c:v>
                </c:pt>
                <c:pt idx="456">
                  <c:v>8.1190292929957022E-4</c:v>
                </c:pt>
                <c:pt idx="457">
                  <c:v>8.4376759276643006E-4</c:v>
                </c:pt>
                <c:pt idx="458">
                  <c:v>8.7653543722307904E-4</c:v>
                </c:pt>
                <c:pt idx="459">
                  <c:v>9.1027718082973533E-4</c:v>
                </c:pt>
                <c:pt idx="460">
                  <c:v>9.4494833028058764E-4</c:v>
                </c:pt>
                <c:pt idx="461">
                  <c:v>9.8059108993544218E-4</c:v>
                </c:pt>
                <c:pt idx="462">
                  <c:v>1.0172507074959708E-3</c:v>
                </c:pt>
                <c:pt idx="463">
                  <c:v>1.0548767017271297E-3</c:v>
                </c:pt>
                <c:pt idx="464">
                  <c:v>1.0935466059228351E-3</c:v>
                </c:pt>
                <c:pt idx="465">
                  <c:v>1.1332057353022834E-3</c:v>
                </c:pt>
                <c:pt idx="466">
                  <c:v>1.1739343656445233E-3</c:v>
                </c:pt>
                <c:pt idx="467">
                  <c:v>1.215673445962703E-3</c:v>
                </c:pt>
                <c:pt idx="468">
                  <c:v>1.2584685489276603E-3</c:v>
                </c:pt>
                <c:pt idx="469">
                  <c:v>1.3023684444389773E-3</c:v>
                </c:pt>
                <c:pt idx="470">
                  <c:v>1.3473072425371335E-3</c:v>
                </c:pt>
                <c:pt idx="471">
                  <c:v>1.3933720735983684E-3</c:v>
                </c:pt>
                <c:pt idx="472">
                  <c:v>1.4404923051154416E-3</c:v>
                </c:pt>
                <c:pt idx="473">
                  <c:v>1.4887156372696401E-3</c:v>
                </c:pt>
                <c:pt idx="474">
                  <c:v>1.5380930363483902E-3</c:v>
                </c:pt>
                <c:pt idx="475">
                  <c:v>1.5885465055048651E-3</c:v>
                </c:pt>
                <c:pt idx="476">
                  <c:v>1.6401699669893871E-3</c:v>
                </c:pt>
                <c:pt idx="477">
                  <c:v>1.6928803607438815E-3</c:v>
                </c:pt>
                <c:pt idx="478">
                  <c:v>1.7467272578446569E-3</c:v>
                </c:pt>
                <c:pt idx="479">
                  <c:v>1.8017635250519128E-3</c:v>
                </c:pt>
                <c:pt idx="480">
                  <c:v>1.8578983074622314E-3</c:v>
                </c:pt>
                <c:pt idx="481">
                  <c:v>1.9152321782327998E-3</c:v>
                </c:pt>
                <c:pt idx="482">
                  <c:v>1.9736689691784094E-3</c:v>
                </c:pt>
                <c:pt idx="483">
                  <c:v>2.0332598525177178E-3</c:v>
                </c:pt>
                <c:pt idx="484">
                  <c:v>2.0940592825160424E-3</c:v>
                </c:pt>
                <c:pt idx="485">
                  <c:v>2.1559629820049608E-3</c:v>
                </c:pt>
                <c:pt idx="486">
                  <c:v>2.2190779547449032E-3</c:v>
                </c:pt>
                <c:pt idx="487">
                  <c:v>2.2832944444264873E-3</c:v>
                </c:pt>
                <c:pt idx="488">
                  <c:v>2.3486649492113531E-3</c:v>
                </c:pt>
                <c:pt idx="489">
                  <c:v>2.415245189219554E-3</c:v>
                </c:pt>
                <c:pt idx="490">
                  <c:v>2.482917120489462E-3</c:v>
                </c:pt>
                <c:pt idx="491">
                  <c:v>2.5517938775795296E-3</c:v>
                </c:pt>
                <c:pt idx="492">
                  <c:v>2.6217518674588971E-3</c:v>
                </c:pt>
                <c:pt idx="493">
                  <c:v>2.6929065755658408E-3</c:v>
                </c:pt>
                <c:pt idx="494">
                  <c:v>2.7651288608634772E-3</c:v>
                </c:pt>
                <c:pt idx="495">
                  <c:v>2.8384726199038846E-3</c:v>
                </c:pt>
                <c:pt idx="496">
                  <c:v>2.9129948045695047E-3</c:v>
                </c:pt>
                <c:pt idx="497">
                  <c:v>2.9885579930388714E-3</c:v>
                </c:pt>
                <c:pt idx="498">
                  <c:v>3.0652832497276056E-3</c:v>
                </c:pt>
                <c:pt idx="499">
                  <c:v>3.1430276841626827E-3</c:v>
                </c:pt>
                <c:pt idx="500">
                  <c:v>3.221845876677122E-3</c:v>
                </c:pt>
                <c:pt idx="501">
                  <c:v>3.3017952831833142E-3</c:v>
                </c:pt>
                <c:pt idx="502">
                  <c:v>3.3827249358005834E-3</c:v>
                </c:pt>
                <c:pt idx="503">
                  <c:v>3.4647609917004413E-3</c:v>
                </c:pt>
                <c:pt idx="504">
                  <c:v>3.5477472070402465E-3</c:v>
                </c:pt>
                <c:pt idx="505">
                  <c:v>3.6317385991957649E-3</c:v>
                </c:pt>
                <c:pt idx="506">
                  <c:v>3.7167928305163406E-3</c:v>
                </c:pt>
                <c:pt idx="507">
                  <c:v>3.8027459551264117E-3</c:v>
                </c:pt>
                <c:pt idx="508">
                  <c:v>3.8897286628681248E-3</c:v>
                </c:pt>
                <c:pt idx="509">
                  <c:v>3.9775720398370394E-3</c:v>
                </c:pt>
                <c:pt idx="510">
                  <c:v>4.0663313109684813E-3</c:v>
                </c:pt>
                <c:pt idx="511">
                  <c:v>4.1560640656703382E-3</c:v>
                </c:pt>
                <c:pt idx="512">
                  <c:v>4.2465942356989372E-3</c:v>
                </c:pt>
                <c:pt idx="513">
                  <c:v>4.3380564129976784E-3</c:v>
                </c:pt>
                <c:pt idx="514">
                  <c:v>4.4302699829763615E-3</c:v>
                </c:pt>
                <c:pt idx="515">
                  <c:v>4.5232901672521983E-3</c:v>
                </c:pt>
                <c:pt idx="516">
                  <c:v>4.6171742235705587E-3</c:v>
                </c:pt>
                <c:pt idx="517">
                  <c:v>4.7117350982153099E-3</c:v>
                </c:pt>
                <c:pt idx="518">
                  <c:v>4.8071105883512677E-3</c:v>
                </c:pt>
                <c:pt idx="519">
                  <c:v>4.9031096244598425E-3</c:v>
                </c:pt>
                <c:pt idx="520">
                  <c:v>4.9998710768340933E-3</c:v>
                </c:pt>
                <c:pt idx="521">
                  <c:v>5.0972001011546772E-3</c:v>
                </c:pt>
                <c:pt idx="522">
                  <c:v>5.1951515949721578E-3</c:v>
                </c:pt>
                <c:pt idx="523">
                  <c:v>5.293781958058871E-3</c:v>
                </c:pt>
                <c:pt idx="524">
                  <c:v>5.3928911701678055E-3</c:v>
                </c:pt>
                <c:pt idx="525">
                  <c:v>5.4926202294314202E-3</c:v>
                </c:pt>
                <c:pt idx="526">
                  <c:v>5.5927660094086586E-3</c:v>
                </c:pt>
                <c:pt idx="527">
                  <c:v>5.6933829703548844E-3</c:v>
                </c:pt>
                <c:pt idx="528">
                  <c:v>5.7945266463315867E-3</c:v>
                </c:pt>
                <c:pt idx="529">
                  <c:v>5.8959898033995681E-3</c:v>
                </c:pt>
                <c:pt idx="530">
                  <c:v>5.9979147335387471E-3</c:v>
                </c:pt>
                <c:pt idx="531">
                  <c:v>6.1000918496367804E-3</c:v>
                </c:pt>
                <c:pt idx="532">
                  <c:v>6.2025750180957923E-3</c:v>
                </c:pt>
                <c:pt idx="533">
                  <c:v>6.3054187176212161E-3</c:v>
                </c:pt>
                <c:pt idx="534">
                  <c:v>6.4084104380504412E-3</c:v>
                </c:pt>
                <c:pt idx="535">
                  <c:v>6.511692885464865E-3</c:v>
                </c:pt>
                <c:pt idx="536">
                  <c:v>6.6150520193392851E-3</c:v>
                </c:pt>
                <c:pt idx="537">
                  <c:v>6.7185409646807739E-3</c:v>
                </c:pt>
                <c:pt idx="538">
                  <c:v>6.8222129705296179E-3</c:v>
                </c:pt>
                <c:pt idx="539">
                  <c:v>6.9258523503085718E-3</c:v>
                </c:pt>
                <c:pt idx="540">
                  <c:v>7.0296013067178108E-3</c:v>
                </c:pt>
                <c:pt idx="541">
                  <c:v>7.1332434988707651E-3</c:v>
                </c:pt>
                <c:pt idx="542">
                  <c:v>7.2368311675362939E-3</c:v>
                </c:pt>
                <c:pt idx="543">
                  <c:v>7.3404161694794372E-3</c:v>
                </c:pt>
                <c:pt idx="544">
                  <c:v>7.4437818613661199E-3</c:v>
                </c:pt>
                <c:pt idx="545">
                  <c:v>7.5470689962035507E-3</c:v>
                </c:pt>
                <c:pt idx="546">
                  <c:v>7.6500611877277627E-3</c:v>
                </c:pt>
                <c:pt idx="547">
                  <c:v>7.7528983394019226E-3</c:v>
                </c:pt>
                <c:pt idx="548">
                  <c:v>7.8553646923308629E-3</c:v>
                </c:pt>
                <c:pt idx="549">
                  <c:v>7.9575110090054756E-3</c:v>
                </c:pt>
                <c:pt idx="550">
                  <c:v>8.0593869378293107E-3</c:v>
                </c:pt>
                <c:pt idx="551">
                  <c:v>8.1607783578109237E-3</c:v>
                </c:pt>
                <c:pt idx="552">
                  <c:v>8.2618223681249943E-3</c:v>
                </c:pt>
                <c:pt idx="553">
                  <c:v>8.36230640450044E-3</c:v>
                </c:pt>
                <c:pt idx="554">
                  <c:v>8.4622799954160981E-3</c:v>
                </c:pt>
                <c:pt idx="555">
                  <c:v>8.5617910311111042E-3</c:v>
                </c:pt>
                <c:pt idx="556">
                  <c:v>8.6606299749805177E-3</c:v>
                </c:pt>
                <c:pt idx="557">
                  <c:v>8.7589301475956942E-3</c:v>
                </c:pt>
                <c:pt idx="558">
                  <c:v>8.8564844886580337E-3</c:v>
                </c:pt>
                <c:pt idx="559">
                  <c:v>8.9533411343274329E-3</c:v>
                </c:pt>
                <c:pt idx="560">
                  <c:v>9.0495460652605265E-3</c:v>
                </c:pt>
                <c:pt idx="561">
                  <c:v>9.1448966101205509E-3</c:v>
                </c:pt>
                <c:pt idx="562">
                  <c:v>9.2395213437080296E-3</c:v>
                </c:pt>
                <c:pt idx="563">
                  <c:v>9.333220962582222E-3</c:v>
                </c:pt>
                <c:pt idx="564">
                  <c:v>9.4260420405626148E-3</c:v>
                </c:pt>
                <c:pt idx="565">
                  <c:v>9.5180284935492115E-3</c:v>
                </c:pt>
                <c:pt idx="566">
                  <c:v>9.6089867132889608E-3</c:v>
                </c:pt>
                <c:pt idx="567">
                  <c:v>9.6990395805224301E-3</c:v>
                </c:pt>
                <c:pt idx="568">
                  <c:v>9.7879977013524359E-3</c:v>
                </c:pt>
                <c:pt idx="569">
                  <c:v>9.8759059038510694E-3</c:v>
                </c:pt>
                <c:pt idx="570">
                  <c:v>9.9628058782836749E-3</c:v>
                </c:pt>
                <c:pt idx="571">
                  <c:v>1.0048515152484883E-2</c:v>
                </c:pt>
                <c:pt idx="572">
                  <c:v>1.0133149995638963E-2</c:v>
                </c:pt>
                <c:pt idx="573">
                  <c:v>1.0216532935674755E-2</c:v>
                </c:pt>
                <c:pt idx="574">
                  <c:v>1.0298777349161138E-2</c:v>
                </c:pt>
                <c:pt idx="575">
                  <c:v>1.0379711058303676E-2</c:v>
                </c:pt>
                <c:pt idx="576">
                  <c:v>1.0459376112440036E-2</c:v>
                </c:pt>
                <c:pt idx="577">
                  <c:v>1.0537810802751948E-2</c:v>
                </c:pt>
                <c:pt idx="578">
                  <c:v>1.0614851415184513E-2</c:v>
                </c:pt>
                <c:pt idx="579">
                  <c:v>1.069060350449863E-2</c:v>
                </c:pt>
                <c:pt idx="580">
                  <c:v>1.0764909329142668E-2</c:v>
                </c:pt>
                <c:pt idx="581">
                  <c:v>1.0837808696879933E-2</c:v>
                </c:pt>
                <c:pt idx="582">
                  <c:v>1.0909337259829725E-2</c:v>
                </c:pt>
                <c:pt idx="583">
                  <c:v>1.0979346691654615E-2</c:v>
                </c:pt>
                <c:pt idx="584">
                  <c:v>1.1047933929507434E-2</c:v>
                </c:pt>
                <c:pt idx="585">
                  <c:v>1.1114957207963001E-2</c:v>
                </c:pt>
                <c:pt idx="586">
                  <c:v>1.1180453866794022E-2</c:v>
                </c:pt>
                <c:pt idx="587">
                  <c:v>1.1244456737031361E-2</c:v>
                </c:pt>
                <c:pt idx="588">
                  <c:v>1.1306834278722434E-2</c:v>
                </c:pt>
                <c:pt idx="589">
                  <c:v>1.1367674085040585E-2</c:v>
                </c:pt>
                <c:pt idx="590">
                  <c:v>1.1426851667440502E-2</c:v>
                </c:pt>
                <c:pt idx="591">
                  <c:v>1.1484401663676211E-2</c:v>
                </c:pt>
                <c:pt idx="592">
                  <c:v>1.1540353898708911E-2</c:v>
                </c:pt>
                <c:pt idx="593">
                  <c:v>1.1594594768252225E-2</c:v>
                </c:pt>
                <c:pt idx="594">
                  <c:v>1.1647201874372166E-2</c:v>
                </c:pt>
                <c:pt idx="595">
                  <c:v>1.1698069051198398E-2</c:v>
                </c:pt>
                <c:pt idx="596">
                  <c:v>1.1747227996786158E-2</c:v>
                </c:pt>
                <c:pt idx="597">
                  <c:v>1.1794705345076957E-2</c:v>
                </c:pt>
                <c:pt idx="598">
                  <c:v>1.1840406315312265E-2</c:v>
                </c:pt>
                <c:pt idx="599">
                  <c:v>1.1884397959247627E-2</c:v>
                </c:pt>
                <c:pt idx="600">
                  <c:v>1.1926593215008207E-2</c:v>
                </c:pt>
                <c:pt idx="601">
                  <c:v>1.1967054778396009E-2</c:v>
                </c:pt>
                <c:pt idx="602">
                  <c:v>1.2005703388564423E-2</c:v>
                </c:pt>
                <c:pt idx="603">
                  <c:v>1.2042566231388425E-2</c:v>
                </c:pt>
                <c:pt idx="604">
                  <c:v>1.2077665170227188E-2</c:v>
                </c:pt>
                <c:pt idx="605">
                  <c:v>1.2110932760694301E-2</c:v>
                </c:pt>
                <c:pt idx="606">
                  <c:v>1.2142420526795934E-2</c:v>
                </c:pt>
                <c:pt idx="607">
                  <c:v>1.2172068955960073E-2</c:v>
                </c:pt>
                <c:pt idx="608">
                  <c:v>1.219990173763939E-2</c:v>
                </c:pt>
                <c:pt idx="609">
                  <c:v>1.2225937122866888E-2</c:v>
                </c:pt>
                <c:pt idx="610">
                  <c:v>1.2250127532900034E-2</c:v>
                </c:pt>
                <c:pt idx="611">
                  <c:v>1.2272512998835951E-2</c:v>
                </c:pt>
                <c:pt idx="612">
                  <c:v>1.229305390030939E-2</c:v>
                </c:pt>
                <c:pt idx="613">
                  <c:v>1.2311770217169024E-2</c:v>
                </c:pt>
                <c:pt idx="614">
                  <c:v>1.232867643246381E-2</c:v>
                </c:pt>
                <c:pt idx="615">
                  <c:v>1.2343744823782513E-2</c:v>
                </c:pt>
                <c:pt idx="616">
                  <c:v>1.2357003714707219E-2</c:v>
                </c:pt>
                <c:pt idx="617">
                  <c:v>1.2368433268071279E-2</c:v>
                </c:pt>
                <c:pt idx="618">
                  <c:v>1.2378049559794886E-2</c:v>
                </c:pt>
                <c:pt idx="619">
                  <c:v>1.2385863167317086E-2</c:v>
                </c:pt>
                <c:pt idx="620">
                  <c:v>1.2391865970446269E-2</c:v>
                </c:pt>
                <c:pt idx="621">
                  <c:v>1.2396074478928303E-2</c:v>
                </c:pt>
                <c:pt idx="622">
                  <c:v>1.2398488291253042E-2</c:v>
                </c:pt>
                <c:pt idx="623">
                  <c:v>1.2399119408989745E-2</c:v>
                </c:pt>
                <c:pt idx="624">
                  <c:v>1.2397974388489866E-2</c:v>
                </c:pt>
                <c:pt idx="625">
                  <c:v>1.2395064229673614E-2</c:v>
                </c:pt>
                <c:pt idx="626">
                  <c:v>1.2390393630430235E-2</c:v>
                </c:pt>
                <c:pt idx="627">
                  <c:v>1.238398105708685E-2</c:v>
                </c:pt>
                <c:pt idx="628">
                  <c:v>1.2375826506909809E-2</c:v>
                </c:pt>
                <c:pt idx="629">
                  <c:v>1.2365955789669085E-2</c:v>
                </c:pt>
                <c:pt idx="630">
                  <c:v>1.2354374971422322E-2</c:v>
                </c:pt>
                <c:pt idx="631">
                  <c:v>1.2341084834791814E-2</c:v>
                </c:pt>
                <c:pt idx="632">
                  <c:v>1.232612194721738E-2</c:v>
                </c:pt>
                <c:pt idx="633">
                  <c:v>1.2309474675239457E-2</c:v>
                </c:pt>
                <c:pt idx="634">
                  <c:v>1.2291186572579592E-2</c:v>
                </c:pt>
                <c:pt idx="635">
                  <c:v>1.2271259345669415E-2</c:v>
                </c:pt>
                <c:pt idx="636">
                  <c:v>1.2249689590613753E-2</c:v>
                </c:pt>
                <c:pt idx="637">
                  <c:v>1.2226531034069317E-2</c:v>
                </c:pt>
                <c:pt idx="638">
                  <c:v>1.2201760663590746E-2</c:v>
                </c:pt>
                <c:pt idx="639">
                  <c:v>1.2175438771913938E-2</c:v>
                </c:pt>
                <c:pt idx="640">
                  <c:v>1.2147562647200847E-2</c:v>
                </c:pt>
                <c:pt idx="641">
                  <c:v>1.2118124683637507E-2</c:v>
                </c:pt>
                <c:pt idx="642">
                  <c:v>1.2087194675382263E-2</c:v>
                </c:pt>
                <c:pt idx="643">
                  <c:v>1.2054738578623391E-2</c:v>
                </c:pt>
                <c:pt idx="644">
                  <c:v>1.2020832280787567E-2</c:v>
                </c:pt>
                <c:pt idx="645">
                  <c:v>1.198546863204876E-2</c:v>
                </c:pt>
                <c:pt idx="646">
                  <c:v>1.1948635843498321E-2</c:v>
                </c:pt>
                <c:pt idx="647">
                  <c:v>1.1910418561516339E-2</c:v>
                </c:pt>
                <c:pt idx="648">
                  <c:v>1.1870772147559893E-2</c:v>
                </c:pt>
                <c:pt idx="649">
                  <c:v>1.1829786826462428E-2</c:v>
                </c:pt>
                <c:pt idx="650">
                  <c:v>1.1787451030817443E-2</c:v>
                </c:pt>
                <c:pt idx="651">
                  <c:v>1.1743748842513391E-2</c:v>
                </c:pt>
                <c:pt idx="652">
                  <c:v>1.1698778447798085E-2</c:v>
                </c:pt>
                <c:pt idx="653">
                  <c:v>1.1652485131026751E-2</c:v>
                </c:pt>
                <c:pt idx="654">
                  <c:v>1.1604972110606794E-2</c:v>
                </c:pt>
                <c:pt idx="655">
                  <c:v>1.1556180801110686E-2</c:v>
                </c:pt>
                <c:pt idx="656">
                  <c:v>1.1506219228059151E-2</c:v>
                </c:pt>
                <c:pt idx="657">
                  <c:v>1.1455069750445352E-2</c:v>
                </c:pt>
                <c:pt idx="658">
                  <c:v>1.1402710826442066E-2</c:v>
                </c:pt>
                <c:pt idx="659">
                  <c:v>1.1349257263469128E-2</c:v>
                </c:pt>
                <c:pt idx="660">
                  <c:v>1.1294641242534884E-2</c:v>
                </c:pt>
                <c:pt idx="661">
                  <c:v>1.1238981804879875E-2</c:v>
                </c:pt>
                <c:pt idx="662">
                  <c:v>1.1182257104557853E-2</c:v>
                </c:pt>
                <c:pt idx="663">
                  <c:v>1.1124441741725404E-2</c:v>
                </c:pt>
                <c:pt idx="664">
                  <c:v>1.1065660672251836E-2</c:v>
                </c:pt>
                <c:pt idx="665">
                  <c:v>1.1005837517612922E-2</c:v>
                </c:pt>
                <c:pt idx="666">
                  <c:v>1.0945100886401788E-2</c:v>
                </c:pt>
                <c:pt idx="667">
                  <c:v>1.0883424881630068E-2</c:v>
                </c:pt>
                <c:pt idx="668">
                  <c:v>1.0820780414526939E-2</c:v>
                </c:pt>
                <c:pt idx="669">
                  <c:v>1.0757301136060609E-2</c:v>
                </c:pt>
                <c:pt idx="670">
                  <c:v>1.0692902830090769E-2</c:v>
                </c:pt>
                <c:pt idx="671">
                  <c:v>1.0627722220192525E-2</c:v>
                </c:pt>
                <c:pt idx="672">
                  <c:v>1.0561729547415634E-2</c:v>
                </c:pt>
                <c:pt idx="673">
                  <c:v>1.0494892233058587E-2</c:v>
                </c:pt>
                <c:pt idx="674">
                  <c:v>1.042735117841356E-2</c:v>
                </c:pt>
                <c:pt idx="675">
                  <c:v>1.0359015088940377E-2</c:v>
                </c:pt>
                <c:pt idx="676">
                  <c:v>1.0290027367369132E-2</c:v>
                </c:pt>
                <c:pt idx="677">
                  <c:v>1.0220354613963608E-2</c:v>
                </c:pt>
                <c:pt idx="678">
                  <c:v>1.0149960986124215E-2</c:v>
                </c:pt>
                <c:pt idx="679">
                  <c:v>1.0078993218525501E-2</c:v>
                </c:pt>
                <c:pt idx="680">
                  <c:v>1.0007353724157956E-2</c:v>
                </c:pt>
                <c:pt idx="681">
                  <c:v>9.9351911839853056E-3</c:v>
                </c:pt>
                <c:pt idx="682">
                  <c:v>9.8624057178764556E-3</c:v>
                </c:pt>
                <c:pt idx="683">
                  <c:v>9.7891477368969009E-3</c:v>
                </c:pt>
                <c:pt idx="684">
                  <c:v>9.7153791691579876E-3</c:v>
                </c:pt>
                <c:pt idx="685">
                  <c:v>9.6410600267065015E-3</c:v>
                </c:pt>
                <c:pt idx="686">
                  <c:v>9.5663429187558945E-3</c:v>
                </c:pt>
                <c:pt idx="687">
                  <c:v>9.4911227982000055E-3</c:v>
                </c:pt>
                <c:pt idx="688">
                  <c:v>9.4155534817122553E-3</c:v>
                </c:pt>
                <c:pt idx="689">
                  <c:v>9.3395938959723052E-3</c:v>
                </c:pt>
                <c:pt idx="690">
                  <c:v>9.2632014213564415E-3</c:v>
                </c:pt>
                <c:pt idx="691">
                  <c:v>9.186531309909143E-3</c:v>
                </c:pt>
                <c:pt idx="692">
                  <c:v>9.1094741559390128E-3</c:v>
                </c:pt>
                <c:pt idx="693">
                  <c:v>9.032185925411591E-3</c:v>
                </c:pt>
                <c:pt idx="694">
                  <c:v>8.9546228446958018E-3</c:v>
                </c:pt>
                <c:pt idx="695">
                  <c:v>8.8767399537822214E-3</c:v>
                </c:pt>
                <c:pt idx="696">
                  <c:v>8.7986939379074841E-3</c:v>
                </c:pt>
                <c:pt idx="697">
                  <c:v>8.7203718343805744E-3</c:v>
                </c:pt>
                <c:pt idx="698">
                  <c:v>8.6419305817423391E-3</c:v>
                </c:pt>
                <c:pt idx="699">
                  <c:v>8.5633240210508371E-3</c:v>
                </c:pt>
                <c:pt idx="700">
                  <c:v>8.4845051536751506E-3</c:v>
                </c:pt>
                <c:pt idx="701">
                  <c:v>8.4056309730331704E-3</c:v>
                </c:pt>
                <c:pt idx="702">
                  <c:v>8.3265857456802147E-3</c:v>
                </c:pt>
                <c:pt idx="703">
                  <c:v>8.2475262935404452E-3</c:v>
                </c:pt>
                <c:pt idx="704">
                  <c:v>8.1684043967101532E-3</c:v>
                </c:pt>
                <c:pt idx="705">
                  <c:v>8.0891713261173667E-3</c:v>
                </c:pt>
                <c:pt idx="706">
                  <c:v>8.0099833495548903E-3</c:v>
                </c:pt>
                <c:pt idx="707">
                  <c:v>7.930722725998594E-3</c:v>
                </c:pt>
                <c:pt idx="708">
                  <c:v>7.8515451647921137E-3</c:v>
                </c:pt>
                <c:pt idx="709">
                  <c:v>7.7723323290274076E-3</c:v>
                </c:pt>
                <c:pt idx="710">
                  <c:v>7.693239225697735E-3</c:v>
                </c:pt>
                <c:pt idx="711">
                  <c:v>7.6142153029250814E-3</c:v>
                </c:pt>
                <c:pt idx="712">
                  <c:v>7.5352099306463232E-3</c:v>
                </c:pt>
                <c:pt idx="713">
                  <c:v>7.4563768065165903E-3</c:v>
                </c:pt>
                <c:pt idx="714">
                  <c:v>7.3775966028769534E-3</c:v>
                </c:pt>
                <c:pt idx="715">
                  <c:v>7.2990219829268772E-3</c:v>
                </c:pt>
                <c:pt idx="716">
                  <c:v>7.2206011241845039E-3</c:v>
                </c:pt>
                <c:pt idx="717">
                  <c:v>7.1422824085593173E-3</c:v>
                </c:pt>
                <c:pt idx="718">
                  <c:v>7.0642167214921931E-3</c:v>
                </c:pt>
                <c:pt idx="719">
                  <c:v>6.9862844261643397E-3</c:v>
                </c:pt>
                <c:pt idx="720">
                  <c:v>6.9086350809857222E-3</c:v>
                </c:pt>
                <c:pt idx="721">
                  <c:v>6.8312159169319061E-3</c:v>
                </c:pt>
                <c:pt idx="722">
                  <c:v>6.7539746293153935E-3</c:v>
                </c:pt>
                <c:pt idx="723">
                  <c:v>6.6770585894363544E-3</c:v>
                </c:pt>
                <c:pt idx="724">
                  <c:v>6.6003484903358186E-3</c:v>
                </c:pt>
                <c:pt idx="725">
                  <c:v>6.5239901228117594E-3</c:v>
                </c:pt>
                <c:pt idx="726">
                  <c:v>6.4479300868583592E-3</c:v>
                </c:pt>
                <c:pt idx="727">
                  <c:v>6.3721156832024098E-3</c:v>
                </c:pt>
                <c:pt idx="728">
                  <c:v>6.2966901641895896E-3</c:v>
                </c:pt>
                <c:pt idx="729">
                  <c:v>6.2215351455132215E-3</c:v>
                </c:pt>
                <c:pt idx="730">
                  <c:v>6.1467920836804513E-3</c:v>
                </c:pt>
                <c:pt idx="731">
                  <c:v>6.0724072515677026E-3</c:v>
                </c:pt>
                <c:pt idx="732">
                  <c:v>5.998327835114E-3</c:v>
                </c:pt>
                <c:pt idx="733">
                  <c:v>5.9246924572276746E-3</c:v>
                </c:pt>
                <c:pt idx="734">
                  <c:v>5.8513842000885137E-3</c:v>
                </c:pt>
                <c:pt idx="735">
                  <c:v>5.7785397121366796E-3</c:v>
                </c:pt>
                <c:pt idx="736">
                  <c:v>5.7060428031486419E-3</c:v>
                </c:pt>
                <c:pt idx="737">
                  <c:v>5.6340280855237609E-3</c:v>
                </c:pt>
                <c:pt idx="738">
                  <c:v>5.5624418566324893E-3</c:v>
                </c:pt>
                <c:pt idx="739">
                  <c:v>5.4912315835308244E-3</c:v>
                </c:pt>
                <c:pt idx="740">
                  <c:v>5.4205287214749674E-3</c:v>
                </c:pt>
                <c:pt idx="741">
                  <c:v>5.3502192225048399E-3</c:v>
                </c:pt>
                <c:pt idx="742">
                  <c:v>5.2804323754951314E-3</c:v>
                </c:pt>
                <c:pt idx="743">
                  <c:v>5.211114816468178E-3</c:v>
                </c:pt>
                <c:pt idx="744">
                  <c:v>5.1422145057350285E-3</c:v>
                </c:pt>
                <c:pt idx="745">
                  <c:v>5.0738574038635643E-3</c:v>
                </c:pt>
                <c:pt idx="746">
                  <c:v>5.0059320255281996E-3</c:v>
                </c:pt>
                <c:pt idx="747">
                  <c:v>4.9385620664657744E-3</c:v>
                </c:pt>
                <c:pt idx="748">
                  <c:v>4.8716947471586277E-3</c:v>
                </c:pt>
                <c:pt idx="749">
                  <c:v>4.8052787437076073E-3</c:v>
                </c:pt>
                <c:pt idx="750">
                  <c:v>4.739434298440536E-3</c:v>
                </c:pt>
                <c:pt idx="751">
                  <c:v>4.674052857074837E-3</c:v>
                </c:pt>
                <c:pt idx="752">
                  <c:v>4.6092523281529045E-3</c:v>
                </c:pt>
                <c:pt idx="753">
                  <c:v>4.5449807416770779E-3</c:v>
                </c:pt>
                <c:pt idx="754">
                  <c:v>4.4811876921565389E-3</c:v>
                </c:pt>
                <c:pt idx="755">
                  <c:v>4.4179875519822819E-3</c:v>
                </c:pt>
                <c:pt idx="756">
                  <c:v>4.355275015071952E-3</c:v>
                </c:pt>
                <c:pt idx="757">
                  <c:v>4.293162078046614E-3</c:v>
                </c:pt>
                <c:pt idx="758">
                  <c:v>4.231597783824829E-3</c:v>
                </c:pt>
                <c:pt idx="759">
                  <c:v>4.1705328273120984E-3</c:v>
                </c:pt>
                <c:pt idx="760">
                  <c:v>4.1100756247460062E-3</c:v>
                </c:pt>
                <c:pt idx="761">
                  <c:v>4.0501243854511593E-3</c:v>
                </c:pt>
                <c:pt idx="762">
                  <c:v>3.99078513228549E-3</c:v>
                </c:pt>
                <c:pt idx="763">
                  <c:v>3.9319575448281772E-3</c:v>
                </c:pt>
                <c:pt idx="764">
                  <c:v>3.8737452517528729E-3</c:v>
                </c:pt>
                <c:pt idx="765">
                  <c:v>3.8160990135192034E-3</c:v>
                </c:pt>
                <c:pt idx="766">
                  <c:v>3.7589713313848283E-3</c:v>
                </c:pt>
                <c:pt idx="767">
                  <c:v>3.7024622489616604E-3</c:v>
                </c:pt>
                <c:pt idx="768">
                  <c:v>3.6464752549442044E-3</c:v>
                </c:pt>
                <c:pt idx="769">
                  <c:v>3.5911080108917155E-3</c:v>
                </c:pt>
                <c:pt idx="770">
                  <c:v>3.5363126875319821E-3</c:v>
                </c:pt>
                <c:pt idx="771">
                  <c:v>3.4820432376073233E-3</c:v>
                </c:pt>
                <c:pt idx="772">
                  <c:v>3.4283937698709982E-3</c:v>
                </c:pt>
                <c:pt idx="773">
                  <c:v>3.3752717376415073E-3</c:v>
                </c:pt>
                <c:pt idx="774">
                  <c:v>3.3227688979118272E-3</c:v>
                </c:pt>
                <c:pt idx="775">
                  <c:v>3.2708389595412883E-3</c:v>
                </c:pt>
                <c:pt idx="776">
                  <c:v>3.2194374377327506E-3</c:v>
                </c:pt>
                <c:pt idx="777">
                  <c:v>3.1686525942880594E-3</c:v>
                </c:pt>
                <c:pt idx="778">
                  <c:v>3.1183959604575689E-3</c:v>
                </c:pt>
                <c:pt idx="779">
                  <c:v>3.0687534922536949E-3</c:v>
                </c:pt>
                <c:pt idx="780">
                  <c:v>3.0196805430211509E-3</c:v>
                </c:pt>
                <c:pt idx="781">
                  <c:v>2.9711342813824333E-3</c:v>
                </c:pt>
                <c:pt idx="782">
                  <c:v>2.9231972474870129E-3</c:v>
                </c:pt>
                <c:pt idx="783">
                  <c:v>2.8757851245708207E-3</c:v>
                </c:pt>
                <c:pt idx="784">
                  <c:v>2.8289782062699007E-3</c:v>
                </c:pt>
                <c:pt idx="785">
                  <c:v>2.7827335760459053E-3</c:v>
                </c:pt>
                <c:pt idx="786">
                  <c:v>2.7370101276914882E-3</c:v>
                </c:pt>
                <c:pt idx="787">
                  <c:v>2.6918848365568866E-3</c:v>
                </c:pt>
                <c:pt idx="788">
                  <c:v>2.6472775757814893E-3</c:v>
                </c:pt>
                <c:pt idx="789">
                  <c:v>2.6032631445412659E-3</c:v>
                </c:pt>
                <c:pt idx="790">
                  <c:v>2.5597630952172547E-3</c:v>
                </c:pt>
                <c:pt idx="791">
                  <c:v>2.5168500815730098E-3</c:v>
                </c:pt>
                <c:pt idx="792">
                  <c:v>2.4744837157945703E-3</c:v>
                </c:pt>
                <c:pt idx="793">
                  <c:v>2.4326253930240932E-3</c:v>
                </c:pt>
                <c:pt idx="794">
                  <c:v>2.391344609858969E-3</c:v>
                </c:pt>
                <c:pt idx="795">
                  <c:v>2.3505671071104464E-3</c:v>
                </c:pt>
                <c:pt idx="796">
                  <c:v>2.3103603183101768E-3</c:v>
                </c:pt>
                <c:pt idx="797">
                  <c:v>2.270685712957579E-3</c:v>
                </c:pt>
                <c:pt idx="798">
                  <c:v>2.2315065113587642E-3</c:v>
                </c:pt>
                <c:pt idx="799">
                  <c:v>2.1928871184253148E-3</c:v>
                </c:pt>
                <c:pt idx="800">
                  <c:v>2.1547574278273497E-3</c:v>
                </c:pt>
                <c:pt idx="801">
                  <c:v>2.1171798700674736E-3</c:v>
                </c:pt>
                <c:pt idx="802">
                  <c:v>2.080117795389145E-3</c:v>
                </c:pt>
                <c:pt idx="803">
                  <c:v>2.0435362638131531E-3</c:v>
                </c:pt>
                <c:pt idx="804">
                  <c:v>2.0074948139289618E-3</c:v>
                </c:pt>
                <c:pt idx="805">
                  <c:v>1.9719274316174489E-3</c:v>
                </c:pt>
                <c:pt idx="806">
                  <c:v>1.9368917743283599E-3</c:v>
                </c:pt>
                <c:pt idx="807">
                  <c:v>1.9023530810816326E-3</c:v>
                </c:pt>
                <c:pt idx="808">
                  <c:v>1.8682782521234455E-3</c:v>
                </c:pt>
                <c:pt idx="809">
                  <c:v>1.8347221954404078E-3</c:v>
                </c:pt>
                <c:pt idx="810">
                  <c:v>1.8016229065825218E-3</c:v>
                </c:pt>
                <c:pt idx="811">
                  <c:v>1.7690335087516328E-3</c:v>
                </c:pt>
                <c:pt idx="812">
                  <c:v>1.7369211238122972E-3</c:v>
                </c:pt>
                <c:pt idx="813">
                  <c:v>1.7052544800669437E-3</c:v>
                </c:pt>
                <c:pt idx="814">
                  <c:v>1.6740840972846271E-3</c:v>
                </c:pt>
                <c:pt idx="815">
                  <c:v>1.6433518793281029E-3</c:v>
                </c:pt>
                <c:pt idx="816">
                  <c:v>1.6131066592646249E-3</c:v>
                </c:pt>
                <c:pt idx="817">
                  <c:v>1.5832918723831233E-3</c:v>
                </c:pt>
                <c:pt idx="818">
                  <c:v>1.5539547044968651E-3</c:v>
                </c:pt>
                <c:pt idx="819">
                  <c:v>1.5250648800066099E-3</c:v>
                </c:pt>
                <c:pt idx="820">
                  <c:v>1.4965936448375749E-3</c:v>
                </c:pt>
                <c:pt idx="821">
                  <c:v>1.4685857882397299E-3</c:v>
                </c:pt>
                <c:pt idx="822">
                  <c:v>1.4409884858765875E-3</c:v>
                </c:pt>
                <c:pt idx="823">
                  <c:v>1.4138449782780266E-3</c:v>
                </c:pt>
                <c:pt idx="824">
                  <c:v>1.3871268101602683E-3</c:v>
                </c:pt>
                <c:pt idx="825">
                  <c:v>1.3608069827399413E-3</c:v>
                </c:pt>
                <c:pt idx="826">
                  <c:v>1.3349264872674663E-3</c:v>
                </c:pt>
                <c:pt idx="827">
                  <c:v>1.3094361049701278E-3</c:v>
                </c:pt>
                <c:pt idx="828">
                  <c:v>1.2843753760415379E-3</c:v>
                </c:pt>
                <c:pt idx="829">
                  <c:v>1.259717622899466E-3</c:v>
                </c:pt>
                <c:pt idx="830">
                  <c:v>1.2354375569193295E-3</c:v>
                </c:pt>
                <c:pt idx="831">
                  <c:v>1.2115726143486481E-3</c:v>
                </c:pt>
                <c:pt idx="832">
                  <c:v>1.1880770376752707E-3</c:v>
                </c:pt>
                <c:pt idx="833">
                  <c:v>1.1649869080557591E-3</c:v>
                </c:pt>
                <c:pt idx="834">
                  <c:v>1.1422772752676467E-3</c:v>
                </c:pt>
                <c:pt idx="835">
                  <c:v>1.1199245088746685E-3</c:v>
                </c:pt>
                <c:pt idx="836">
                  <c:v>1.097962728334302E-3</c:v>
                </c:pt>
                <c:pt idx="837">
                  <c:v>1.0763494859350315E-3</c:v>
                </c:pt>
                <c:pt idx="838">
                  <c:v>1.0551176396216906E-3</c:v>
                </c:pt>
                <c:pt idx="839">
                  <c:v>1.0342439097536175E-3</c:v>
                </c:pt>
                <c:pt idx="840">
                  <c:v>1.01370626647257E-3</c:v>
                </c:pt>
                <c:pt idx="841">
                  <c:v>9.9353574424647481E-4</c:v>
                </c:pt>
                <c:pt idx="842">
                  <c:v>9.7369304868152786E-4</c:v>
                </c:pt>
                <c:pt idx="843">
                  <c:v>9.5420804335979916E-4</c:v>
                </c:pt>
                <c:pt idx="844">
                  <c:v>9.3504265075026744E-4</c:v>
                </c:pt>
                <c:pt idx="845">
                  <c:v>9.1622559887228597E-4</c:v>
                </c:pt>
                <c:pt idx="846">
                  <c:v>8.9773584184643738E-4</c:v>
                </c:pt>
                <c:pt idx="847">
                  <c:v>8.7955348549501402E-4</c:v>
                </c:pt>
                <c:pt idx="848">
                  <c:v>8.6170561970346404E-4</c:v>
                </c:pt>
                <c:pt idx="849">
                  <c:v>8.4415709637321377E-4</c:v>
                </c:pt>
                <c:pt idx="850">
                  <c:v>8.2693395559111618E-4</c:v>
                </c:pt>
                <c:pt idx="851">
                  <c:v>8.100166666374373E-4</c:v>
                </c:pt>
                <c:pt idx="852">
                  <c:v>7.9338678120136801E-4</c:v>
                </c:pt>
                <c:pt idx="853">
                  <c:v>7.7706882701704426E-4</c:v>
                </c:pt>
                <c:pt idx="854">
                  <c:v>7.6103042436620699E-4</c:v>
                </c:pt>
                <c:pt idx="855">
                  <c:v>7.452951330920287E-4</c:v>
                </c:pt>
                <c:pt idx="856">
                  <c:v>7.2984486756878732E-4</c:v>
                </c:pt>
                <c:pt idx="857">
                  <c:v>7.1466255649832574E-4</c:v>
                </c:pt>
                <c:pt idx="858">
                  <c:v>6.9977036719058886E-4</c:v>
                </c:pt>
                <c:pt idx="859">
                  <c:v>6.8513852797133805E-4</c:v>
                </c:pt>
                <c:pt idx="860">
                  <c:v>6.7078831609301208E-4</c:v>
                </c:pt>
                <c:pt idx="861">
                  <c:v>6.5670301922886526E-4</c:v>
                </c:pt>
                <c:pt idx="862">
                  <c:v>6.4286687293160089E-4</c:v>
                </c:pt>
                <c:pt idx="863">
                  <c:v>6.2929987551208779E-4</c:v>
                </c:pt>
                <c:pt idx="864">
                  <c:v>6.1599750262485273E-4</c:v>
                </c:pt>
                <c:pt idx="865">
                  <c:v>6.0289935856553659E-4</c:v>
                </c:pt>
                <c:pt idx="866">
                  <c:v>5.9004808354393026E-4</c:v>
                </c:pt>
                <c:pt idx="867">
                  <c:v>5.7754754989668849E-4</c:v>
                </c:pt>
                <c:pt idx="868">
                  <c:v>5.6517662766981394E-4</c:v>
                </c:pt>
                <c:pt idx="869">
                  <c:v>5.5304133829888727E-4</c:v>
                </c:pt>
                <c:pt idx="870">
                  <c:v>5.4113799601909556E-4</c:v>
                </c:pt>
                <c:pt idx="871">
                  <c:v>5.2956263254930061E-4</c:v>
                </c:pt>
                <c:pt idx="872">
                  <c:v>5.1811034914616457E-4</c:v>
                </c:pt>
                <c:pt idx="873">
                  <c:v>5.0687920227091758E-4</c:v>
                </c:pt>
                <c:pt idx="874">
                  <c:v>4.958656507397137E-4</c:v>
                </c:pt>
                <c:pt idx="875">
                  <c:v>4.8515838399099494E-4</c:v>
                </c:pt>
                <c:pt idx="876">
                  <c:v>4.745677460308415E-4</c:v>
                </c:pt>
                <c:pt idx="877">
                  <c:v>4.6418433089511087E-4</c:v>
                </c:pt>
                <c:pt idx="878">
                  <c:v>4.540047453879182E-4</c:v>
                </c:pt>
                <c:pt idx="879">
                  <c:v>4.4411081336054992E-4</c:v>
                </c:pt>
                <c:pt idx="880">
                  <c:v>4.3432717186870712E-4</c:v>
                </c:pt>
                <c:pt idx="881">
                  <c:v>4.2473743362214395E-4</c:v>
                </c:pt>
                <c:pt idx="882">
                  <c:v>4.153383554481373E-4</c:v>
                </c:pt>
                <c:pt idx="883">
                  <c:v>4.0620535046341201E-4</c:v>
                </c:pt>
                <c:pt idx="884">
                  <c:v>3.9717643873047231E-4</c:v>
                </c:pt>
                <c:pt idx="885">
                  <c:v>3.8832871103550918E-4</c:v>
                </c:pt>
                <c:pt idx="886">
                  <c:v>3.7973306095367764E-4</c:v>
                </c:pt>
                <c:pt idx="887">
                  <c:v>3.712369661108892E-4</c:v>
                </c:pt>
                <c:pt idx="888">
                  <c:v>3.6291291746347868E-4</c:v>
                </c:pt>
                <c:pt idx="889">
                  <c:v>3.547579355930789E-4</c:v>
                </c:pt>
                <c:pt idx="890">
                  <c:v>3.4683724656059639E-4</c:v>
                </c:pt>
                <c:pt idx="891">
                  <c:v>3.3901021570777282E-4</c:v>
                </c:pt>
                <c:pt idx="892">
                  <c:v>3.3134356345895918E-4</c:v>
                </c:pt>
                <c:pt idx="893">
                  <c:v>3.2383446012348543E-4</c:v>
                </c:pt>
                <c:pt idx="894">
                  <c:v>3.165428593445106E-4</c:v>
                </c:pt>
                <c:pt idx="895">
                  <c:v>3.0933921496173906E-4</c:v>
                </c:pt>
                <c:pt idx="896">
                  <c:v>3.02284876687672E-4</c:v>
                </c:pt>
                <c:pt idx="897">
                  <c:v>2.9537716270599076E-4</c:v>
                </c:pt>
                <c:pt idx="898">
                  <c:v>2.8867112810392368E-4</c:v>
                </c:pt>
                <c:pt idx="899">
                  <c:v>2.8204755609284994E-4</c:v>
                </c:pt>
                <c:pt idx="900">
                  <c:v>2.7556280425434311E-4</c:v>
                </c:pt>
                <c:pt idx="901">
                  <c:v>2.6921433605505302E-4</c:v>
                </c:pt>
                <c:pt idx="902">
                  <c:v>2.6305266108832363E-4</c:v>
                </c:pt>
                <c:pt idx="903">
                  <c:v>2.5696817240400134E-4</c:v>
                </c:pt>
                <c:pt idx="904">
                  <c:v>2.5101259319975158E-4</c:v>
                </c:pt>
                <c:pt idx="905">
                  <c:v>2.4518352900576985E-4</c:v>
                </c:pt>
                <c:pt idx="906">
                  <c:v>2.3952727670213461E-4</c:v>
                </c:pt>
                <c:pt idx="907">
                  <c:v>2.3394315854266312E-4</c:v>
                </c:pt>
                <c:pt idx="908">
                  <c:v>2.2847860074672982E-4</c:v>
                </c:pt>
                <c:pt idx="909">
                  <c:v>2.2313134716221274E-4</c:v>
                </c:pt>
                <c:pt idx="910">
                  <c:v>2.1794379504249512E-4</c:v>
                </c:pt>
                <c:pt idx="911">
                  <c:v>2.1282355324844196E-4</c:v>
                </c:pt>
                <c:pt idx="912">
                  <c:v>2.0781406865045496E-4</c:v>
                </c:pt>
                <c:pt idx="913">
                  <c:v>2.029550096676461E-4</c:v>
                </c:pt>
                <c:pt idx="914">
                  <c:v>1.9815979666470754E-4</c:v>
                </c:pt>
                <c:pt idx="915">
                  <c:v>1.9346909084701132E-4</c:v>
                </c:pt>
                <c:pt idx="916">
                  <c:v>1.8888086778073431E-4</c:v>
                </c:pt>
                <c:pt idx="917">
                  <c:v>1.8443139858478146E-4</c:v>
                </c:pt>
                <c:pt idx="918">
                  <c:v>1.8004135444038064E-4</c:v>
                </c:pt>
                <c:pt idx="919">
                  <c:v>1.7574792722457433E-4</c:v>
                </c:pt>
                <c:pt idx="920">
                  <c:v>1.7154921854038179E-4</c:v>
                </c:pt>
                <c:pt idx="921">
                  <c:v>1.6747836458744629E-4</c:v>
                </c:pt>
                <c:pt idx="922">
                  <c:v>1.6346274385593341E-4</c:v>
                </c:pt>
                <c:pt idx="923">
                  <c:v>1.5953634550320704E-4</c:v>
                </c:pt>
                <c:pt idx="924">
                  <c:v>1.5569739221379093E-4</c:v>
                </c:pt>
                <c:pt idx="925">
                  <c:v>1.5197613056240771E-4</c:v>
                </c:pt>
                <c:pt idx="926">
                  <c:v>1.4830613659750933E-4</c:v>
                </c:pt>
                <c:pt idx="927">
                  <c:v>1.447184461403318E-4</c:v>
                </c:pt>
                <c:pt idx="928">
                  <c:v>1.4121139784737616E-4</c:v>
                </c:pt>
                <c:pt idx="929">
                  <c:v>1.3781257763254657E-4</c:v>
                </c:pt>
                <c:pt idx="930">
                  <c:v>1.3446128178582896E-4</c:v>
                </c:pt>
                <c:pt idx="931">
                  <c:v>1.3118582569833644E-4</c:v>
                </c:pt>
                <c:pt idx="932">
                  <c:v>1.2798465879181389E-4</c:v>
                </c:pt>
                <c:pt idx="933">
                  <c:v>1.2488291971889787E-4</c:v>
                </c:pt>
                <c:pt idx="934">
                  <c:v>1.2182517876400717E-4</c:v>
                </c:pt>
                <c:pt idx="935">
                  <c:v>1.1883724807561918E-4</c:v>
                </c:pt>
                <c:pt idx="936">
                  <c:v>1.1591768258716308E-4</c:v>
                </c:pt>
                <c:pt idx="937">
                  <c:v>1.1308937229315362E-4</c:v>
                </c:pt>
                <c:pt idx="938">
                  <c:v>1.1030174490468104E-4</c:v>
                </c:pt>
                <c:pt idx="939">
                  <c:v>1.0757831155998501E-4</c:v>
                </c:pt>
                <c:pt idx="940">
                  <c:v>1.0494039871427085E-4</c:v>
                </c:pt>
                <c:pt idx="941">
                  <c:v>1.0234081847637938E-4</c:v>
                </c:pt>
                <c:pt idx="942">
                  <c:v>9.9801481491598466E-5</c:v>
                </c:pt>
                <c:pt idx="943">
                  <c:v>9.7321114660590185E-5</c:v>
                </c:pt>
                <c:pt idx="944">
                  <c:v>9.4919109936534503E-5</c:v>
                </c:pt>
                <c:pt idx="945">
                  <c:v>9.2552475248104953E-5</c:v>
                </c:pt>
                <c:pt idx="946">
                  <c:v>9.0241140345923758E-5</c:v>
                </c:pt>
                <c:pt idx="947">
                  <c:v>8.7983923296461273E-5</c:v>
                </c:pt>
                <c:pt idx="948">
                  <c:v>8.579844338481402E-5</c:v>
                </c:pt>
                <c:pt idx="949">
                  <c:v>8.3645562165145424E-5</c:v>
                </c:pt>
                <c:pt idx="950">
                  <c:v>8.1543393509408789E-5</c:v>
                </c:pt>
                <c:pt idx="951">
                  <c:v>7.9490841568235468E-5</c:v>
                </c:pt>
                <c:pt idx="952">
                  <c:v>7.7503902805853018E-5</c:v>
                </c:pt>
                <c:pt idx="953">
                  <c:v>7.5546974651563082E-5</c:v>
                </c:pt>
                <c:pt idx="954">
                  <c:v>7.3636507965380477E-5</c:v>
                </c:pt>
                <c:pt idx="955">
                  <c:v>7.1771488015264241E-5</c:v>
                </c:pt>
                <c:pt idx="956">
                  <c:v>6.9966427016768327E-5</c:v>
                </c:pt>
                <c:pt idx="957">
                  <c:v>6.8188963609946358E-5</c:v>
                </c:pt>
                <c:pt idx="958">
                  <c:v>6.6454027073880556E-5</c:v>
                </c:pt>
                <c:pt idx="959">
                  <c:v>6.4760678962236568E-5</c:v>
                </c:pt>
                <c:pt idx="960">
                  <c:v>6.3122075229094435E-5</c:v>
                </c:pt>
                <c:pt idx="961">
                  <c:v>6.1508822819216971E-5</c:v>
                </c:pt>
                <c:pt idx="962">
                  <c:v>5.9934460118796565E-5</c:v>
                </c:pt>
                <c:pt idx="963">
                  <c:v>5.8398120287361776E-5</c:v>
                </c:pt>
                <c:pt idx="964">
                  <c:v>5.6911721086001393E-5</c:v>
                </c:pt>
                <c:pt idx="965">
                  <c:v>5.5448585324703374E-5</c:v>
                </c:pt>
                <c:pt idx="966">
                  <c:v>5.4020981111617995E-5</c:v>
                </c:pt>
                <c:pt idx="967">
                  <c:v>5.263997003671678E-5</c:v>
                </c:pt>
                <c:pt idx="968">
                  <c:v>5.1280756440171179E-5</c:v>
                </c:pt>
                <c:pt idx="969">
                  <c:v>4.9954729791377445E-5</c:v>
                </c:pt>
                <c:pt idx="970">
                  <c:v>4.8661137767608913E-5</c:v>
                </c:pt>
                <c:pt idx="971">
                  <c:v>4.7409988378681023E-5</c:v>
                </c:pt>
                <c:pt idx="972">
                  <c:v>4.6178805682727589E-5</c:v>
                </c:pt>
                <c:pt idx="973">
                  <c:v>4.4977897579872501E-5</c:v>
                </c:pt>
                <c:pt idx="974">
                  <c:v>4.3806571364626619E-5</c:v>
                </c:pt>
                <c:pt idx="975">
                  <c:v>4.2673875487436897E-5</c:v>
                </c:pt>
                <c:pt idx="976">
                  <c:v>4.1559451239206678E-5</c:v>
                </c:pt>
                <c:pt idx="977">
                  <c:v>4.0472621115956608E-5</c:v>
                </c:pt>
                <c:pt idx="978">
                  <c:v>3.9412748011295429E-5</c:v>
                </c:pt>
                <c:pt idx="979">
                  <c:v>3.8388007182500978E-5</c:v>
                </c:pt>
                <c:pt idx="980">
                  <c:v>3.7379970675574196E-5</c:v>
                </c:pt>
                <c:pt idx="981">
                  <c:v>3.6397063956342207E-5</c:v>
                </c:pt>
                <c:pt idx="982">
                  <c:v>3.5438701688510304E-5</c:v>
                </c:pt>
                <c:pt idx="983">
                  <c:v>3.4512265186081052E-5</c:v>
                </c:pt>
                <c:pt idx="984">
                  <c:v>3.3601085704430476E-5</c:v>
                </c:pt>
                <c:pt idx="985">
                  <c:v>3.2712772805665952E-5</c:v>
                </c:pt>
                <c:pt idx="986">
                  <c:v>3.184678928497085E-5</c:v>
                </c:pt>
                <c:pt idx="987">
                  <c:v>3.1009795156981459E-5</c:v>
                </c:pt>
                <c:pt idx="988">
                  <c:v>3.0186723247467682E-5</c:v>
                </c:pt>
                <c:pt idx="989">
                  <c:v>2.9384441609889988E-5</c:v>
                </c:pt>
                <c:pt idx="990">
                  <c:v>2.8602457722250108E-5</c:v>
                </c:pt>
                <c:pt idx="991">
                  <c:v>2.784677682033579E-5</c:v>
                </c:pt>
                <c:pt idx="992">
                  <c:v>2.7103788593576204E-5</c:v>
                </c:pt>
                <c:pt idx="993">
                  <c:v>2.6379687738870626E-5</c:v>
                </c:pt>
                <c:pt idx="994">
                  <c:v>2.56800289487021E-5</c:v>
                </c:pt>
                <c:pt idx="995">
                  <c:v>2.4992206155749637E-5</c:v>
                </c:pt>
                <c:pt idx="996">
                  <c:v>2.4321950591416939E-5</c:v>
                </c:pt>
                <c:pt idx="997">
                  <c:v>2.3668840174065483E-5</c:v>
                </c:pt>
                <c:pt idx="998">
                  <c:v>2.3037877818781816E-5</c:v>
                </c:pt>
                <c:pt idx="999">
                  <c:v>2.2417689517019838E-5</c:v>
                </c:pt>
                <c:pt idx="1000">
                  <c:v>2.1813438729435186E-5</c:v>
                </c:pt>
                <c:pt idx="1001">
                  <c:v>2.12247395350087E-5</c:v>
                </c:pt>
                <c:pt idx="1002">
                  <c:v>2.0656095022699904E-5</c:v>
                </c:pt>
                <c:pt idx="1003">
                  <c:v>2.0097249480959723E-5</c:v>
                </c:pt>
                <c:pt idx="1004">
                  <c:v>1.9552851883900835E-5</c:v>
                </c:pt>
                <c:pt idx="1005">
                  <c:v>1.9022549708963355E-5</c:v>
                </c:pt>
                <c:pt idx="1006">
                  <c:v>1.8510393618276368E-5</c:v>
                </c:pt>
                <c:pt idx="1007">
                  <c:v>1.8007142159737865E-5</c:v>
                </c:pt>
                <c:pt idx="1008">
                  <c:v>1.751697845538731E-5</c:v>
                </c:pt>
                <c:pt idx="1009">
                  <c:v>1.7039580790855178E-5</c:v>
                </c:pt>
                <c:pt idx="1010">
                  <c:v>1.6578590607727644E-5</c:v>
                </c:pt>
                <c:pt idx="1011">
                  <c:v>1.6125685659320515E-5</c:v>
                </c:pt>
                <c:pt idx="1012">
                  <c:v>1.5684627564931514E-5</c:v>
                </c:pt>
                <c:pt idx="1013">
                  <c:v>1.5255122994004605E-5</c:v>
                </c:pt>
                <c:pt idx="1014">
                  <c:v>1.4840443516203032E-5</c:v>
                </c:pt>
                <c:pt idx="1015">
                  <c:v>1.4433099324951071E-5</c:v>
                </c:pt>
                <c:pt idx="1016">
                  <c:v>1.4036470941832205E-5</c:v>
                </c:pt>
                <c:pt idx="1017">
                  <c:v>1.3650291155191949E-5</c:v>
                </c:pt>
                <c:pt idx="1018">
                  <c:v>1.327749746643124E-5</c:v>
                </c:pt>
                <c:pt idx="1019">
                  <c:v>1.2911353382014095E-5</c:v>
                </c:pt>
                <c:pt idx="1020">
                  <c:v>1.2554895104573265E-5</c:v>
                </c:pt>
                <c:pt idx="1021">
                  <c:v>1.2210831271317065E-5</c:v>
                </c:pt>
                <c:pt idx="1022">
                  <c:v>1.1872942338736739E-5</c:v>
                </c:pt>
                <c:pt idx="1023">
                  <c:v>1.1544028556099288E-5</c:v>
                </c:pt>
                <c:pt idx="1024">
                  <c:v>1.1223863413686353E-5</c:v>
                </c:pt>
                <c:pt idx="1025">
                  <c:v>1.0914876455161954E-5</c:v>
                </c:pt>
                <c:pt idx="1026">
                  <c:v>1.0611479586561481E-5</c:v>
                </c:pt>
                <c:pt idx="1027">
                  <c:v>1.0316185238651437E-5</c:v>
                </c:pt>
                <c:pt idx="1028">
                  <c:v>1.0028787559580688E-5</c:v>
                </c:pt>
                <c:pt idx="1029">
                  <c:v>9.7514644956582524E-6</c:v>
                </c:pt>
                <c:pt idx="1030">
                  <c:v>9.4791982649344453E-6</c:v>
                </c:pt>
                <c:pt idx="1031">
                  <c:v>9.2142417533778249E-6</c:v>
                </c:pt>
                <c:pt idx="1032">
                  <c:v>8.9564080385796264E-6</c:v>
                </c:pt>
                <c:pt idx="1033">
                  <c:v>8.7076484093507191E-6</c:v>
                </c:pt>
                <c:pt idx="1034">
                  <c:v>8.4634598222455181E-6</c:v>
                </c:pt>
                <c:pt idx="1035">
                  <c:v>8.2258612727796985E-6</c:v>
                </c:pt>
                <c:pt idx="1036">
                  <c:v>7.9946831658309026E-6</c:v>
                </c:pt>
                <c:pt idx="1037">
                  <c:v>7.7716727356396246E-6</c:v>
                </c:pt>
                <c:pt idx="1038">
                  <c:v>7.552791203425952E-6</c:v>
                </c:pt>
                <c:pt idx="1039">
                  <c:v>7.3398469330209305E-6</c:v>
                </c:pt>
                <c:pt idx="1040">
                  <c:v>7.1326861736658518E-6</c:v>
                </c:pt>
                <c:pt idx="1041">
                  <c:v>6.9328725737750568E-6</c:v>
                </c:pt>
                <c:pt idx="1042">
                  <c:v>6.736785814529139E-6</c:v>
                </c:pt>
                <c:pt idx="1043">
                  <c:v>6.5460446981723481E-6</c:v>
                </c:pt>
                <c:pt idx="1044">
                  <c:v>6.3605099477002846E-6</c:v>
                </c:pt>
                <c:pt idx="1045">
                  <c:v>6.1815801473537357E-6</c:v>
                </c:pt>
                <c:pt idx="1046">
                  <c:v>6.0060119040970545E-6</c:v>
                </c:pt>
                <c:pt idx="1047">
                  <c:v>5.8352535310499698E-6</c:v>
                </c:pt>
                <c:pt idx="1048">
                  <c:v>5.6705909734192488E-6</c:v>
                </c:pt>
                <c:pt idx="1049">
                  <c:v>5.5090384576984652E-6</c:v>
                </c:pt>
                <c:pt idx="1050">
                  <c:v>5.3519279250230858E-6</c:v>
                </c:pt>
                <c:pt idx="1051">
                  <c:v>5.1991424368397562E-6</c:v>
                </c:pt>
                <c:pt idx="1052">
                  <c:v>5.0518311047427401E-6</c:v>
                </c:pt>
                <c:pt idx="1053">
                  <c:v>4.9073215976789392E-6</c:v>
                </c:pt>
                <c:pt idx="1054">
                  <c:v>4.7668044513617347E-6</c:v>
                </c:pt>
                <c:pt idx="1055">
                  <c:v>4.6301739569737314E-6</c:v>
                </c:pt>
                <c:pt idx="1056">
                  <c:v>4.4984564086416737E-6</c:v>
                </c:pt>
                <c:pt idx="1057">
                  <c:v>4.3692613097768097E-6</c:v>
                </c:pt>
                <c:pt idx="1058">
                  <c:v>4.2436522372283651E-6</c:v>
                </c:pt>
                <c:pt idx="1059">
                  <c:v>4.1215337038370932E-6</c:v>
                </c:pt>
                <c:pt idx="1060">
                  <c:v>4.0038218337010413E-6</c:v>
                </c:pt>
                <c:pt idx="1061">
                  <c:v>3.8883793860838837E-6</c:v>
                </c:pt>
                <c:pt idx="1062">
                  <c:v>3.7761560191683247E-6</c:v>
                </c:pt>
                <c:pt idx="1063">
                  <c:v>3.6670655414500052E-6</c:v>
                </c:pt>
                <c:pt idx="1064">
                  <c:v>3.5619253112274395E-6</c:v>
                </c:pt>
                <c:pt idx="1065">
                  <c:v>3.4588255230727535E-6</c:v>
                </c:pt>
                <c:pt idx="1066">
                  <c:v>3.3586136787900681E-6</c:v>
                </c:pt>
                <c:pt idx="1067">
                  <c:v>3.2612120329283657E-6</c:v>
                </c:pt>
                <c:pt idx="1068">
                  <c:v>3.1673494539815387E-6</c:v>
                </c:pt>
                <c:pt idx="1069">
                  <c:v>3.0753202600693557E-6</c:v>
                </c:pt>
                <c:pt idx="1070">
                  <c:v>2.9858803987343838E-6</c:v>
                </c:pt>
                <c:pt idx="1071">
                  <c:v>2.898959791974104E-6</c:v>
                </c:pt>
                <c:pt idx="1072">
                  <c:v>2.8152080714565325E-6</c:v>
                </c:pt>
                <c:pt idx="1073">
                  <c:v>2.7331026470946899E-6</c:v>
                </c:pt>
                <c:pt idx="1074">
                  <c:v>2.6533174619124144E-6</c:v>
                </c:pt>
                <c:pt idx="1075">
                  <c:v>2.5764482685202898E-6</c:v>
                </c:pt>
                <c:pt idx="1076">
                  <c:v>2.5010971601890162E-6</c:v>
                </c:pt>
                <c:pt idx="1077">
                  <c:v>2.4278823048800747E-6</c:v>
                </c:pt>
                <c:pt idx="1078">
                  <c:v>2.3567453611470317E-6</c:v>
                </c:pt>
                <c:pt idx="1079">
                  <c:v>2.2882168564886636E-6</c:v>
                </c:pt>
                <c:pt idx="1080">
                  <c:v>2.2210500448825819E-6</c:v>
                </c:pt>
                <c:pt idx="1081">
                  <c:v>2.1557955571836258E-6</c:v>
                </c:pt>
                <c:pt idx="1082">
                  <c:v>2.0924009036917278E-6</c:v>
                </c:pt>
                <c:pt idx="1083">
                  <c:v>2.0313382980537097E-6</c:v>
                </c:pt>
                <c:pt idx="1084">
                  <c:v>1.9714963634625919E-6</c:v>
                </c:pt>
                <c:pt idx="1085">
                  <c:v>1.9133653328574127E-6</c:v>
                </c:pt>
                <c:pt idx="1086">
                  <c:v>1.856898012398123E-6</c:v>
                </c:pt>
                <c:pt idx="1087">
                  <c:v>1.8025145096026486E-6</c:v>
                </c:pt>
                <c:pt idx="1088">
                  <c:v>1.7492246064024607E-6</c:v>
                </c:pt>
                <c:pt idx="1089">
                  <c:v>1.697464552285203E-6</c:v>
                </c:pt>
                <c:pt idx="1090">
                  <c:v>1.6471919424137009E-6</c:v>
                </c:pt>
                <c:pt idx="1091">
                  <c:v>1.5987803504151267E-6</c:v>
                </c:pt>
                <c:pt idx="1092">
                  <c:v>1.5513479376288125E-6</c:v>
                </c:pt>
                <c:pt idx="1093">
                  <c:v>1.5052827296964116E-6</c:v>
                </c:pt>
                <c:pt idx="1094">
                  <c:v>1.4605466490888992E-6</c:v>
                </c:pt>
                <c:pt idx="1095">
                  <c:v>1.4174717342029696E-6</c:v>
                </c:pt>
                <c:pt idx="1096">
                  <c:v>1.3752730409171563E-6</c:v>
                </c:pt>
                <c:pt idx="1097">
                  <c:v>1.3342955393592096E-6</c:v>
                </c:pt>
                <c:pt idx="1098">
                  <c:v>1.2945050591581454E-6</c:v>
                </c:pt>
                <c:pt idx="1099">
                  <c:v>1.2561965848259815E-6</c:v>
                </c:pt>
                <c:pt idx="1100">
                  <c:v>1.2186717518374632E-6</c:v>
                </c:pt>
                <c:pt idx="1101">
                  <c:v>1.18223710967797E-6</c:v>
                </c:pt>
                <c:pt idx="1102">
                  <c:v>1.1471625284048119E-6</c:v>
                </c:pt>
                <c:pt idx="1103">
                  <c:v>1.1128084080038239E-6</c:v>
                </c:pt>
                <c:pt idx="1104">
                  <c:v>1.0794552509299442E-6</c:v>
                </c:pt>
                <c:pt idx="1105">
                  <c:v>1.0470748246995044E-6</c:v>
                </c:pt>
                <c:pt idx="1106">
                  <c:v>1.0159066921388274E-6</c:v>
                </c:pt>
                <c:pt idx="1107">
                  <c:v>9.8538226603152081E-7</c:v>
                </c:pt>
                <c:pt idx="1108">
                  <c:v>9.5575060882939243E-7</c:v>
                </c:pt>
                <c:pt idx="1109">
                  <c:v>9.2698642741745974E-7</c:v>
                </c:pt>
                <c:pt idx="1110">
                  <c:v>8.993022857019931E-7</c:v>
                </c:pt>
                <c:pt idx="1111">
                  <c:v>8.7219295707951708E-7</c:v>
                </c:pt>
                <c:pt idx="1112">
                  <c:v>8.4587948846964467E-7</c:v>
                </c:pt>
                <c:pt idx="1113">
                  <c:v>8.203392335162611E-7</c:v>
                </c:pt>
                <c:pt idx="1114">
                  <c:v>7.9576071650128E-7</c:v>
                </c:pt>
                <c:pt idx="1115">
                  <c:v>7.7169521458556241E-7</c:v>
                </c:pt>
                <c:pt idx="1116">
                  <c:v>7.4833882326034173E-7</c:v>
                </c:pt>
                <c:pt idx="1117">
                  <c:v>7.2567127778957339E-7</c:v>
                </c:pt>
                <c:pt idx="1118">
                  <c:v>7.0385970840636681E-7</c:v>
                </c:pt>
                <c:pt idx="1119">
                  <c:v>6.8250575550381366E-7</c:v>
                </c:pt>
                <c:pt idx="1120">
                  <c:v>6.6178330321739233E-7</c:v>
                </c:pt>
                <c:pt idx="1121">
                  <c:v>6.4167422838777575E-7</c:v>
                </c:pt>
                <c:pt idx="1122">
                  <c:v>6.2232663097053468E-7</c:v>
                </c:pt>
                <c:pt idx="1123">
                  <c:v>6.0338701875687893E-7</c:v>
                </c:pt>
                <c:pt idx="1124">
                  <c:v>5.8500951343761534E-7</c:v>
                </c:pt>
                <c:pt idx="1125">
                  <c:v>5.6717791628704791E-7</c:v>
                </c:pt>
                <c:pt idx="1126">
                  <c:v>5.5002340778682555E-7</c:v>
                </c:pt>
                <c:pt idx="1127">
                  <c:v>5.3323244713489E-7</c:v>
                </c:pt>
                <c:pt idx="1128">
                  <c:v>5.1694158103636486E-7</c:v>
                </c:pt>
                <c:pt idx="1129">
                  <c:v>5.0127055603948507E-7</c:v>
                </c:pt>
                <c:pt idx="1130">
                  <c:v>4.8593286569658907E-7</c:v>
                </c:pt>
                <c:pt idx="1131">
                  <c:v>4.7105317710669424E-7</c:v>
                </c:pt>
                <c:pt idx="1132">
                  <c:v>4.5661819771954781E-7</c:v>
                </c:pt>
                <c:pt idx="1133">
                  <c:v>4.4273391579111285E-7</c:v>
                </c:pt>
                <c:pt idx="1134">
                  <c:v>4.2914639728691781E-7</c:v>
                </c:pt>
                <c:pt idx="1135">
                  <c:v>4.1596601156193523E-7</c:v>
                </c:pt>
                <c:pt idx="1136">
                  <c:v>4.0318089554972539E-7</c:v>
                </c:pt>
                <c:pt idx="1137">
                  <c:v>3.9088482115369342E-7</c:v>
                </c:pt>
                <c:pt idx="1138">
                  <c:v>3.7885281917568865E-7</c:v>
                </c:pt>
                <c:pt idx="1139">
                  <c:v>3.6718256040261054E-7</c:v>
                </c:pt>
                <c:pt idx="1140">
                  <c:v>3.5586346320510943E-7</c:v>
                </c:pt>
                <c:pt idx="1141">
                  <c:v>3.449784572703533E-7</c:v>
                </c:pt>
                <c:pt idx="1142">
                  <c:v>3.3432831800530437E-7</c:v>
                </c:pt>
                <c:pt idx="1143">
                  <c:v>3.2399944316797688E-7</c:v>
                </c:pt>
                <c:pt idx="1144">
                  <c:v>3.1398239913945336E-7</c:v>
                </c:pt>
                <c:pt idx="1145">
                  <c:v>3.0435049734557277E-7</c:v>
                </c:pt>
                <c:pt idx="1146">
                  <c:v>2.9492738486888914E-7</c:v>
                </c:pt>
                <c:pt idx="1147">
                  <c:v>2.8578945652768602E-7</c:v>
                </c:pt>
                <c:pt idx="1148">
                  <c:v>2.7692830655176168E-7</c:v>
                </c:pt>
                <c:pt idx="1149">
                  <c:v>2.6840871773144107E-7</c:v>
                </c:pt>
                <c:pt idx="1150">
                  <c:v>2.6007464709920963E-7</c:v>
                </c:pt>
                <c:pt idx="1151">
                  <c:v>2.5199361753876675E-7</c:v>
                </c:pt>
                <c:pt idx="1152">
                  <c:v>2.4415814299139703E-7</c:v>
                </c:pt>
                <c:pt idx="1153">
                  <c:v>2.3662544715876203E-7</c:v>
                </c:pt>
                <c:pt idx="1154">
                  <c:v>2.292575139850318E-7</c:v>
                </c:pt>
                <c:pt idx="1155">
                  <c:v>2.2211400105750809E-7</c:v>
                </c:pt>
                <c:pt idx="1156">
                  <c:v>2.1524703755442504E-7</c:v>
                </c:pt>
                <c:pt idx="1157">
                  <c:v>2.0853077204042303E-7</c:v>
                </c:pt>
                <c:pt idx="1158">
                  <c:v>2.0201956006860194E-7</c:v>
                </c:pt>
                <c:pt idx="1159">
                  <c:v>1.9570729665358172E-7</c:v>
                </c:pt>
                <c:pt idx="1160">
                  <c:v>1.8963999701106261E-7</c:v>
                </c:pt>
                <c:pt idx="1161">
                  <c:v>1.8370642647193245E-7</c:v>
                </c:pt>
                <c:pt idx="1162">
                  <c:v>1.7795457624798738E-7</c:v>
                </c:pt>
                <c:pt idx="1163">
                  <c:v>1.7237901681814072E-7</c:v>
                </c:pt>
                <c:pt idx="1164">
                  <c:v>1.6702035094799596E-7</c:v>
                </c:pt>
                <c:pt idx="1165">
                  <c:v>1.6178030175303806E-7</c:v>
                </c:pt>
                <c:pt idx="1166">
                  <c:v>1.5670122498647126E-7</c:v>
                </c:pt>
                <c:pt idx="1167">
                  <c:v>1.5177829421720636E-7</c:v>
                </c:pt>
                <c:pt idx="1168">
                  <c:v>1.47047322815792E-7</c:v>
                </c:pt>
                <c:pt idx="1169">
                  <c:v>1.4242151598240977E-7</c:v>
                </c:pt>
                <c:pt idx="1170">
                  <c:v>1.3793824154542312E-7</c:v>
                </c:pt>
                <c:pt idx="1171">
                  <c:v>1.3359321124378502E-7</c:v>
                </c:pt>
                <c:pt idx="1172">
                  <c:v>1.2941800216206735E-7</c:v>
                </c:pt>
                <c:pt idx="1173">
                  <c:v>1.2533598956133349E-7</c:v>
                </c:pt>
                <c:pt idx="1174">
                  <c:v>1.2138012833413391E-7</c:v>
                </c:pt>
                <c:pt idx="1175">
                  <c:v>1.175466101939672E-7</c:v>
                </c:pt>
                <c:pt idx="1176">
                  <c:v>1.1386326672438218E-7</c:v>
                </c:pt>
                <c:pt idx="1177">
                  <c:v>1.102624773094231E-7</c:v>
                </c:pt>
                <c:pt idx="1178">
                  <c:v>1.0677329423670486E-7</c:v>
                </c:pt>
                <c:pt idx="1179">
                  <c:v>1.0339233706008412E-7</c:v>
                </c:pt>
                <c:pt idx="1180">
                  <c:v>1.0014412714383559E-7</c:v>
                </c:pt>
                <c:pt idx="1181">
                  <c:v>9.6969012371420205E-8</c:v>
                </c:pt>
                <c:pt idx="1182">
                  <c:v>9.3892595158331745E-8</c:v>
                </c:pt>
                <c:pt idx="1183">
                  <c:v>9.0937171458307863E-8</c:v>
                </c:pt>
                <c:pt idx="1184">
                  <c:v>8.8048452592238284E-8</c:v>
                </c:pt>
                <c:pt idx="1185">
                  <c:v>8.524972120489046E-8</c:v>
                </c:pt>
                <c:pt idx="1186">
                  <c:v>8.2538236056337594E-8</c:v>
                </c:pt>
                <c:pt idx="1187">
                  <c:v>7.993362887218074E-8</c:v>
                </c:pt>
                <c:pt idx="1188">
                  <c:v>7.7388039458765446E-8</c:v>
                </c:pt>
                <c:pt idx="1189">
                  <c:v>7.4921972708589268E-8</c:v>
                </c:pt>
                <c:pt idx="1190">
                  <c:v>7.2532998409671493E-8</c:v>
                </c:pt>
                <c:pt idx="1191">
                  <c:v>7.0238396272179655E-8</c:v>
                </c:pt>
                <c:pt idx="1192">
                  <c:v>6.799598877211486E-8</c:v>
                </c:pt>
                <c:pt idx="1193">
                  <c:v>6.5823828004055494E-8</c:v>
                </c:pt>
                <c:pt idx="1194">
                  <c:v>6.3719760457517217E-8</c:v>
                </c:pt>
                <c:pt idx="1195">
                  <c:v>6.1698990265624495E-8</c:v>
                </c:pt>
                <c:pt idx="1196">
                  <c:v>5.9724361264240542E-8</c:v>
                </c:pt>
                <c:pt idx="1197">
                  <c:v>5.7811760541345114E-8</c:v>
                </c:pt>
                <c:pt idx="1198">
                  <c:v>5.5959280625606665E-8</c:v>
                </c:pt>
                <c:pt idx="1199">
                  <c:v>5.418029472973654E-8</c:v>
                </c:pt>
                <c:pt idx="1200">
                  <c:v>5.2442081933482781E-8</c:v>
                </c:pt>
                <c:pt idx="1201">
                  <c:v>5.0758619085125606E-8</c:v>
                </c:pt>
                <c:pt idx="1202">
                  <c:v>4.9128217379029219E-8</c:v>
                </c:pt>
                <c:pt idx="1203">
                  <c:v>4.756263554318368E-8</c:v>
                </c:pt>
                <c:pt idx="1204">
                  <c:v>4.6033068659146985E-8</c:v>
                </c:pt>
                <c:pt idx="1205">
                  <c:v>4.4551808770168961E-8</c:v>
                </c:pt>
                <c:pt idx="1206">
                  <c:v>4.3117361312928951E-8</c:v>
                </c:pt>
                <c:pt idx="1207">
                  <c:v>4.1740061919427131E-8</c:v>
                </c:pt>
                <c:pt idx="1208">
                  <c:v>4.0394561875837607E-8</c:v>
                </c:pt>
                <c:pt idx="1209">
                  <c:v>3.9091667814868691E-8</c:v>
                </c:pt>
                <c:pt idx="1210">
                  <c:v>3.7840760837221153E-8</c:v>
                </c:pt>
                <c:pt idx="1211">
                  <c:v>3.6618813046210235E-8</c:v>
                </c:pt>
                <c:pt idx="1212">
                  <c:v>3.5435634552641243E-8</c:v>
                </c:pt>
                <c:pt idx="1213">
                  <c:v>3.4290019665961233E-8</c:v>
                </c:pt>
                <c:pt idx="1214">
                  <c:v>3.3190209302909324E-8</c:v>
                </c:pt>
                <c:pt idx="1215">
                  <c:v>3.2115950819263348E-8</c:v>
                </c:pt>
                <c:pt idx="1216">
                  <c:v>3.107586375695808E-8</c:v>
                </c:pt>
                <c:pt idx="1217">
                  <c:v>3.006888233429607E-8</c:v>
                </c:pt>
                <c:pt idx="1218">
                  <c:v>2.910224346898762E-8</c:v>
                </c:pt>
                <c:pt idx="1219">
                  <c:v>2.8158141352271806E-8</c:v>
                </c:pt>
                <c:pt idx="1220">
                  <c:v>2.7244146931644484E-8</c:v>
                </c:pt>
                <c:pt idx="1221">
                  <c:v>2.6359318486252254E-8</c:v>
                </c:pt>
                <c:pt idx="1222">
                  <c:v>2.5510009173788811E-8</c:v>
                </c:pt>
                <c:pt idx="1223">
                  <c:v>2.4680569664829516E-8</c:v>
                </c:pt>
                <c:pt idx="1224">
                  <c:v>2.3877647692453021E-8</c:v>
                </c:pt>
                <c:pt idx="1225">
                  <c:v>2.3100411493228073E-8</c:v>
                </c:pt>
                <c:pt idx="1226">
                  <c:v>2.2354436582561411E-8</c:v>
                </c:pt>
                <c:pt idx="1227">
                  <c:v>2.1625973509923568E-8</c:v>
                </c:pt>
                <c:pt idx="1228">
                  <c:v>2.0920857474690283E-8</c:v>
                </c:pt>
                <c:pt idx="1229">
                  <c:v>2.0238354126521221E-8</c:v>
                </c:pt>
                <c:pt idx="1230">
                  <c:v>1.9583354956421969E-8</c:v>
                </c:pt>
                <c:pt idx="1231">
                  <c:v>1.8943783715981748E-8</c:v>
                </c:pt>
                <c:pt idx="1232">
                  <c:v>1.8324760736804731E-8</c:v>
                </c:pt>
                <c:pt idx="1233">
                  <c:v>1.7725637929787182E-8</c:v>
                </c:pt>
                <c:pt idx="1234">
                  <c:v>1.7150705319711905E-8</c:v>
                </c:pt>
                <c:pt idx="1235">
                  <c:v>1.6589359698111041E-8</c:v>
                </c:pt>
                <c:pt idx="1236">
                  <c:v>1.6046092676548723E-8</c:v>
                </c:pt>
                <c:pt idx="1237">
                  <c:v>1.55247917072329E-8</c:v>
                </c:pt>
                <c:pt idx="1238">
                  <c:v>1.5015840558664311E-8</c:v>
                </c:pt>
                <c:pt idx="1239">
                  <c:v>1.4523309950514075E-8</c:v>
                </c:pt>
                <c:pt idx="1240">
                  <c:v>1.4046679543785276E-8</c:v>
                </c:pt>
                <c:pt idx="1241">
                  <c:v>1.3589356919031052E-8</c:v>
                </c:pt>
                <c:pt idx="1242">
                  <c:v>1.3142903557077879E-8</c:v>
                </c:pt>
                <c:pt idx="1243">
                  <c:v>1.2710888377893321E-8</c:v>
                </c:pt>
                <c:pt idx="1244">
                  <c:v>1.2292852653484789E-8</c:v>
                </c:pt>
                <c:pt idx="1245">
                  <c:v>1.1891782408441295E-8</c:v>
                </c:pt>
                <c:pt idx="1246">
                  <c:v>1.1500274943485446E-8</c:v>
                </c:pt>
                <c:pt idx="1247">
                  <c:v>1.112145826786054E-8</c:v>
                </c:pt>
                <c:pt idx="1248">
                  <c:v>1.0754928122662366E-8</c:v>
                </c:pt>
                <c:pt idx="1249">
                  <c:v>1.0403300329852509E-8</c:v>
                </c:pt>
                <c:pt idx="1250">
                  <c:v>1.0060082898384859E-8</c:v>
                </c:pt>
                <c:pt idx="1251">
                  <c:v>9.7280165581056923E-9</c:v>
                </c:pt>
                <c:pt idx="1252">
                  <c:v>9.4067451849191567E-9</c:v>
                </c:pt>
                <c:pt idx="1253">
                  <c:v>9.0985596037022829E-9</c:v>
                </c:pt>
                <c:pt idx="1254">
                  <c:v>8.7977682580805919E-9</c:v>
                </c:pt>
                <c:pt idx="1255">
                  <c:v>8.506771819748558E-9</c:v>
                </c:pt>
                <c:pt idx="1256">
                  <c:v>8.2252566840983527E-9</c:v>
                </c:pt>
                <c:pt idx="1257">
                  <c:v>7.9552284581522752E-9</c:v>
                </c:pt>
                <c:pt idx="1258">
                  <c:v>7.6916988614563715E-9</c:v>
                </c:pt>
                <c:pt idx="1259">
                  <c:v>7.436770069629207E-9</c:v>
                </c:pt>
                <c:pt idx="1260">
                  <c:v>7.1901660219077149E-9</c:v>
                </c:pt>
                <c:pt idx="1261">
                  <c:v>6.9536420991185611E-9</c:v>
                </c:pt>
                <c:pt idx="1262">
                  <c:v>6.7228277248054332E-9</c:v>
                </c:pt>
                <c:pt idx="1263">
                  <c:v>6.4995631463918647E-9</c:v>
                </c:pt>
                <c:pt idx="1264">
                  <c:v>6.2854365935625743E-9</c:v>
                </c:pt>
                <c:pt idx="1265">
                  <c:v>6.0764905300368902E-9</c:v>
                </c:pt>
                <c:pt idx="1266">
                  <c:v>5.8743902043336932E-9</c:v>
                </c:pt>
                <c:pt idx="1267">
                  <c:v>5.6789149445567116E-9</c:v>
                </c:pt>
                <c:pt idx="1268">
                  <c:v>5.4914541184889278E-9</c:v>
                </c:pt>
                <c:pt idx="1269">
                  <c:v>5.3085420730400011E-9</c:v>
                </c:pt>
                <c:pt idx="1270">
                  <c:v>5.1316358221991319E-9</c:v>
                </c:pt>
                <c:pt idx="1271">
                  <c:v>4.9605413033246233E-9</c:v>
                </c:pt>
                <c:pt idx="1272">
                  <c:v>4.7964735722164466E-9</c:v>
                </c:pt>
                <c:pt idx="1273">
                  <c:v>4.6363986194907598E-9</c:v>
                </c:pt>
                <c:pt idx="1274">
                  <c:v>4.481590895510054E-9</c:v>
                </c:pt>
                <c:pt idx="1275">
                  <c:v>4.3318797980314699E-9</c:v>
                </c:pt>
                <c:pt idx="1276">
                  <c:v>4.1883276377510378E-9</c:v>
                </c:pt>
                <c:pt idx="1277">
                  <c:v>4.0482790652408827E-9</c:v>
                </c:pt>
                <c:pt idx="1278">
                  <c:v>3.9128485236539763E-9</c:v>
                </c:pt>
                <c:pt idx="1279">
                  <c:v>3.7818860869264539E-9</c:v>
                </c:pt>
                <c:pt idx="1280">
                  <c:v>3.6563202604942346E-9</c:v>
                </c:pt>
                <c:pt idx="1281">
                  <c:v>3.5338277692975001E-9</c:v>
                </c:pt>
                <c:pt idx="1282">
                  <c:v>3.4153828622796516E-9</c:v>
                </c:pt>
                <c:pt idx="1283">
                  <c:v>3.3008538288069695E-9</c:v>
                </c:pt>
                <c:pt idx="1284">
                  <c:v>3.191051996250027E-9</c:v>
                </c:pt>
                <c:pt idx="1285">
                  <c:v>3.0839452180938261E-9</c:v>
                </c:pt>
                <c:pt idx="1286">
                  <c:v>2.9803849464251462E-9</c:v>
                </c:pt>
                <c:pt idx="1287">
                  <c:v>2.8802555121055868E-9</c:v>
                </c:pt>
                <c:pt idx="1288">
                  <c:v>2.7842656565046499E-9</c:v>
                </c:pt>
                <c:pt idx="1289">
                  <c:v>2.690638385187901E-9</c:v>
                </c:pt>
                <c:pt idx="1290">
                  <c:v>2.6001176244948817E-9</c:v>
                </c:pt>
                <c:pt idx="1291">
                  <c:v>2.5133437138689418E-9</c:v>
                </c:pt>
                <c:pt idx="1292">
                  <c:v>2.4287099499885981E-9</c:v>
                </c:pt>
                <c:pt idx="1293">
                  <c:v>2.3468885515220821E-9</c:v>
                </c:pt>
                <c:pt idx="1294">
                  <c:v>2.2677874325166007E-9</c:v>
                </c:pt>
                <c:pt idx="1295">
                  <c:v>2.1919656997716813E-9</c:v>
                </c:pt>
                <c:pt idx="1296">
                  <c:v>2.118019072749547E-9</c:v>
                </c:pt>
                <c:pt idx="1297">
                  <c:v>2.0465345975936983E-9</c:v>
                </c:pt>
                <c:pt idx="1298">
                  <c:v>1.9774314775097114E-9</c:v>
                </c:pt>
                <c:pt idx="1299">
                  <c:v>1.9111977604410495E-9</c:v>
                </c:pt>
                <c:pt idx="1300">
                  <c:v>1.8466064253170579E-9</c:v>
                </c:pt>
                <c:pt idx="1301">
                  <c:v>1.7841699989447475E-9</c:v>
                </c:pt>
                <c:pt idx="1302">
                  <c:v>1.7238176127261165E-9</c:v>
                </c:pt>
                <c:pt idx="1303">
                  <c:v>1.6659751734211113E-9</c:v>
                </c:pt>
                <c:pt idx="1304">
                  <c:v>1.6095708377464594E-9</c:v>
                </c:pt>
                <c:pt idx="1305">
                  <c:v>1.5550519529307887E-9</c:v>
                </c:pt>
                <c:pt idx="1306">
                  <c:v>1.5023563785720809E-9</c:v>
                </c:pt>
                <c:pt idx="1307">
                  <c:v>1.4518556944191765E-9</c:v>
                </c:pt>
                <c:pt idx="1308">
                  <c:v>1.4026138638505816E-9</c:v>
                </c:pt>
                <c:pt idx="1309">
                  <c:v>1.3550212401750915E-9</c:v>
                </c:pt>
                <c:pt idx="1310">
                  <c:v>1.3090233535275046E-9</c:v>
                </c:pt>
                <c:pt idx="1311">
                  <c:v>1.2649443017262617E-9</c:v>
                </c:pt>
                <c:pt idx="1312">
                  <c:v>1.2219668669907239E-9</c:v>
                </c:pt>
                <c:pt idx="1313">
                  <c:v>1.18043158062418E-9</c:v>
                </c:pt>
                <c:pt idx="1314">
                  <c:v>1.1402907114588286E-9</c:v>
                </c:pt>
                <c:pt idx="1315">
                  <c:v>1.1018268697001408E-9</c:v>
                </c:pt>
                <c:pt idx="1316">
                  <c:v>1.0643267634122416E-9</c:v>
                </c:pt>
                <c:pt idx="1317">
                  <c:v>1.0280873836554309E-9</c:v>
                </c:pt>
                <c:pt idx="1318">
                  <c:v>9.9336372490188141E-10</c:v>
                </c:pt>
                <c:pt idx="1319">
                  <c:v>9.5951173458751036E-10</c:v>
                </c:pt>
                <c:pt idx="1320">
                  <c:v>9.2679941708966081E-10</c:v>
                </c:pt>
                <c:pt idx="1321">
                  <c:v>8.9518891601183763E-10</c:v>
                </c:pt>
                <c:pt idx="1322">
                  <c:v>8.6490248482852255E-10</c:v>
                </c:pt>
                <c:pt idx="1323">
                  <c:v>8.3537823330478635E-10</c:v>
                </c:pt>
                <c:pt idx="1324">
                  <c:v>8.0684979402642504E-10</c:v>
                </c:pt>
                <c:pt idx="1325">
                  <c:v>7.7928402204941963E-10</c:v>
                </c:pt>
                <c:pt idx="1326">
                  <c:v>7.5287458496534264E-10</c:v>
                </c:pt>
                <c:pt idx="1327">
                  <c:v>7.2713140025917624E-10</c:v>
                </c:pt>
                <c:pt idx="1328">
                  <c:v>7.0225808540825113E-10</c:v>
                </c:pt>
                <c:pt idx="1329">
                  <c:v>6.7822562931076594E-10</c:v>
                </c:pt>
                <c:pt idx="1330">
                  <c:v>6.5520274824481478E-10</c:v>
                </c:pt>
                <c:pt idx="1331">
                  <c:v>6.3276210023464058E-10</c:v>
                </c:pt>
                <c:pt idx="1332">
                  <c:v>6.1108109926243217E-10</c:v>
                </c:pt>
                <c:pt idx="1333">
                  <c:v>5.9013436007736661E-10</c:v>
                </c:pt>
                <c:pt idx="1334">
                  <c:v>5.7006882594649471E-10</c:v>
                </c:pt>
                <c:pt idx="1335">
                  <c:v>5.5051195801407174E-10</c:v>
                </c:pt>
                <c:pt idx="1336">
                  <c:v>5.3161830052000404E-10</c:v>
                </c:pt>
                <c:pt idx="1337">
                  <c:v>5.1336564746283431E-10</c:v>
                </c:pt>
                <c:pt idx="1338">
                  <c:v>4.9588194760300072E-10</c:v>
                </c:pt>
                <c:pt idx="1339">
                  <c:v>4.7884251886145333E-10</c:v>
                </c:pt>
                <c:pt idx="1340">
                  <c:v>4.623819506850803E-10</c:v>
                </c:pt>
                <c:pt idx="1341">
                  <c:v>4.4648082383140121E-10</c:v>
                </c:pt>
                <c:pt idx="1342">
                  <c:v>4.312505208520445E-10</c:v>
                </c:pt>
                <c:pt idx="1343">
                  <c:v>4.1640813923219519E-10</c:v>
                </c:pt>
                <c:pt idx="1344">
                  <c:v>4.0207086164653738E-10</c:v>
                </c:pt>
                <c:pt idx="1345">
                  <c:v>3.8833906112724408E-10</c:v>
                </c:pt>
                <c:pt idx="1346">
                  <c:v>3.749576246567754E-10</c:v>
                </c:pt>
                <c:pt idx="1347">
                  <c:v>3.6203216500381508E-10</c:v>
                </c:pt>
                <c:pt idx="1348">
                  <c:v>3.495473343848747E-10</c:v>
                </c:pt>
                <c:pt idx="1349">
                  <c:v>3.3759047341752663E-10</c:v>
                </c:pt>
                <c:pt idx="1350">
                  <c:v>3.2593939227950534E-10</c:v>
                </c:pt>
                <c:pt idx="1351">
                  <c:v>3.1468600591691794E-10</c:v>
                </c:pt>
                <c:pt idx="1352">
                  <c:v>3.0381690320442721E-10</c:v>
                </c:pt>
                <c:pt idx="1353">
                  <c:v>2.9340806651492307E-10</c:v>
                </c:pt>
                <c:pt idx="1354">
                  <c:v>2.8326602737147023E-10</c:v>
                </c:pt>
                <c:pt idx="1355">
                  <c:v>2.7347076049978833E-10</c:v>
                </c:pt>
                <c:pt idx="1356">
                  <c:v>2.6401055035030817E-10</c:v>
                </c:pt>
                <c:pt idx="1357">
                  <c:v>2.5495148266658789E-10</c:v>
                </c:pt>
                <c:pt idx="1358">
                  <c:v>2.4612513818897435E-10</c:v>
                </c:pt>
                <c:pt idx="1359">
                  <c:v>2.3760108615670074E-10</c:v>
                </c:pt>
                <c:pt idx="1360">
                  <c:v>2.2936909507111725E-10</c:v>
                </c:pt>
                <c:pt idx="1361">
                  <c:v>2.2148662974385304E-10</c:v>
                </c:pt>
                <c:pt idx="1362">
                  <c:v>2.1380711185024649E-10</c:v>
                </c:pt>
                <c:pt idx="1363">
                  <c:v>2.0639104490006526E-10</c:v>
                </c:pt>
                <c:pt idx="1364">
                  <c:v>1.9922949591634871E-10</c:v>
                </c:pt>
                <c:pt idx="1365">
                  <c:v>1.9237242190521479E-10</c:v>
                </c:pt>
                <c:pt idx="1366">
                  <c:v>1.8569228323221543E-10</c:v>
                </c:pt>
                <c:pt idx="1367">
                  <c:v>1.7924168690959822E-10</c:v>
                </c:pt>
                <c:pt idx="1368">
                  <c:v>1.7301283580742921E-10</c:v>
                </c:pt>
                <c:pt idx="1369">
                  <c:v>1.6704915013864909E-10</c:v>
                </c:pt>
                <c:pt idx="1370">
                  <c:v>1.6123968204033246E-10</c:v>
                </c:pt>
                <c:pt idx="1371">
                  <c:v>1.5563016216346217E-10</c:v>
                </c:pt>
                <c:pt idx="1372">
                  <c:v>1.5025967299779618E-10</c:v>
                </c:pt>
                <c:pt idx="1373">
                  <c:v>1.4502828569543282E-10</c:v>
                </c:pt>
                <c:pt idx="1374">
                  <c:v>1.3997716718603464E-10</c:v>
                </c:pt>
                <c:pt idx="1375">
                  <c:v>1.3510017521282174E-10</c:v>
                </c:pt>
                <c:pt idx="1376">
                  <c:v>1.3043126502916715E-10</c:v>
                </c:pt>
                <c:pt idx="1377">
                  <c:v>1.2588354277841741E-10</c:v>
                </c:pt>
                <c:pt idx="1378">
                  <c:v>1.2149278024867098E-10</c:v>
                </c:pt>
                <c:pt idx="1379">
                  <c:v>1.1725362012579228E-10</c:v>
                </c:pt>
                <c:pt idx="1380">
                  <c:v>1.1319555652195769E-10</c:v>
                </c:pt>
                <c:pt idx="1381">
                  <c:v>1.0924304749232786E-10</c:v>
                </c:pt>
                <c:pt idx="1382">
                  <c:v>1.0542716981443649E-10</c:v>
                </c:pt>
                <c:pt idx="1383">
                  <c:v>1.0174325203224975E-10</c:v>
                </c:pt>
                <c:pt idx="1384">
                  <c:v>9.8216907600334397E-11</c:v>
                </c:pt>
                <c:pt idx="1385">
                  <c:v>9.4782478307398388E-11</c:v>
                </c:pt>
                <c:pt idx="1386">
                  <c:v>9.1466956170941509E-11</c:v>
                </c:pt>
                <c:pt idx="1387">
                  <c:v>8.8266268845940888E-11</c:v>
                </c:pt>
                <c:pt idx="1388">
                  <c:v>8.5202654875410988E-11</c:v>
                </c:pt>
                <c:pt idx="1389">
                  <c:v>8.2219059402482558E-11</c:v>
                </c:pt>
                <c:pt idx="1390">
                  <c:v>7.9338921456536242E-11</c:v>
                </c:pt>
                <c:pt idx="1391">
                  <c:v>7.6558691881207157E-11</c:v>
                </c:pt>
                <c:pt idx="1392">
                  <c:v>7.3897674827399737E-11</c:v>
                </c:pt>
                <c:pt idx="1393">
                  <c:v>7.1306302481839979E-11</c:v>
                </c:pt>
                <c:pt idx="1394">
                  <c:v>6.8804924153607721E-11</c:v>
                </c:pt>
                <c:pt idx="1395">
                  <c:v>6.6390447446896394E-11</c:v>
                </c:pt>
                <c:pt idx="1396">
                  <c:v>6.4079625729505326E-11</c:v>
                </c:pt>
                <c:pt idx="1397">
                  <c:v>6.182940521665704E-11</c:v>
                </c:pt>
                <c:pt idx="1398">
                  <c:v>5.96574489840453E-11</c:v>
                </c:pt>
                <c:pt idx="1399">
                  <c:v>5.7578820101338291E-11</c:v>
                </c:pt>
                <c:pt idx="1400">
                  <c:v>5.5554784695688118E-11</c:v>
                </c:pt>
                <c:pt idx="1401">
                  <c:v>5.3601225539389754E-11</c:v>
                </c:pt>
                <c:pt idx="1402">
                  <c:v>5.1715713998889837E-11</c:v>
                </c:pt>
                <c:pt idx="1403">
                  <c:v>4.9911317928591143E-11</c:v>
                </c:pt>
                <c:pt idx="1404">
                  <c:v>4.8154406515222021E-11</c:v>
                </c:pt>
                <c:pt idx="1405">
                  <c:v>4.6458760786710364E-11</c:v>
                </c:pt>
                <c:pt idx="1406">
                  <c:v>4.4822266118124367E-11</c:v>
                </c:pt>
                <c:pt idx="1407">
                  <c:v>4.3256257062727089E-11</c:v>
                </c:pt>
                <c:pt idx="1408">
                  <c:v>4.1731539823290574E-11</c:v>
                </c:pt>
                <c:pt idx="1409">
                  <c:v>4.0260069296152527E-11</c:v>
                </c:pt>
                <c:pt idx="1410">
                  <c:v>3.8840004717395742E-11</c:v>
                </c:pt>
                <c:pt idx="1411">
                  <c:v>3.748117520740378E-11</c:v>
                </c:pt>
                <c:pt idx="1412">
                  <c:v>3.6158243987068965E-11</c:v>
                </c:pt>
                <c:pt idx="1413">
                  <c:v>3.4881579646972356E-11</c:v>
                </c:pt>
                <c:pt idx="1414">
                  <c:v>3.3649580206490768E-11</c:v>
                </c:pt>
                <c:pt idx="1415">
                  <c:v>3.247076755367624E-11</c:v>
                </c:pt>
                <c:pt idx="1416">
                  <c:v>3.1323156983465714E-11</c:v>
                </c:pt>
                <c:pt idx="1417">
                  <c:v>3.0215739416170124E-11</c:v>
                </c:pt>
                <c:pt idx="1418">
                  <c:v>2.9147121015177197E-11</c:v>
                </c:pt>
                <c:pt idx="1419">
                  <c:v>2.812468879084296E-11</c:v>
                </c:pt>
                <c:pt idx="1420">
                  <c:v>2.7129370616908734E-11</c:v>
                </c:pt>
                <c:pt idx="1421">
                  <c:v>2.6168961201781773E-11</c:v>
                </c:pt>
                <c:pt idx="1422">
                  <c:v>2.5242248098001128E-11</c:v>
                </c:pt>
                <c:pt idx="1423">
                  <c:v>2.4355633282169375E-11</c:v>
                </c:pt>
                <c:pt idx="1424">
                  <c:v>2.3492574769610439E-11</c:v>
                </c:pt>
                <c:pt idx="1425">
                  <c:v>2.2659828840997524E-11</c:v>
                </c:pt>
                <c:pt idx="1426">
                  <c:v>2.1863145588008323E-11</c:v>
                </c:pt>
                <c:pt idx="1427">
                  <c:v>2.1087658677518611E-11</c:v>
                </c:pt>
                <c:pt idx="1428">
                  <c:v>2.033943707821981E-11</c:v>
                </c:pt>
                <c:pt idx="1429">
                  <c:v>1.9617531303338568E-11</c:v>
                </c:pt>
                <c:pt idx="1430">
                  <c:v>1.8926922953384874E-11</c:v>
                </c:pt>
                <c:pt idx="1431">
                  <c:v>1.8254722504863842E-11</c:v>
                </c:pt>
                <c:pt idx="1432">
                  <c:v>1.7606188565269363E-11</c:v>
                </c:pt>
                <c:pt idx="1433">
                  <c:v>1.698049574240294E-11</c:v>
                </c:pt>
                <c:pt idx="1434">
                  <c:v>1.6381959004584405E-11</c:v>
                </c:pt>
                <c:pt idx="1435">
                  <c:v>1.5799405036642326E-11</c:v>
                </c:pt>
                <c:pt idx="1436">
                  <c:v>1.5237389388419561E-11</c:v>
                </c:pt>
                <c:pt idx="1437">
                  <c:v>1.4695194708583595E-11</c:v>
                </c:pt>
                <c:pt idx="1438">
                  <c:v>1.4176557812644793E-11</c:v>
                </c:pt>
                <c:pt idx="1439">
                  <c:v>1.3671795026023131E-11</c:v>
                </c:pt>
                <c:pt idx="1440">
                  <c:v>1.3184852064375476E-11</c:v>
                </c:pt>
                <c:pt idx="1441">
                  <c:v>1.2715105617099871E-11</c:v>
                </c:pt>
                <c:pt idx="1442">
                  <c:v>1.2265791186919015E-11</c:v>
                </c:pt>
                <c:pt idx="1443">
                  <c:v>1.1828517806484873E-11</c:v>
                </c:pt>
                <c:pt idx="1444">
                  <c:v>1.1406702329960526E-11</c:v>
                </c:pt>
                <c:pt idx="1445">
                  <c:v>1.0999803281478047E-11</c:v>
                </c:pt>
                <c:pt idx="1446">
                  <c:v>1.0610621567960865E-11</c:v>
                </c:pt>
                <c:pt idx="1447">
                  <c:v>1.0231887793353658E-11</c:v>
                </c:pt>
                <c:pt idx="1448">
                  <c:v>9.8665602664609237E-12</c:v>
                </c:pt>
                <c:pt idx="1449">
                  <c:v>9.5141687071774628E-12</c:v>
                </c:pt>
                <c:pt idx="1450">
                  <c:v>9.1771373414678641E-12</c:v>
                </c:pt>
                <c:pt idx="1451">
                  <c:v>8.8491696603754986E-12</c:v>
                </c:pt>
                <c:pt idx="1452">
                  <c:v>8.5328264759048977E-12</c:v>
                </c:pt>
                <c:pt idx="1453">
                  <c:v>8.2302830378441064E-12</c:v>
                </c:pt>
                <c:pt idx="1454">
                  <c:v>7.9358863397310834E-12</c:v>
                </c:pt>
                <c:pt idx="1455">
                  <c:v>7.6519344252336771E-12</c:v>
                </c:pt>
                <c:pt idx="1456">
                  <c:v>7.3780599955554885E-12</c:v>
                </c:pt>
                <c:pt idx="1457">
                  <c:v>7.1161451431542869E-12</c:v>
                </c:pt>
                <c:pt idx="1458">
                  <c:v>6.8612950746369944E-12</c:v>
                </c:pt>
                <c:pt idx="1459">
                  <c:v>6.6154983980727149E-12</c:v>
                </c:pt>
                <c:pt idx="1460">
                  <c:v>6.3784363014293676E-12</c:v>
                </c:pt>
                <c:pt idx="1461">
                  <c:v>6.1517369264896243E-12</c:v>
                </c:pt>
                <c:pt idx="1462">
                  <c:v>5.9311628052502066E-12</c:v>
                </c:pt>
                <c:pt idx="1463">
                  <c:v>5.7184344555796507E-12</c:v>
                </c:pt>
                <c:pt idx="1464">
                  <c:v>5.5132752112459843E-12</c:v>
                </c:pt>
                <c:pt idx="1465">
                  <c:v>5.3170932699312947E-12</c:v>
                </c:pt>
                <c:pt idx="1466">
                  <c:v>5.1262209098075821E-12</c:v>
                </c:pt>
                <c:pt idx="1467">
                  <c:v>4.9421464255856151E-12</c:v>
                </c:pt>
                <c:pt idx="1468">
                  <c:v>4.7646297766528243E-12</c:v>
                </c:pt>
                <c:pt idx="1469">
                  <c:v>4.594888706579511E-12</c:v>
                </c:pt>
                <c:pt idx="1470">
                  <c:v>4.4297492298614989E-12</c:v>
                </c:pt>
                <c:pt idx="1471">
                  <c:v>4.2704985260550216E-12</c:v>
                </c:pt>
                <c:pt idx="1472">
                  <c:v>4.1169283757218469E-12</c:v>
                </c:pt>
                <c:pt idx="1473">
                  <c:v>3.9700916362622682E-12</c:v>
                </c:pt>
                <c:pt idx="1474">
                  <c:v>3.8272421038329681E-12</c:v>
                </c:pt>
                <c:pt idx="1475">
                  <c:v>3.6894928176030572E-12</c:v>
                </c:pt>
                <c:pt idx="1476">
                  <c:v>3.5566631988272479E-12</c:v>
                </c:pt>
                <c:pt idx="1477">
                  <c:v>3.4296633816690739E-12</c:v>
                </c:pt>
                <c:pt idx="1478">
                  <c:v>3.3061177264590581E-12</c:v>
                </c:pt>
                <c:pt idx="1479">
                  <c:v>3.1869885178280843E-12</c:v>
                </c:pt>
                <c:pt idx="1480">
                  <c:v>3.0730916631058827E-12</c:v>
                </c:pt>
                <c:pt idx="1481">
                  <c:v>2.9622963345270389E-12</c:v>
                </c:pt>
                <c:pt idx="1482">
                  <c:v>2.8554652754544572E-12</c:v>
                </c:pt>
                <c:pt idx="1483">
                  <c:v>2.7524578041880576E-12</c:v>
                </c:pt>
                <c:pt idx="1484">
                  <c:v>2.6539790067165222E-12</c:v>
                </c:pt>
                <c:pt idx="1485">
                  <c:v>2.5581861698222507E-12</c:v>
                </c:pt>
                <c:pt idx="1486">
                  <c:v>2.4658249511605337E-12</c:v>
                </c:pt>
                <c:pt idx="1487">
                  <c:v>2.3767734134457818E-12</c:v>
                </c:pt>
                <c:pt idx="1488">
                  <c:v>2.2916407670340719E-12</c:v>
                </c:pt>
                <c:pt idx="1489">
                  <c:v>2.2088337434556509E-12</c:v>
                </c:pt>
                <c:pt idx="1490">
                  <c:v>2.1289966913539957E-12</c:v>
                </c:pt>
                <c:pt idx="1491">
                  <c:v>2.0520239417961275E-12</c:v>
                </c:pt>
                <c:pt idx="1492">
                  <c:v>1.978441775004831E-12</c:v>
                </c:pt>
                <c:pt idx="1493">
                  <c:v>1.9068728463049539E-12</c:v>
                </c:pt>
                <c:pt idx="1494">
                  <c:v>1.8378738625649118E-12</c:v>
                </c:pt>
                <c:pt idx="1495">
                  <c:v>1.7713532711601898E-12</c:v>
                </c:pt>
                <c:pt idx="1496">
                  <c:v>1.7077656329442012E-12</c:v>
                </c:pt>
                <c:pt idx="1497">
                  <c:v>1.6459204752816881E-12</c:v>
                </c:pt>
                <c:pt idx="1498">
                  <c:v>1.5862987007406791E-12</c:v>
                </c:pt>
                <c:pt idx="1499">
                  <c:v>1.5288210030123554E-12</c:v>
                </c:pt>
                <c:pt idx="1500">
                  <c:v>1.4738799301660082E-12</c:v>
                </c:pt>
                <c:pt idx="1501">
                  <c:v>1.4204467082721446E-12</c:v>
                </c:pt>
                <c:pt idx="1502">
                  <c:v>1.3689366862589667E-12</c:v>
                </c:pt>
                <c:pt idx="1503">
                  <c:v>1.3192811795995581E-12</c:v>
                </c:pt>
                <c:pt idx="1504">
                  <c:v>1.2718191261728434E-12</c:v>
                </c:pt>
                <c:pt idx="1505">
                  <c:v>1.2256616424324913E-12</c:v>
                </c:pt>
                <c:pt idx="1506">
                  <c:v>1.1811673984930854E-12</c:v>
                </c:pt>
                <c:pt idx="1507">
                  <c:v>1.1386399771357649E-12</c:v>
                </c:pt>
                <c:pt idx="1508">
                  <c:v>1.0972828089338585E-12</c:v>
                </c:pt>
                <c:pt idx="1509">
                  <c:v>1.0574171808402864E-12</c:v>
                </c:pt>
                <c:pt idx="1510">
                  <c:v>1.0189897098256363E-12</c:v>
                </c:pt>
                <c:pt idx="1511">
                  <c:v>9.8226244167605453E-13</c:v>
                </c:pt>
                <c:pt idx="1512">
                  <c:v>9.4654732992947756E-13</c:v>
                </c:pt>
                <c:pt idx="1513">
                  <c:v>9.1212173684602118E-13</c:v>
                </c:pt>
                <c:pt idx="1514">
                  <c:v>8.7893945385871675E-13</c:v>
                </c:pt>
                <c:pt idx="1515">
                  <c:v>8.4722663551816309E-13</c:v>
                </c:pt>
                <c:pt idx="1516">
                  <c:v>8.163890745172264E-13</c:v>
                </c:pt>
                <c:pt idx="1517">
                  <c:v>7.8666617375738603E-13</c:v>
                </c:pt>
                <c:pt idx="1518">
                  <c:v>7.5801794255397434E-13</c:v>
                </c:pt>
                <c:pt idx="1519">
                  <c:v>7.3063952804080301E-13</c:v>
                </c:pt>
                <c:pt idx="1520">
                  <c:v>7.0401785042889631E-13</c:v>
                </c:pt>
                <c:pt idx="1521">
                  <c:v>6.7835951423363553E-13</c:v>
                </c:pt>
                <c:pt idx="1522">
                  <c:v>6.5362991651780946E-13</c:v>
                </c:pt>
                <c:pt idx="1523">
                  <c:v>6.2999742091996552E-13</c:v>
                </c:pt>
                <c:pt idx="1524">
                  <c:v>6.070190729331977E-13</c:v>
                </c:pt>
                <c:pt idx="1525">
                  <c:v>5.8487314292174402E-13</c:v>
                </c:pt>
                <c:pt idx="1526">
                  <c:v>5.6352969544900499E-13</c:v>
                </c:pt>
                <c:pt idx="1527">
                  <c:v>5.4313396317291708E-13</c:v>
                </c:pt>
                <c:pt idx="1528">
                  <c:v>5.2330359597018998E-13</c:v>
                </c:pt>
                <c:pt idx="1529">
                  <c:v>5.0419239089547893E-13</c:v>
                </c:pt>
                <c:pt idx="1530">
                  <c:v>4.8577445524229349E-13</c:v>
                </c:pt>
                <c:pt idx="1531">
                  <c:v>4.6817504851716263E-13</c:v>
                </c:pt>
                <c:pt idx="1532">
                  <c:v>4.5106418752416675E-13</c:v>
                </c:pt>
                <c:pt idx="1533">
                  <c:v>4.3457453439831805E-13</c:v>
                </c:pt>
                <c:pt idx="1534">
                  <c:v>4.1881819025369621E-13</c:v>
                </c:pt>
                <c:pt idx="1535">
                  <c:v>4.0349969231672821E-13</c:v>
                </c:pt>
                <c:pt idx="1536">
                  <c:v>3.8873777739975299E-13</c:v>
                </c:pt>
                <c:pt idx="1537">
                  <c:v>3.7451236590345426E-13</c:v>
                </c:pt>
                <c:pt idx="1538">
                  <c:v>3.6092011542194948E-13</c:v>
                </c:pt>
                <c:pt idx="1539">
                  <c:v>3.477061025956752E-13</c:v>
                </c:pt>
                <c:pt idx="1540">
                  <c:v>3.3497271880973476E-13</c:v>
                </c:pt>
                <c:pt idx="1541">
                  <c:v>3.227026049165416E-13</c:v>
                </c:pt>
                <c:pt idx="1542">
                  <c:v>3.1097908949965019E-13</c:v>
                </c:pt>
                <c:pt idx="1543">
                  <c:v>2.9958226175848601E-13</c:v>
                </c:pt>
                <c:pt idx="1544">
                  <c:v>2.8860040388195127E-13</c:v>
                </c:pt>
                <c:pt idx="1545">
                  <c:v>2.7801851129967456E-13</c:v>
                </c:pt>
                <c:pt idx="1546">
                  <c:v>2.6790841048323603E-13</c:v>
                </c:pt>
                <c:pt idx="1547">
                  <c:v>2.5808042467664982E-13</c:v>
                </c:pt>
                <c:pt idx="1548">
                  <c:v>2.4861065919007188E-13</c:v>
                </c:pt>
                <c:pt idx="1549">
                  <c:v>2.3948614697236762E-13</c:v>
                </c:pt>
                <c:pt idx="1550">
                  <c:v>2.3076879051402531E-13</c:v>
                </c:pt>
                <c:pt idx="1551">
                  <c:v>2.2229501635034139E-13</c:v>
                </c:pt>
                <c:pt idx="1552">
                  <c:v>2.1413042232521775E-13</c:v>
                </c:pt>
                <c:pt idx="1553">
                  <c:v>2.0626380420812465E-13</c:v>
                </c:pt>
                <c:pt idx="1554">
                  <c:v>1.9874850350890137E-13</c:v>
                </c:pt>
                <c:pt idx="1555">
                  <c:v>1.9144347989292209E-13</c:v>
                </c:pt>
                <c:pt idx="1556">
                  <c:v>1.8440526576314839E-13</c:v>
                </c:pt>
                <c:pt idx="1557">
                  <c:v>1.7762418175918156E-13</c:v>
                </c:pt>
                <c:pt idx="1558">
                  <c:v>1.7114618540367283E-13</c:v>
                </c:pt>
                <c:pt idx="1559">
                  <c:v>1.6484968439187967E-13</c:v>
                </c:pt>
                <c:pt idx="1560">
                  <c:v>1.5878339107990152E-13</c:v>
                </c:pt>
                <c:pt idx="1561">
                  <c:v>1.5298840313365268E-13</c:v>
                </c:pt>
                <c:pt idx="1562">
                  <c:v>1.4735593558569234E-13</c:v>
                </c:pt>
                <c:pt idx="1563">
                  <c:v>1.4192955338799325E-13</c:v>
                </c:pt>
                <c:pt idx="1564">
                  <c:v>1.3670176600668627E-13</c:v>
                </c:pt>
                <c:pt idx="1565">
                  <c:v>1.3170797272539566E-13</c:v>
                </c:pt>
                <c:pt idx="1566">
                  <c:v>1.2685441421826702E-13</c:v>
                </c:pt>
                <c:pt idx="1567">
                  <c:v>1.2217861926090452E-13</c:v>
                </c:pt>
                <c:pt idx="1568">
                  <c:v>1.1767411983492005E-13</c:v>
                </c:pt>
                <c:pt idx="1569">
                  <c:v>1.1337140242444848E-13</c:v>
                </c:pt>
                <c:pt idx="1570">
                  <c:v>1.0918967029259362E-13</c:v>
                </c:pt>
                <c:pt idx="1571">
                  <c:v>1.0516124756575596E-13</c:v>
                </c:pt>
                <c:pt idx="1572">
                  <c:v>1.0128055010869848E-13</c:v>
                </c:pt>
                <c:pt idx="1573">
                  <c:v>9.7573829551347148E-14</c:v>
                </c:pt>
                <c:pt idx="1574">
                  <c:v>9.3971470153210952E-14</c:v>
                </c:pt>
                <c:pt idx="1575">
                  <c:v>9.0501309076105315E-14</c:v>
                </c:pt>
                <c:pt idx="1576">
                  <c:v>8.7158526093607716E-14</c:v>
                </c:pt>
                <c:pt idx="1577">
                  <c:v>8.3965722940326801E-14</c:v>
                </c:pt>
                <c:pt idx="1578">
                  <c:v>8.0862926602740483E-14</c:v>
                </c:pt>
                <c:pt idx="1579">
                  <c:v>7.7874106602930409E-14</c:v>
                </c:pt>
                <c:pt idx="1580">
                  <c:v>7.4995102815756866E-14</c:v>
                </c:pt>
                <c:pt idx="1581">
                  <c:v>7.2245371724008463E-14</c:v>
                </c:pt>
                <c:pt idx="1582">
                  <c:v>6.9573255087242325E-14</c:v>
                </c:pt>
                <c:pt idx="1583">
                  <c:v>6.6999389144988085E-14</c:v>
                </c:pt>
                <c:pt idx="1584">
                  <c:v>6.4520184071212535E-14</c:v>
                </c:pt>
                <c:pt idx="1585">
                  <c:v>6.2152386381441566E-14</c:v>
                </c:pt>
                <c:pt idx="1586">
                  <c:v>5.9851506407356108E-14</c:v>
                </c:pt>
                <c:pt idx="1587">
                  <c:v>5.7635308077018592E-14</c:v>
                </c:pt>
                <c:pt idx="1588">
                  <c:v>5.5518755954831676E-14</c:v>
                </c:pt>
                <c:pt idx="1589">
                  <c:v>5.3462076697588037E-14</c:v>
                </c:pt>
                <c:pt idx="1590">
                  <c:v>5.1481145338804381E-14</c:v>
                </c:pt>
                <c:pt idx="1591">
                  <c:v>4.9573189330917712E-14</c:v>
                </c:pt>
                <c:pt idx="1592">
                  <c:v>4.7751085716610554E-14</c:v>
                </c:pt>
                <c:pt idx="1593">
                  <c:v>4.598058922671885E-14</c:v>
                </c:pt>
                <c:pt idx="1594">
                  <c:v>4.4275361868527265E-14</c:v>
                </c:pt>
                <c:pt idx="1595">
                  <c:v>4.2633012247294986E-14</c:v>
                </c:pt>
                <c:pt idx="1596">
                  <c:v>4.1064619529296617E-14</c:v>
                </c:pt>
                <c:pt idx="1597">
                  <c:v>3.9540702439571107E-14</c:v>
                </c:pt>
                <c:pt idx="1598">
                  <c:v>3.8073016799286411E-14</c:v>
                </c:pt>
                <c:pt idx="1599">
                  <c:v>3.6659500299132685E-14</c:v>
                </c:pt>
                <c:pt idx="1600">
                  <c:v>3.5309683915400294E-14</c:v>
                </c:pt>
                <c:pt idx="1601">
                  <c:v>3.3998191271068136E-14</c:v>
                </c:pt>
                <c:pt idx="1602">
                  <c:v>3.2735136542040281E-14</c:v>
                </c:pt>
                <c:pt idx="1603">
                  <c:v>3.1518741501407205E-14</c:v>
                </c:pt>
                <c:pt idx="1604">
                  <c:v>3.0357204141946907E-14</c:v>
                </c:pt>
                <c:pt idx="1605">
                  <c:v>2.9228684538899765E-14</c:v>
                </c:pt>
                <c:pt idx="1606">
                  <c:v>2.814188325973875E-14</c:v>
                </c:pt>
                <c:pt idx="1607">
                  <c:v>2.7095267269830358E-14</c:v>
                </c:pt>
                <c:pt idx="1608">
                  <c:v>2.6095887037592658E-14</c:v>
                </c:pt>
                <c:pt idx="1609">
                  <c:v>2.5124948905907211E-14</c:v>
                </c:pt>
                <c:pt idx="1610">
                  <c:v>2.4189936373135472E-14</c:v>
                </c:pt>
                <c:pt idx="1611">
                  <c:v>2.3289527995379996E-14</c:v>
                </c:pt>
                <c:pt idx="1612">
                  <c:v>2.2429786515790821E-14</c:v>
                </c:pt>
                <c:pt idx="1613">
                  <c:v>2.1594541913687859E-14</c:v>
                </c:pt>
                <c:pt idx="1614">
                  <c:v>2.0790229984489589E-14</c:v>
                </c:pt>
                <c:pt idx="1615">
                  <c:v>2.002226455549129E-14</c:v>
                </c:pt>
                <c:pt idx="1616">
                  <c:v>1.9276200190540738E-14</c:v>
                </c:pt>
                <c:pt idx="1617">
                  <c:v>1.8557784297547501E-14</c:v>
                </c:pt>
                <c:pt idx="1618">
                  <c:v>1.7865998189054209E-14</c:v>
                </c:pt>
                <c:pt idx="1619">
                  <c:v>1.7205496150829583E-14</c:v>
                </c:pt>
                <c:pt idx="1620">
                  <c:v>1.6563852377596358E-14</c:v>
                </c:pt>
                <c:pt idx="1621">
                  <c:v>1.5946008457443718E-14</c:v>
                </c:pt>
                <c:pt idx="1622">
                  <c:v>1.5351086675337146E-14</c:v>
                </c:pt>
                <c:pt idx="1623">
                  <c:v>1.478308780224792E-14</c:v>
                </c:pt>
                <c:pt idx="1624">
                  <c:v>1.4231324764091854E-14</c:v>
                </c:pt>
                <c:pt idx="1625">
                  <c:v>1.3700045739608478E-14</c:v>
                </c:pt>
                <c:pt idx="1626">
                  <c:v>1.3188494592399475E-14</c:v>
                </c:pt>
                <c:pt idx="1627">
                  <c:v>1.2700109883803589E-14</c:v>
                </c:pt>
                <c:pt idx="1628">
                  <c:v>1.2225701223766679E-14</c:v>
                </c:pt>
                <c:pt idx="1629">
                  <c:v>1.1768920195355463E-14</c:v>
                </c:pt>
                <c:pt idx="1630">
                  <c:v>1.1329115498219448E-14</c:v>
                </c:pt>
                <c:pt idx="1631">
                  <c:v>1.0909242100064904E-14</c:v>
                </c:pt>
                <c:pt idx="1632">
                  <c:v>1.0501397758152504E-14</c:v>
                </c:pt>
                <c:pt idx="1633">
                  <c:v>1.0108720828374882E-14</c:v>
                </c:pt>
                <c:pt idx="1634">
                  <c:v>9.7306503950677209E-15</c:v>
                </c:pt>
                <c:pt idx="1635">
                  <c:v>9.3697255126740295E-15</c:v>
                </c:pt>
                <c:pt idx="1636">
                  <c:v>9.0191524472819784E-15</c:v>
                </c:pt>
                <c:pt idx="1637">
                  <c:v>8.6816281075490653E-15</c:v>
                </c:pt>
                <c:pt idx="1638">
                  <c:v>8.3566694909121207E-15</c:v>
                </c:pt>
                <c:pt idx="1639">
                  <c:v>8.0464579959581621E-15</c:v>
                </c:pt>
                <c:pt idx="1640">
                  <c:v>7.745153675948349E-15</c:v>
                </c:pt>
                <c:pt idx="1641">
                  <c:v>7.455073785484886E-15</c:v>
                </c:pt>
                <c:pt idx="1642">
                  <c:v>7.1781649449390753E-15</c:v>
                </c:pt>
                <c:pt idx="1643">
                  <c:v>6.9092136229773467E-15</c:v>
                </c:pt>
                <c:pt idx="1644">
                  <c:v>6.6502878321312054E-15</c:v>
                </c:pt>
                <c:pt idx="1645">
                  <c:v>6.4010158900318163E-15</c:v>
                </c:pt>
                <c:pt idx="1646">
                  <c:v>6.1630698374852268E-15</c:v>
                </c:pt>
                <c:pt idx="1647">
                  <c:v>5.9319691150026129E-15</c:v>
                </c:pt>
                <c:pt idx="1648">
                  <c:v>5.7094902127522067E-15</c:v>
                </c:pt>
                <c:pt idx="1649">
                  <c:v>5.4953132048096226E-15</c:v>
                </c:pt>
                <c:pt idx="1650">
                  <c:v>5.2908741008880996E-15</c:v>
                </c:pt>
                <c:pt idx="1651">
                  <c:v>5.0923227666244707E-15</c:v>
                </c:pt>
                <c:pt idx="1652">
                  <c:v>4.9011850704319893E-15</c:v>
                </c:pt>
                <c:pt idx="1653">
                  <c:v>4.717185675408079E-15</c:v>
                </c:pt>
                <c:pt idx="1654">
                  <c:v>4.5415577238452749E-15</c:v>
                </c:pt>
                <c:pt idx="1655">
                  <c:v>4.370993232298623E-15</c:v>
                </c:pt>
                <c:pt idx="1656">
                  <c:v>4.2068026385460386E-15</c:v>
                </c:pt>
                <c:pt idx="1657">
                  <c:v>4.0487490140233432E-15</c:v>
                </c:pt>
                <c:pt idx="1658">
                  <c:v>3.897891160666801E-15</c:v>
                </c:pt>
                <c:pt idx="1659">
                  <c:v>3.7513872687688557E-15</c:v>
                </c:pt>
                <c:pt idx="1660">
                  <c:v>3.6103626198434617E-15</c:v>
                </c:pt>
                <c:pt idx="1661">
                  <c:v>3.4746133647321053E-15</c:v>
                </c:pt>
                <c:pt idx="1662">
                  <c:v>3.3450485002970626E-15</c:v>
                </c:pt>
                <c:pt idx="1663">
                  <c:v>3.2192270067457088E-15</c:v>
                </c:pt>
                <c:pt idx="1664">
                  <c:v>3.0981150502525089E-15</c:v>
                </c:pt>
                <c:pt idx="1665">
                  <c:v>2.9815372672345909E-15</c:v>
                </c:pt>
                <c:pt idx="1666">
                  <c:v>2.8702739486341024E-15</c:v>
                </c:pt>
                <c:pt idx="1667">
                  <c:v>2.7622286050928641E-15</c:v>
                </c:pt>
                <c:pt idx="1668">
                  <c:v>2.6582306838009579E-15</c:v>
                </c:pt>
                <c:pt idx="1669">
                  <c:v>2.5589760548722692E-15</c:v>
                </c:pt>
                <c:pt idx="1670">
                  <c:v>2.4625943222108017E-15</c:v>
                </c:pt>
                <c:pt idx="1671">
                  <c:v>2.3698252481534878E-15</c:v>
                </c:pt>
                <c:pt idx="1672">
                  <c:v>2.2805341124889122E-15</c:v>
                </c:pt>
                <c:pt idx="1673">
                  <c:v>2.1953181289197077E-15</c:v>
                </c:pt>
                <c:pt idx="1674">
                  <c:v>2.1125712447041169E-15</c:v>
                </c:pt>
                <c:pt idx="1675">
                  <c:v>2.0329284048025457E-15</c:v>
                </c:pt>
                <c:pt idx="1676">
                  <c:v>1.9562737587071483E-15</c:v>
                </c:pt>
                <c:pt idx="1677">
                  <c:v>1.8831197888090328E-15</c:v>
                </c:pt>
                <c:pt idx="1678">
                  <c:v>1.8120875969657486E-15</c:v>
                </c:pt>
                <c:pt idx="1679">
                  <c:v>1.7437220963388246E-15</c:v>
                </c:pt>
                <c:pt idx="1680">
                  <c:v>1.6779236767114708E-15</c:v>
                </c:pt>
                <c:pt idx="1681">
                  <c:v>1.6151320579857998E-15</c:v>
                </c:pt>
                <c:pt idx="1682">
                  <c:v>1.5541635143025666E-15</c:v>
                </c:pt>
                <c:pt idx="1683">
                  <c:v>1.4954856367829351E-15</c:v>
                </c:pt>
                <c:pt idx="1684">
                  <c:v>1.4390127904773803E-15</c:v>
                </c:pt>
                <c:pt idx="1685">
                  <c:v>1.3851222188035363E-15</c:v>
                </c:pt>
                <c:pt idx="1686">
                  <c:v>1.3327978671703219E-15</c:v>
                </c:pt>
                <c:pt idx="1687">
                  <c:v>1.2824409285706941E-15</c:v>
                </c:pt>
                <c:pt idx="1688">
                  <c:v>1.2339777924856352E-15</c:v>
                </c:pt>
                <c:pt idx="1689">
                  <c:v>1.1877320644716923E-15</c:v>
                </c:pt>
                <c:pt idx="1690">
                  <c:v>1.1428317167926822E-15</c:v>
                </c:pt>
                <c:pt idx="1691">
                  <c:v>1.0996209320619167E-15</c:v>
                </c:pt>
                <c:pt idx="1692">
                  <c:v>1.058036444212178E-15</c:v>
                </c:pt>
                <c:pt idx="1693">
                  <c:v>1.0183558148521061E-15</c:v>
                </c:pt>
                <c:pt idx="1694">
                  <c:v>9.7983071719878141E-16</c:v>
                </c:pt>
                <c:pt idx="1695">
                  <c:v>9.4275639002942709E-16</c:v>
                </c:pt>
                <c:pt idx="1696">
                  <c:v>9.0738021633045861E-16</c:v>
                </c:pt>
                <c:pt idx="1697">
                  <c:v>8.7303498406606254E-16</c:v>
                </c:pt>
                <c:pt idx="1698">
                  <c:v>8.3998384993646099E-16</c:v>
                </c:pt>
                <c:pt idx="1699">
                  <c:v>8.0817828814516571E-16</c:v>
                </c:pt>
                <c:pt idx="1700">
                  <c:v>7.7783043995115204E-16</c:v>
                </c:pt>
                <c:pt idx="1701">
                  <c:v>7.4836785959444933E-16</c:v>
                </c:pt>
                <c:pt idx="1702">
                  <c:v>7.2001623606193181E-16</c:v>
                </c:pt>
                <c:pt idx="1703">
                  <c:v>6.9273387792377895E-16</c:v>
                </c:pt>
                <c:pt idx="1704">
                  <c:v>6.667026842979616E-16</c:v>
                </c:pt>
                <c:pt idx="1705">
                  <c:v>6.4143157366569519E-16</c:v>
                </c:pt>
                <c:pt idx="1706">
                  <c:v>6.1711407954878826E-16</c:v>
                </c:pt>
                <c:pt idx="1707">
                  <c:v>5.9371438696995345E-16</c:v>
                </c:pt>
                <c:pt idx="1708">
                  <c:v>5.7138844634714357E-16</c:v>
                </c:pt>
                <c:pt idx="1709">
                  <c:v>5.4971502506932657E-16</c:v>
                </c:pt>
                <c:pt idx="1710">
                  <c:v>5.2886006359780198E-16</c:v>
                </c:pt>
                <c:pt idx="1711">
                  <c:v>5.0879279906809142E-16</c:v>
                </c:pt>
                <c:pt idx="1712">
                  <c:v>4.8964691976425399E-16</c:v>
                </c:pt>
                <c:pt idx="1713">
                  <c:v>4.710611490317606E-16</c:v>
                </c:pt>
                <c:pt idx="1714">
                  <c:v>4.5317775217796352E-16</c:v>
                </c:pt>
                <c:pt idx="1715">
                  <c:v>4.3597030916163315E-16</c:v>
                </c:pt>
                <c:pt idx="1716">
                  <c:v>4.1955341120859576E-16</c:v>
                </c:pt>
                <c:pt idx="1717">
                  <c:v>4.0361723957206484E-16</c:v>
                </c:pt>
                <c:pt idx="1718">
                  <c:v>3.8828374843355622E-16</c:v>
                </c:pt>
                <c:pt idx="1719">
                  <c:v>3.7353025036544073E-16</c:v>
                </c:pt>
                <c:pt idx="1720">
                  <c:v>3.5945495655078911E-16</c:v>
                </c:pt>
                <c:pt idx="1721">
                  <c:v>3.4579220725761991E-16</c:v>
                </c:pt>
                <c:pt idx="1722">
                  <c:v>3.3264653363236139E-16</c:v>
                </c:pt>
                <c:pt idx="1723">
                  <c:v>3.2010541849041893E-16</c:v>
                </c:pt>
                <c:pt idx="1724">
                  <c:v>3.0793213749240181E-16</c:v>
                </c:pt>
                <c:pt idx="1725">
                  <c:v>2.9621980934369193E-16</c:v>
                </c:pt>
                <c:pt idx="1726">
                  <c:v>2.8495105881085902E-16</c:v>
                </c:pt>
                <c:pt idx="1727">
                  <c:v>2.7420084914618512E-16</c:v>
                </c:pt>
                <c:pt idx="1728">
                  <c:v>2.6376623702937977E-16</c:v>
                </c:pt>
                <c:pt idx="1729">
                  <c:v>2.5372702222972331E-16</c:v>
                </c:pt>
                <c:pt idx="1730">
                  <c:v>2.4406828939704758E-16</c:v>
                </c:pt>
                <c:pt idx="1731">
                  <c:v>2.3485426685652368E-16</c:v>
                </c:pt>
                <c:pt idx="1732">
                  <c:v>2.2591099123163968E-16</c:v>
                </c:pt>
                <c:pt idx="1733">
                  <c:v>2.1730684087321048E-16</c:v>
                </c:pt>
                <c:pt idx="1734">
                  <c:v>2.0902901363323764E-16</c:v>
                </c:pt>
                <c:pt idx="1735">
                  <c:v>2.0113253420383961E-16</c:v>
                </c:pt>
                <c:pt idx="1736">
                  <c:v>1.9346829749722383E-16</c:v>
                </c:pt>
                <c:pt idx="1737">
                  <c:v>1.8609488875541799E-16</c:v>
                </c:pt>
                <c:pt idx="1738">
                  <c:v>1.7900132097606725E-16</c:v>
                </c:pt>
                <c:pt idx="1739">
                  <c:v>1.7223472897631892E-16</c:v>
                </c:pt>
                <c:pt idx="1740">
                  <c:v>1.656673280114309E-16</c:v>
                </c:pt>
                <c:pt idx="1741">
                  <c:v>1.5934930734132279E-16</c:v>
                </c:pt>
                <c:pt idx="1742">
                  <c:v>1.5327123889222122E-16</c:v>
                </c:pt>
                <c:pt idx="1743">
                  <c:v>1.4747349459728761E-16</c:v>
                </c:pt>
                <c:pt idx="1744">
                  <c:v>1.4184657352560709E-16</c:v>
                </c:pt>
                <c:pt idx="1745">
                  <c:v>1.3643346757782159E-16</c:v>
                </c:pt>
                <c:pt idx="1746">
                  <c:v>1.3122608738766402E-16</c:v>
                </c:pt>
                <c:pt idx="1747">
                  <c:v>1.2625900866512955E-16</c:v>
                </c:pt>
                <c:pt idx="1748">
                  <c:v>1.2143840843382773E-16</c:v>
                </c:pt>
                <c:pt idx="1749">
                  <c:v>1.1680110943532019E-16</c:v>
                </c:pt>
                <c:pt idx="1750">
                  <c:v>1.1237789361458473E-16</c:v>
                </c:pt>
                <c:pt idx="1751">
                  <c:v>1.0808520391923741E-16</c:v>
                </c:pt>
                <c:pt idx="1752">
                  <c:v>1.0395582490785973E-16</c:v>
                </c:pt>
                <c:pt idx="1753">
                  <c:v>9.9983570206894942E-17</c:v>
                </c:pt>
                <c:pt idx="1754">
                  <c:v>9.6194797524755579E-17</c:v>
                </c:pt>
                <c:pt idx="1755">
                  <c:v>9.2517926749245872E-17</c:v>
                </c:pt>
                <c:pt idx="1756">
                  <c:v>8.8981032796107487E-17</c:v>
                </c:pt>
                <c:pt idx="1757">
                  <c:v>8.5578809435465357E-17</c:v>
                </c:pt>
                <c:pt idx="1758">
                  <c:v>8.2333823674718721E-17</c:v>
                </c:pt>
                <c:pt idx="1759">
                  <c:v>7.9184762149580681E-17</c:v>
                </c:pt>
                <c:pt idx="1760">
                  <c:v>7.6155664175461091E-17</c:v>
                </c:pt>
                <c:pt idx="1761">
                  <c:v>7.3241978979198183E-17</c:v>
                </c:pt>
                <c:pt idx="1762">
                  <c:v>7.0463026036707702E-17</c:v>
                </c:pt>
                <c:pt idx="1763">
                  <c:v>6.7766291752598017E-17</c:v>
                </c:pt>
                <c:pt idx="1764">
                  <c:v>6.5172357794558124E-17</c:v>
                </c:pt>
                <c:pt idx="1765">
                  <c:v>6.2677321743587524E-17</c:v>
                </c:pt>
                <c:pt idx="1766">
                  <c:v>6.0297721184052256E-17</c:v>
                </c:pt>
                <c:pt idx="1767">
                  <c:v>5.7988584083060849E-17</c:v>
                </c:pt>
                <c:pt idx="1768">
                  <c:v>5.5767529964786327E-17</c:v>
                </c:pt>
                <c:pt idx="1769">
                  <c:v>5.3631212778208302E-17</c:v>
                </c:pt>
                <c:pt idx="1770">
                  <c:v>5.1593787347460277E-17</c:v>
                </c:pt>
                <c:pt idx="1771">
                  <c:v>4.9616744182696394E-17</c:v>
                </c:pt>
                <c:pt idx="1772">
                  <c:v>4.7715165433740387E-17</c:v>
                </c:pt>
                <c:pt idx="1773">
                  <c:v>4.5886182424338614E-17</c:v>
                </c:pt>
                <c:pt idx="1774">
                  <c:v>4.4141909302200491E-17</c:v>
                </c:pt>
                <c:pt idx="1775">
                  <c:v>4.2449373876196507E-17</c:v>
                </c:pt>
                <c:pt idx="1776">
                  <c:v>4.0821485012437299E-17</c:v>
                </c:pt>
                <c:pt idx="1777">
                  <c:v>3.926902204640968E-17</c:v>
                </c:pt>
                <c:pt idx="1778">
                  <c:v>3.7762636215149915E-17</c:v>
                </c:pt>
                <c:pt idx="1779">
                  <c:v>3.6313814724603384E-17</c:v>
                </c:pt>
                <c:pt idx="1780">
                  <c:v>3.4920366738353925E-17</c:v>
                </c:pt>
                <c:pt idx="1781">
                  <c:v>3.3591515933716776E-17</c:v>
                </c:pt>
                <c:pt idx="1782">
                  <c:v>3.2302138152474435E-17</c:v>
                </c:pt>
                <c:pt idx="1783">
                  <c:v>3.1062063600484885E-17</c:v>
                </c:pt>
                <c:pt idx="1784">
                  <c:v>2.9869414586457216E-17</c:v>
                </c:pt>
                <c:pt idx="1785">
                  <c:v>2.8732082855118058E-17</c:v>
                </c:pt>
                <c:pt idx="1786">
                  <c:v>2.7628562938616763E-17</c:v>
                </c:pt>
                <c:pt idx="1787">
                  <c:v>2.6567266220303493E-17</c:v>
                </c:pt>
                <c:pt idx="1788">
                  <c:v>2.5546583574028643E-17</c:v>
                </c:pt>
                <c:pt idx="1789">
                  <c:v>2.4573266481100221E-17</c:v>
                </c:pt>
                <c:pt idx="1790">
                  <c:v>2.3628908822173772E-17</c:v>
                </c:pt>
                <c:pt idx="1791">
                  <c:v>2.2720707226804164E-17</c:v>
                </c:pt>
                <c:pt idx="1792">
                  <c:v>2.1847282873631164E-17</c:v>
                </c:pt>
                <c:pt idx="1793">
                  <c:v>2.1014411168644401E-17</c:v>
                </c:pt>
                <c:pt idx="1794">
                  <c:v>2.0206340251974963E-17</c:v>
                </c:pt>
                <c:pt idx="1795">
                  <c:v>1.9429226824784566E-17</c:v>
                </c:pt>
                <c:pt idx="1796">
                  <c:v>1.8681889537936722E-17</c:v>
                </c:pt>
                <c:pt idx="1797">
                  <c:v>1.7969268354122876E-17</c:v>
                </c:pt>
                <c:pt idx="1798">
                  <c:v>1.7277884262763865E-17</c:v>
                </c:pt>
                <c:pt idx="1799">
                  <c:v>1.6613003793082022E-17</c:v>
                </c:pt>
                <c:pt idx="1800">
                  <c:v>1.5973614896795257E-17</c:v>
                </c:pt>
                <c:pt idx="1801">
                  <c:v>1.5363942535926972E-17</c:v>
                </c:pt>
                <c:pt idx="1802">
                  <c:v>1.4772453743301871E-17</c:v>
                </c:pt>
                <c:pt idx="1803">
                  <c:v>1.4203653144640689E-17</c:v>
                </c:pt>
                <c:pt idx="1804">
                  <c:v>1.3661298304589489E-17</c:v>
                </c:pt>
                <c:pt idx="1805">
                  <c:v>1.3135128881963162E-17</c:v>
                </c:pt>
                <c:pt idx="1806">
                  <c:v>1.2629151407863809E-17</c:v>
                </c:pt>
                <c:pt idx="1807">
                  <c:v>1.2142593975344065E-17</c:v>
                </c:pt>
                <c:pt idx="1808">
                  <c:v>1.1678669747697406E-17</c:v>
                </c:pt>
                <c:pt idx="1809">
                  <c:v>1.1228601239943141E-17</c:v>
                </c:pt>
                <c:pt idx="1810">
                  <c:v>1.0795814785161195E-17</c:v>
                </c:pt>
                <c:pt idx="1811">
                  <c:v>1.0379649294854355E-17</c:v>
                </c:pt>
                <c:pt idx="1812">
                  <c:v>9.9828521437988611E-18</c:v>
                </c:pt>
                <c:pt idx="1813">
                  <c:v>9.5979151280387493E-18</c:v>
                </c:pt>
                <c:pt idx="1814">
                  <c:v>9.2277681234131438E-18</c:v>
                </c:pt>
                <c:pt idx="1815">
                  <c:v>8.8718450103031864E-18</c:v>
                </c:pt>
                <c:pt idx="1816">
                  <c:v>8.5324946754151848E-18</c:v>
                </c:pt>
                <c:pt idx="1817">
                  <c:v>8.2032952712157158E-18</c:v>
                </c:pt>
                <c:pt idx="1818">
                  <c:v>7.8867519129590204E-18</c:v>
                </c:pt>
                <c:pt idx="1819">
                  <c:v>7.5823798581518171E-18</c:v>
                </c:pt>
                <c:pt idx="1820">
                  <c:v>7.2921871153755749E-18</c:v>
                </c:pt>
                <c:pt idx="1821">
                  <c:v>7.0106815374427727E-18</c:v>
                </c:pt>
                <c:pt idx="1822">
                  <c:v>6.7400048574271943E-18</c:v>
                </c:pt>
                <c:pt idx="1823">
                  <c:v>6.4797420557502922E-18</c:v>
                </c:pt>
                <c:pt idx="1824">
                  <c:v>6.2316095725630954E-18</c:v>
                </c:pt>
                <c:pt idx="1825">
                  <c:v>5.9909108154065792E-18</c:v>
                </c:pt>
                <c:pt idx="1826">
                  <c:v>5.7594766748523146E-18</c:v>
                </c:pt>
                <c:pt idx="1827">
                  <c:v>5.5369518625192861E-18</c:v>
                </c:pt>
                <c:pt idx="1828">
                  <c:v>5.3248034511361099E-18</c:v>
                </c:pt>
                <c:pt idx="1829">
                  <c:v>5.1190155452556709E-18</c:v>
                </c:pt>
                <c:pt idx="1830">
                  <c:v>4.9211531620965011E-18</c:v>
                </c:pt>
                <c:pt idx="1831">
                  <c:v>4.7325204576795538E-18</c:v>
                </c:pt>
                <c:pt idx="1832">
                  <c:v>4.5495464149757227E-18</c:v>
                </c:pt>
                <c:pt idx="1833">
                  <c:v>4.373622338511376E-18</c:v>
                </c:pt>
                <c:pt idx="1834">
                  <c:v>4.2044775790958378E-18</c:v>
                </c:pt>
                <c:pt idx="1835">
                  <c:v>4.0432266442070556E-18</c:v>
                </c:pt>
                <c:pt idx="1836">
                  <c:v>3.8868165813015268E-18</c:v>
                </c:pt>
                <c:pt idx="1837">
                  <c:v>3.7364364648491642E-18</c:v>
                </c:pt>
                <c:pt idx="1838">
                  <c:v>3.5918546637567256E-18</c:v>
                </c:pt>
                <c:pt idx="1839">
                  <c:v>3.4540235290149735E-18</c:v>
                </c:pt>
                <c:pt idx="1840">
                  <c:v>3.3203332574387117E-18</c:v>
                </c:pt>
                <c:pt idx="1841">
                  <c:v>3.1917999955579268E-18</c:v>
                </c:pt>
                <c:pt idx="1842">
                  <c:v>3.06822552537466E-18</c:v>
                </c:pt>
                <c:pt idx="1843">
                  <c:v>2.9504235612250011E-18</c:v>
                </c:pt>
                <c:pt idx="1844">
                  <c:v>2.8361633305034955E-18</c:v>
                </c:pt>
                <c:pt idx="1845">
                  <c:v>2.7263131222395086E-18</c:v>
                </c:pt>
                <c:pt idx="1846">
                  <c:v>2.6207033286707806E-18</c:v>
                </c:pt>
                <c:pt idx="1847">
                  <c:v>2.5200291470329605E-18</c:v>
                </c:pt>
                <c:pt idx="1848">
                  <c:v>2.4223839625266411E-18</c:v>
                </c:pt>
                <c:pt idx="1849">
                  <c:v>2.328509654434794E-18</c:v>
                </c:pt>
                <c:pt idx="1850">
                  <c:v>2.2382611101724708E-18</c:v>
                </c:pt>
                <c:pt idx="1851">
                  <c:v>2.1522322190436506E-18</c:v>
                </c:pt>
                <c:pt idx="1852">
                  <c:v>2.068793568731847E-18</c:v>
                </c:pt>
                <c:pt idx="1853">
                  <c:v>1.988578975512802E-18</c:v>
                </c:pt>
                <c:pt idx="1854">
                  <c:v>1.9114642966117166E-18</c:v>
                </c:pt>
                <c:pt idx="1855">
                  <c:v>1.8379568317518932E-18</c:v>
                </c:pt>
                <c:pt idx="1856">
                  <c:v>1.766664194856576E-18</c:v>
                </c:pt>
                <c:pt idx="1857">
                  <c:v>1.6981278317427542E-18</c:v>
                </c:pt>
                <c:pt idx="1858">
                  <c:v>1.6327985029980767E-18</c:v>
                </c:pt>
                <c:pt idx="1859">
                  <c:v>1.5694386453888178E-18</c:v>
                </c:pt>
                <c:pt idx="1860">
                  <c:v>1.5085293868212226E-18</c:v>
                </c:pt>
                <c:pt idx="1861">
                  <c:v>1.4499762702811326E-18</c:v>
                </c:pt>
                <c:pt idx="1862">
                  <c:v>1.3941642761374557E-18</c:v>
                </c:pt>
                <c:pt idx="1863">
                  <c:v>1.340036032285122E-18</c:v>
                </c:pt>
                <c:pt idx="1864">
                  <c:v>1.2880024853061999E-18</c:v>
                </c:pt>
                <c:pt idx="1865">
                  <c:v>1.2379828496051964E-18</c:v>
                </c:pt>
                <c:pt idx="1866">
                  <c:v>1.1903058962408816E-18</c:v>
                </c:pt>
                <c:pt idx="1867">
                  <c:v>1.1440682885114115E-18</c:v>
                </c:pt>
                <c:pt idx="1868">
                  <c:v>1.0996209983326382E-18</c:v>
                </c:pt>
                <c:pt idx="1869">
                  <c:v>1.0568949394310529E-18</c:v>
                </c:pt>
                <c:pt idx="1870">
                  <c:v>1.0161708562519127E-18</c:v>
                </c:pt>
                <c:pt idx="1871">
                  <c:v>9.7667707620522573E-19</c:v>
                </c:pt>
                <c:pt idx="1872">
                  <c:v>9.387133234692124E-19</c:v>
                </c:pt>
                <c:pt idx="1873">
                  <c:v>9.0222052246130484E-19</c:v>
                </c:pt>
                <c:pt idx="1874">
                  <c:v>8.6743838619188325E-19</c:v>
                </c:pt>
                <c:pt idx="1875">
                  <c:v>8.3370777361302838E-19</c:v>
                </c:pt>
                <c:pt idx="1876">
                  <c:v>8.0128462218435881E-19</c:v>
                </c:pt>
                <c:pt idx="1877">
                  <c:v>7.7011842125651368E-19</c:v>
                </c:pt>
                <c:pt idx="1878">
                  <c:v>7.4041383184514365E-19</c:v>
                </c:pt>
                <c:pt idx="1879">
                  <c:v>7.1160788329473003E-19</c:v>
                </c:pt>
                <c:pt idx="1880">
                  <c:v>6.8391910448612108E-19</c:v>
                </c:pt>
                <c:pt idx="1881">
                  <c:v>6.5730431201592393E-19</c:v>
                </c:pt>
                <c:pt idx="1882">
                  <c:v>6.3193822562277986E-19</c:v>
                </c:pt>
                <c:pt idx="1883">
                  <c:v>6.0734005519912124E-19</c:v>
                </c:pt>
                <c:pt idx="1884">
                  <c:v>5.8369637296585779E-19</c:v>
                </c:pt>
                <c:pt idx="1885">
                  <c:v>5.611623587629256E-19</c:v>
                </c:pt>
                <c:pt idx="1886">
                  <c:v>5.3931087250865957E-19</c:v>
                </c:pt>
                <c:pt idx="1887">
                  <c:v>5.1830762990048955E-19</c:v>
                </c:pt>
                <c:pt idx="1888">
                  <c:v>4.9811981081952119E-19</c:v>
                </c:pt>
                <c:pt idx="1889">
                  <c:v>4.7887987337843373E-19</c:v>
                </c:pt>
                <c:pt idx="1890">
                  <c:v>4.6022308475870362E-19</c:v>
                </c:pt>
                <c:pt idx="1891">
                  <c:v>4.4229090634452513E-19</c:v>
                </c:pt>
                <c:pt idx="1892">
                  <c:v>4.2505528620828929E-19</c:v>
                </c:pt>
                <c:pt idx="1893">
                  <c:v>4.0862927831705679E-19</c:v>
                </c:pt>
                <c:pt idx="1894">
                  <c:v>3.9270146561304496E-19</c:v>
                </c:pt>
                <c:pt idx="1895">
                  <c:v>3.7739259498995955E-19</c:v>
                </c:pt>
                <c:pt idx="1896">
                  <c:v>3.6267869218385282E-19</c:v>
                </c:pt>
                <c:pt idx="1897">
                  <c:v>3.4865624163108636E-19</c:v>
                </c:pt>
                <c:pt idx="1898">
                  <c:v>3.3505937094707885E-19</c:v>
                </c:pt>
                <c:pt idx="1899">
                  <c:v>3.2199113726925034E-19</c:v>
                </c:pt>
                <c:pt idx="1900">
                  <c:v>3.0943105313663221E-19</c:v>
                </c:pt>
                <c:pt idx="1901">
                  <c:v>2.9746145519444314E-19</c:v>
                </c:pt>
                <c:pt idx="1902">
                  <c:v>2.8585537390035316E-19</c:v>
                </c:pt>
                <c:pt idx="1903">
                  <c:v>2.7470076099935741E-19</c:v>
                </c:pt>
                <c:pt idx="1904">
                  <c:v>2.6398011030504834E-19</c:v>
                </c:pt>
                <c:pt idx="1905">
                  <c:v>2.5376367948812147E-19</c:v>
                </c:pt>
                <c:pt idx="1906">
                  <c:v>2.4385772569700784E-19</c:v>
                </c:pt>
                <c:pt idx="1907">
                  <c:v>2.343373031928644E-19</c:v>
                </c:pt>
                <c:pt idx="1908">
                  <c:v>2.2518745458711584E-19</c:v>
                </c:pt>
                <c:pt idx="1909">
                  <c:v>2.1646812574460043E-19</c:v>
                </c:pt>
                <c:pt idx="1910">
                  <c:v>2.080139500710491E-19</c:v>
                </c:pt>
                <c:pt idx="1911">
                  <c:v>1.9988897046578398E-19</c:v>
                </c:pt>
                <c:pt idx="1912">
                  <c:v>1.9214640666177838E-19</c:v>
                </c:pt>
                <c:pt idx="1913">
                  <c:v>1.8463940728239358E-19</c:v>
                </c:pt>
                <c:pt idx="1914">
                  <c:v>1.7742483233768845E-19</c:v>
                </c:pt>
                <c:pt idx="1915">
                  <c:v>1.7049132618730703E-19</c:v>
                </c:pt>
                <c:pt idx="1916">
                  <c:v>1.638842910749991E-19</c:v>
                </c:pt>
                <c:pt idx="1917">
                  <c:v>1.5747840201176262E-19</c:v>
                </c:pt>
                <c:pt idx="1918">
                  <c:v>1.5132217013045474E-19</c:v>
                </c:pt>
                <c:pt idx="1919">
                  <c:v>1.4540589548145444E-19</c:v>
                </c:pt>
                <c:pt idx="1920">
                  <c:v>1.3976830806149139E-19</c:v>
                </c:pt>
                <c:pt idx="1921">
                  <c:v>1.3430246250927434E-19</c:v>
                </c:pt>
                <c:pt idx="1922">
                  <c:v>1.2904974366260746E-19</c:v>
                </c:pt>
                <c:pt idx="1923">
                  <c:v>1.2400186658618768E-19</c:v>
                </c:pt>
                <c:pt idx="1924">
                  <c:v>1.1919186696719561E-19</c:v>
                </c:pt>
                <c:pt idx="1925">
                  <c:v>1.1452849098013603E-19</c:v>
                </c:pt>
                <c:pt idx="1926">
                  <c:v>1.1004704122374636E-19</c:v>
                </c:pt>
                <c:pt idx="1927">
                  <c:v>1.0574044197521345E-19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72-45FE-B76C-1BFD7418F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19472"/>
        <c:axId val="248344424"/>
      </c:scatterChart>
      <c:valAx>
        <c:axId val="241919472"/>
        <c:scaling>
          <c:orientation val="minMax"/>
          <c:max val="2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8834699688598093"/>
              <c:y val="0.92384711286089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44424"/>
        <c:crossesAt val="0"/>
        <c:crossBetween val="midCat"/>
        <c:majorUnit val="5000"/>
      </c:valAx>
      <c:valAx>
        <c:axId val="248344424"/>
        <c:scaling>
          <c:orientation val="minMax"/>
          <c:max val="3.5000000000000003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Concentration (mg/L)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22222550306211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19472"/>
        <c:crossesAt val="1.0000000000000002E-2"/>
        <c:crossBetween val="midCat"/>
        <c:majorUnit val="5.000000000000001E-3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499784849822041"/>
          <c:y val="4.6410256410256409E-2"/>
          <c:w val="0.78269330400916093"/>
          <c:h val="0.8106806649168852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0">
                <a:solidFill>
                  <a:srgbClr val="FF0000"/>
                </a:solidFill>
              </a:ln>
              <a:effectLst/>
            </c:spPr>
          </c:marker>
          <c:dPt>
            <c:idx val="494"/>
            <c:marker>
              <c:symbol val="circle"/>
              <c:size val="3"/>
              <c:spPr>
                <a:noFill/>
                <a:ln w="0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0" cap="rnd">
                <a:solidFill>
                  <a:schemeClr val="bg1">
                    <a:alpha val="1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E4-4953-AA77-65C8E023E5F4}"/>
              </c:ext>
            </c:extLst>
          </c:dPt>
          <c:xVal>
            <c:numRef>
              <c:f>'mass_breakthroughs - gainadjust'!$B$4:$B$3859</c:f>
              <c:numCache>
                <c:formatCode>General</c:formatCode>
                <c:ptCount val="3856"/>
                <c:pt idx="0">
                  <c:v>10.416700000000001</c:v>
                </c:pt>
                <c:pt idx="1">
                  <c:v>21.9907</c:v>
                </c:pt>
                <c:pt idx="2">
                  <c:v>33.564799999999998</c:v>
                </c:pt>
                <c:pt idx="3">
                  <c:v>45.1389</c:v>
                </c:pt>
                <c:pt idx="4">
                  <c:v>56.713000000000001</c:v>
                </c:pt>
                <c:pt idx="5">
                  <c:v>68.287000000000006</c:v>
                </c:pt>
                <c:pt idx="6">
                  <c:v>79.861099999999993</c:v>
                </c:pt>
                <c:pt idx="7">
                  <c:v>91.435199999999995</c:v>
                </c:pt>
                <c:pt idx="8">
                  <c:v>103.009</c:v>
                </c:pt>
                <c:pt idx="9">
                  <c:v>114.583</c:v>
                </c:pt>
                <c:pt idx="10">
                  <c:v>126.157</c:v>
                </c:pt>
                <c:pt idx="11">
                  <c:v>137.73099999999999</c:v>
                </c:pt>
                <c:pt idx="12">
                  <c:v>149.30600000000001</c:v>
                </c:pt>
                <c:pt idx="13">
                  <c:v>160.88</c:v>
                </c:pt>
                <c:pt idx="14">
                  <c:v>172.45400000000001</c:v>
                </c:pt>
                <c:pt idx="15">
                  <c:v>184.02799999999999</c:v>
                </c:pt>
                <c:pt idx="16">
                  <c:v>195.602</c:v>
                </c:pt>
                <c:pt idx="17">
                  <c:v>207.17599999999999</c:v>
                </c:pt>
                <c:pt idx="18">
                  <c:v>218.75</c:v>
                </c:pt>
                <c:pt idx="19">
                  <c:v>230.32400000000001</c:v>
                </c:pt>
                <c:pt idx="20">
                  <c:v>241.898</c:v>
                </c:pt>
                <c:pt idx="21">
                  <c:v>253.47200000000001</c:v>
                </c:pt>
                <c:pt idx="22">
                  <c:v>265.04599999999999</c:v>
                </c:pt>
                <c:pt idx="23">
                  <c:v>276.62</c:v>
                </c:pt>
                <c:pt idx="24">
                  <c:v>288.19400000000002</c:v>
                </c:pt>
                <c:pt idx="25">
                  <c:v>299.76900000000001</c:v>
                </c:pt>
                <c:pt idx="26">
                  <c:v>311.34300000000002</c:v>
                </c:pt>
                <c:pt idx="27">
                  <c:v>322.91699999999997</c:v>
                </c:pt>
                <c:pt idx="28">
                  <c:v>334.49099999999999</c:v>
                </c:pt>
                <c:pt idx="29">
                  <c:v>346.065</c:v>
                </c:pt>
                <c:pt idx="30">
                  <c:v>357.63900000000001</c:v>
                </c:pt>
                <c:pt idx="31">
                  <c:v>369.21300000000002</c:v>
                </c:pt>
                <c:pt idx="32">
                  <c:v>380.78699999999998</c:v>
                </c:pt>
                <c:pt idx="33">
                  <c:v>392.36099999999999</c:v>
                </c:pt>
                <c:pt idx="34">
                  <c:v>403.935</c:v>
                </c:pt>
                <c:pt idx="35">
                  <c:v>415.50900000000001</c:v>
                </c:pt>
                <c:pt idx="36">
                  <c:v>427.08300000000003</c:v>
                </c:pt>
                <c:pt idx="37">
                  <c:v>438.65699999999998</c:v>
                </c:pt>
                <c:pt idx="38">
                  <c:v>450.23099999999999</c:v>
                </c:pt>
                <c:pt idx="39">
                  <c:v>461.80599999999998</c:v>
                </c:pt>
                <c:pt idx="40">
                  <c:v>473.38</c:v>
                </c:pt>
                <c:pt idx="41">
                  <c:v>484.95400000000001</c:v>
                </c:pt>
                <c:pt idx="42">
                  <c:v>496.52800000000002</c:v>
                </c:pt>
                <c:pt idx="43">
                  <c:v>508.10199999999998</c:v>
                </c:pt>
                <c:pt idx="44">
                  <c:v>519.67600000000004</c:v>
                </c:pt>
                <c:pt idx="45">
                  <c:v>531.25</c:v>
                </c:pt>
                <c:pt idx="46">
                  <c:v>542.82399999999996</c:v>
                </c:pt>
                <c:pt idx="47">
                  <c:v>554.39800000000002</c:v>
                </c:pt>
                <c:pt idx="48">
                  <c:v>565.97199999999998</c:v>
                </c:pt>
                <c:pt idx="49">
                  <c:v>577.54600000000005</c:v>
                </c:pt>
                <c:pt idx="50">
                  <c:v>589.12</c:v>
                </c:pt>
                <c:pt idx="51">
                  <c:v>600.69399999999996</c:v>
                </c:pt>
                <c:pt idx="52">
                  <c:v>612.26800000000003</c:v>
                </c:pt>
                <c:pt idx="53">
                  <c:v>623.84299999999996</c:v>
                </c:pt>
                <c:pt idx="54">
                  <c:v>635.41700000000003</c:v>
                </c:pt>
                <c:pt idx="55">
                  <c:v>646.99099999999999</c:v>
                </c:pt>
                <c:pt idx="56">
                  <c:v>658.56500000000005</c:v>
                </c:pt>
                <c:pt idx="57">
                  <c:v>670.13900000000001</c:v>
                </c:pt>
                <c:pt idx="58">
                  <c:v>681.71299999999997</c:v>
                </c:pt>
                <c:pt idx="59">
                  <c:v>693.28700000000003</c:v>
                </c:pt>
                <c:pt idx="60">
                  <c:v>704.86099999999999</c:v>
                </c:pt>
                <c:pt idx="61">
                  <c:v>716.43499999999995</c:v>
                </c:pt>
                <c:pt idx="62">
                  <c:v>728.00900000000001</c:v>
                </c:pt>
                <c:pt idx="63">
                  <c:v>739.58299999999997</c:v>
                </c:pt>
                <c:pt idx="64">
                  <c:v>751.15700000000004</c:v>
                </c:pt>
                <c:pt idx="65">
                  <c:v>762.73199999999997</c:v>
                </c:pt>
                <c:pt idx="66">
                  <c:v>774.30600000000004</c:v>
                </c:pt>
                <c:pt idx="67">
                  <c:v>785.88</c:v>
                </c:pt>
                <c:pt idx="68">
                  <c:v>797.45399999999995</c:v>
                </c:pt>
                <c:pt idx="69">
                  <c:v>809.02800000000002</c:v>
                </c:pt>
                <c:pt idx="70">
                  <c:v>820.60199999999998</c:v>
                </c:pt>
                <c:pt idx="71">
                  <c:v>832.17600000000004</c:v>
                </c:pt>
                <c:pt idx="72">
                  <c:v>843.75</c:v>
                </c:pt>
                <c:pt idx="73">
                  <c:v>855.32399999999996</c:v>
                </c:pt>
                <c:pt idx="74">
                  <c:v>866.89800000000002</c:v>
                </c:pt>
                <c:pt idx="75">
                  <c:v>878.47199999999998</c:v>
                </c:pt>
                <c:pt idx="76">
                  <c:v>890.04600000000005</c:v>
                </c:pt>
                <c:pt idx="77">
                  <c:v>901.62</c:v>
                </c:pt>
                <c:pt idx="78">
                  <c:v>913.19399999999996</c:v>
                </c:pt>
                <c:pt idx="79">
                  <c:v>924.76800000000003</c:v>
                </c:pt>
                <c:pt idx="80">
                  <c:v>936.34299999999996</c:v>
                </c:pt>
                <c:pt idx="81">
                  <c:v>947.91700000000003</c:v>
                </c:pt>
                <c:pt idx="82">
                  <c:v>959.49099999999999</c:v>
                </c:pt>
                <c:pt idx="83">
                  <c:v>971.06500000000005</c:v>
                </c:pt>
                <c:pt idx="84">
                  <c:v>982.63900000000001</c:v>
                </c:pt>
                <c:pt idx="85">
                  <c:v>994.21299999999997</c:v>
                </c:pt>
                <c:pt idx="86">
                  <c:v>1005.79</c:v>
                </c:pt>
                <c:pt idx="87">
                  <c:v>1017.36</c:v>
                </c:pt>
                <c:pt idx="88">
                  <c:v>1028.94</c:v>
                </c:pt>
                <c:pt idx="89">
                  <c:v>1040.51</c:v>
                </c:pt>
                <c:pt idx="90">
                  <c:v>1052.08</c:v>
                </c:pt>
                <c:pt idx="91">
                  <c:v>1063.6600000000001</c:v>
                </c:pt>
                <c:pt idx="92">
                  <c:v>1075.23</c:v>
                </c:pt>
                <c:pt idx="93">
                  <c:v>1086.81</c:v>
                </c:pt>
                <c:pt idx="94">
                  <c:v>1098.3800000000001</c:v>
                </c:pt>
                <c:pt idx="95">
                  <c:v>1109.95</c:v>
                </c:pt>
                <c:pt idx="96">
                  <c:v>1121.53</c:v>
                </c:pt>
                <c:pt idx="97">
                  <c:v>1133.0999999999999</c:v>
                </c:pt>
                <c:pt idx="98">
                  <c:v>1144.68</c:v>
                </c:pt>
                <c:pt idx="99">
                  <c:v>1156.25</c:v>
                </c:pt>
                <c:pt idx="100">
                  <c:v>1167.82</c:v>
                </c:pt>
                <c:pt idx="101">
                  <c:v>1179.4000000000001</c:v>
                </c:pt>
                <c:pt idx="102">
                  <c:v>1190.97</c:v>
                </c:pt>
                <c:pt idx="103">
                  <c:v>1202.55</c:v>
                </c:pt>
                <c:pt idx="104">
                  <c:v>1214.1199999999999</c:v>
                </c:pt>
                <c:pt idx="105">
                  <c:v>1225.69</c:v>
                </c:pt>
                <c:pt idx="106">
                  <c:v>1237.27</c:v>
                </c:pt>
                <c:pt idx="107">
                  <c:v>1248.8399999999999</c:v>
                </c:pt>
                <c:pt idx="108">
                  <c:v>1260.42</c:v>
                </c:pt>
                <c:pt idx="109">
                  <c:v>1271.99</c:v>
                </c:pt>
                <c:pt idx="110">
                  <c:v>1283.56</c:v>
                </c:pt>
                <c:pt idx="111">
                  <c:v>1295.1400000000001</c:v>
                </c:pt>
                <c:pt idx="112">
                  <c:v>1306.71</c:v>
                </c:pt>
                <c:pt idx="113">
                  <c:v>1318.29</c:v>
                </c:pt>
                <c:pt idx="114">
                  <c:v>1329.86</c:v>
                </c:pt>
                <c:pt idx="115">
                  <c:v>1341.44</c:v>
                </c:pt>
                <c:pt idx="116">
                  <c:v>1353.01</c:v>
                </c:pt>
                <c:pt idx="117">
                  <c:v>1364.58</c:v>
                </c:pt>
                <c:pt idx="118">
                  <c:v>1376.16</c:v>
                </c:pt>
                <c:pt idx="119">
                  <c:v>1387.73</c:v>
                </c:pt>
                <c:pt idx="120">
                  <c:v>1399.31</c:v>
                </c:pt>
                <c:pt idx="121">
                  <c:v>1410.88</c:v>
                </c:pt>
                <c:pt idx="122">
                  <c:v>1422.45</c:v>
                </c:pt>
                <c:pt idx="123">
                  <c:v>1434.03</c:v>
                </c:pt>
                <c:pt idx="124">
                  <c:v>1445.6</c:v>
                </c:pt>
                <c:pt idx="125">
                  <c:v>1457.18</c:v>
                </c:pt>
                <c:pt idx="126">
                  <c:v>1468.75</c:v>
                </c:pt>
                <c:pt idx="127">
                  <c:v>1480.32</c:v>
                </c:pt>
                <c:pt idx="128">
                  <c:v>1491.9</c:v>
                </c:pt>
                <c:pt idx="129">
                  <c:v>1503.47</c:v>
                </c:pt>
                <c:pt idx="130">
                  <c:v>1515.05</c:v>
                </c:pt>
                <c:pt idx="131">
                  <c:v>1526.62</c:v>
                </c:pt>
                <c:pt idx="132">
                  <c:v>1538.19</c:v>
                </c:pt>
                <c:pt idx="133">
                  <c:v>1549.77</c:v>
                </c:pt>
                <c:pt idx="134">
                  <c:v>1561.34</c:v>
                </c:pt>
                <c:pt idx="135">
                  <c:v>1572.92</c:v>
                </c:pt>
                <c:pt idx="136">
                  <c:v>1584.49</c:v>
                </c:pt>
                <c:pt idx="137">
                  <c:v>1596.06</c:v>
                </c:pt>
                <c:pt idx="138">
                  <c:v>1607.64</c:v>
                </c:pt>
                <c:pt idx="139">
                  <c:v>1619.21</c:v>
                </c:pt>
                <c:pt idx="140">
                  <c:v>1630.79</c:v>
                </c:pt>
                <c:pt idx="141">
                  <c:v>1642.36</c:v>
                </c:pt>
                <c:pt idx="142">
                  <c:v>1653.94</c:v>
                </c:pt>
                <c:pt idx="143">
                  <c:v>1665.51</c:v>
                </c:pt>
                <c:pt idx="144">
                  <c:v>1677.08</c:v>
                </c:pt>
                <c:pt idx="145">
                  <c:v>1688.66</c:v>
                </c:pt>
                <c:pt idx="146">
                  <c:v>1700.23</c:v>
                </c:pt>
                <c:pt idx="147">
                  <c:v>1711.81</c:v>
                </c:pt>
                <c:pt idx="148">
                  <c:v>1723.38</c:v>
                </c:pt>
                <c:pt idx="149">
                  <c:v>1734.95</c:v>
                </c:pt>
                <c:pt idx="150">
                  <c:v>1746.53</c:v>
                </c:pt>
                <c:pt idx="151">
                  <c:v>1758.1</c:v>
                </c:pt>
                <c:pt idx="152">
                  <c:v>1769.68</c:v>
                </c:pt>
                <c:pt idx="153">
                  <c:v>1781.25</c:v>
                </c:pt>
                <c:pt idx="154">
                  <c:v>1792.82</c:v>
                </c:pt>
                <c:pt idx="155">
                  <c:v>1804.4</c:v>
                </c:pt>
                <c:pt idx="156">
                  <c:v>1815.97</c:v>
                </c:pt>
                <c:pt idx="157">
                  <c:v>1827.55</c:v>
                </c:pt>
                <c:pt idx="158">
                  <c:v>1839.12</c:v>
                </c:pt>
                <c:pt idx="159">
                  <c:v>1850.69</c:v>
                </c:pt>
                <c:pt idx="160">
                  <c:v>1862.27</c:v>
                </c:pt>
                <c:pt idx="161">
                  <c:v>1873.84</c:v>
                </c:pt>
                <c:pt idx="162">
                  <c:v>1885.42</c:v>
                </c:pt>
                <c:pt idx="163">
                  <c:v>1896.99</c:v>
                </c:pt>
                <c:pt idx="164">
                  <c:v>1908.56</c:v>
                </c:pt>
                <c:pt idx="165">
                  <c:v>1920.14</c:v>
                </c:pt>
                <c:pt idx="166">
                  <c:v>1931.71</c:v>
                </c:pt>
                <c:pt idx="167">
                  <c:v>1943.29</c:v>
                </c:pt>
                <c:pt idx="168">
                  <c:v>1954.86</c:v>
                </c:pt>
                <c:pt idx="169">
                  <c:v>1966.44</c:v>
                </c:pt>
                <c:pt idx="170">
                  <c:v>1978.01</c:v>
                </c:pt>
                <c:pt idx="171">
                  <c:v>1989.58</c:v>
                </c:pt>
                <c:pt idx="172">
                  <c:v>2001.16</c:v>
                </c:pt>
                <c:pt idx="173">
                  <c:v>2012.73</c:v>
                </c:pt>
                <c:pt idx="174">
                  <c:v>2024.31</c:v>
                </c:pt>
                <c:pt idx="175">
                  <c:v>2035.88</c:v>
                </c:pt>
                <c:pt idx="176">
                  <c:v>2047.45</c:v>
                </c:pt>
                <c:pt idx="177">
                  <c:v>2059.0300000000002</c:v>
                </c:pt>
                <c:pt idx="178">
                  <c:v>2070.6</c:v>
                </c:pt>
                <c:pt idx="179">
                  <c:v>2082.1799999999998</c:v>
                </c:pt>
                <c:pt idx="180">
                  <c:v>2093.75</c:v>
                </c:pt>
                <c:pt idx="181">
                  <c:v>2105.3200000000002</c:v>
                </c:pt>
                <c:pt idx="182">
                  <c:v>2116.9</c:v>
                </c:pt>
                <c:pt idx="183">
                  <c:v>2128.4699999999998</c:v>
                </c:pt>
                <c:pt idx="184">
                  <c:v>2140.0500000000002</c:v>
                </c:pt>
                <c:pt idx="185">
                  <c:v>2151.62</c:v>
                </c:pt>
                <c:pt idx="186">
                  <c:v>2163.19</c:v>
                </c:pt>
                <c:pt idx="187">
                  <c:v>2174.77</c:v>
                </c:pt>
                <c:pt idx="188">
                  <c:v>2186.34</c:v>
                </c:pt>
                <c:pt idx="189">
                  <c:v>2197.92</c:v>
                </c:pt>
                <c:pt idx="190">
                  <c:v>2209.4899999999998</c:v>
                </c:pt>
                <c:pt idx="191">
                  <c:v>2221.06</c:v>
                </c:pt>
                <c:pt idx="192">
                  <c:v>2232.64</c:v>
                </c:pt>
                <c:pt idx="193">
                  <c:v>2244.21</c:v>
                </c:pt>
                <c:pt idx="194">
                  <c:v>2255.79</c:v>
                </c:pt>
                <c:pt idx="195">
                  <c:v>2267.36</c:v>
                </c:pt>
                <c:pt idx="196">
                  <c:v>2278.94</c:v>
                </c:pt>
                <c:pt idx="197">
                  <c:v>2290.5100000000002</c:v>
                </c:pt>
                <c:pt idx="198">
                  <c:v>2302.08</c:v>
                </c:pt>
                <c:pt idx="199">
                  <c:v>2313.66</c:v>
                </c:pt>
                <c:pt idx="200">
                  <c:v>2325.23</c:v>
                </c:pt>
                <c:pt idx="201">
                  <c:v>2336.81</c:v>
                </c:pt>
                <c:pt idx="202">
                  <c:v>2348.38</c:v>
                </c:pt>
                <c:pt idx="203">
                  <c:v>2359.9499999999998</c:v>
                </c:pt>
                <c:pt idx="204">
                  <c:v>2371.5300000000002</c:v>
                </c:pt>
                <c:pt idx="205">
                  <c:v>2383.1</c:v>
                </c:pt>
                <c:pt idx="206">
                  <c:v>2394.6799999999998</c:v>
                </c:pt>
                <c:pt idx="207">
                  <c:v>2406.25</c:v>
                </c:pt>
                <c:pt idx="208">
                  <c:v>2417.8200000000002</c:v>
                </c:pt>
                <c:pt idx="209">
                  <c:v>2429.4</c:v>
                </c:pt>
                <c:pt idx="210">
                  <c:v>2440.9699999999998</c:v>
                </c:pt>
                <c:pt idx="211">
                  <c:v>2452.5500000000002</c:v>
                </c:pt>
                <c:pt idx="212">
                  <c:v>2464.12</c:v>
                </c:pt>
                <c:pt idx="213">
                  <c:v>2475.69</c:v>
                </c:pt>
                <c:pt idx="214">
                  <c:v>2487.27</c:v>
                </c:pt>
                <c:pt idx="215">
                  <c:v>2498.84</c:v>
                </c:pt>
                <c:pt idx="216">
                  <c:v>2510.42</c:v>
                </c:pt>
                <c:pt idx="217">
                  <c:v>2521.9899999999998</c:v>
                </c:pt>
                <c:pt idx="218">
                  <c:v>2533.56</c:v>
                </c:pt>
                <c:pt idx="219">
                  <c:v>2545.14</c:v>
                </c:pt>
                <c:pt idx="220">
                  <c:v>2556.71</c:v>
                </c:pt>
                <c:pt idx="221">
                  <c:v>2568.29</c:v>
                </c:pt>
                <c:pt idx="222">
                  <c:v>2579.86</c:v>
                </c:pt>
                <c:pt idx="223">
                  <c:v>2591.44</c:v>
                </c:pt>
                <c:pt idx="224">
                  <c:v>2603.0100000000002</c:v>
                </c:pt>
                <c:pt idx="225">
                  <c:v>2614.58</c:v>
                </c:pt>
                <c:pt idx="226">
                  <c:v>2626.16</c:v>
                </c:pt>
                <c:pt idx="227">
                  <c:v>2637.73</c:v>
                </c:pt>
                <c:pt idx="228">
                  <c:v>2649.31</c:v>
                </c:pt>
                <c:pt idx="229">
                  <c:v>2660.88</c:v>
                </c:pt>
                <c:pt idx="230">
                  <c:v>2672.45</c:v>
                </c:pt>
                <c:pt idx="231">
                  <c:v>2684.03</c:v>
                </c:pt>
                <c:pt idx="232">
                  <c:v>2695.6</c:v>
                </c:pt>
                <c:pt idx="233">
                  <c:v>2707.18</c:v>
                </c:pt>
                <c:pt idx="234">
                  <c:v>2718.75</c:v>
                </c:pt>
                <c:pt idx="235">
                  <c:v>2730.32</c:v>
                </c:pt>
                <c:pt idx="236">
                  <c:v>2741.9</c:v>
                </c:pt>
                <c:pt idx="237">
                  <c:v>2753.47</c:v>
                </c:pt>
                <c:pt idx="238">
                  <c:v>2765.05</c:v>
                </c:pt>
                <c:pt idx="239">
                  <c:v>2776.62</c:v>
                </c:pt>
                <c:pt idx="240">
                  <c:v>2788.19</c:v>
                </c:pt>
                <c:pt idx="241">
                  <c:v>2799.77</c:v>
                </c:pt>
                <c:pt idx="242">
                  <c:v>2811.34</c:v>
                </c:pt>
                <c:pt idx="243">
                  <c:v>2822.92</c:v>
                </c:pt>
                <c:pt idx="244">
                  <c:v>2834.49</c:v>
                </c:pt>
                <c:pt idx="245">
                  <c:v>2846.06</c:v>
                </c:pt>
                <c:pt idx="246">
                  <c:v>2857.64</c:v>
                </c:pt>
                <c:pt idx="247">
                  <c:v>2869.21</c:v>
                </c:pt>
                <c:pt idx="248">
                  <c:v>2880.79</c:v>
                </c:pt>
                <c:pt idx="249">
                  <c:v>2892.36</c:v>
                </c:pt>
                <c:pt idx="250">
                  <c:v>2903.94</c:v>
                </c:pt>
                <c:pt idx="251">
                  <c:v>2915.51</c:v>
                </c:pt>
                <c:pt idx="252">
                  <c:v>2927.08</c:v>
                </c:pt>
                <c:pt idx="253">
                  <c:v>2938.66</c:v>
                </c:pt>
                <c:pt idx="254">
                  <c:v>2950.23</c:v>
                </c:pt>
                <c:pt idx="255">
                  <c:v>2961.81</c:v>
                </c:pt>
                <c:pt idx="256">
                  <c:v>2973.38</c:v>
                </c:pt>
                <c:pt idx="257">
                  <c:v>2984.95</c:v>
                </c:pt>
                <c:pt idx="258">
                  <c:v>2996.53</c:v>
                </c:pt>
                <c:pt idx="259">
                  <c:v>3008.1</c:v>
                </c:pt>
                <c:pt idx="260">
                  <c:v>3019.68</c:v>
                </c:pt>
                <c:pt idx="261">
                  <c:v>3031.25</c:v>
                </c:pt>
                <c:pt idx="262">
                  <c:v>3042.82</c:v>
                </c:pt>
                <c:pt idx="263">
                  <c:v>3054.4</c:v>
                </c:pt>
                <c:pt idx="264">
                  <c:v>3065.97</c:v>
                </c:pt>
                <c:pt idx="265">
                  <c:v>3077.55</c:v>
                </c:pt>
                <c:pt idx="266">
                  <c:v>3089.12</c:v>
                </c:pt>
                <c:pt idx="267">
                  <c:v>3100.69</c:v>
                </c:pt>
                <c:pt idx="268">
                  <c:v>3112.27</c:v>
                </c:pt>
                <c:pt idx="269">
                  <c:v>3123.84</c:v>
                </c:pt>
                <c:pt idx="270">
                  <c:v>3135.42</c:v>
                </c:pt>
                <c:pt idx="271">
                  <c:v>3146.99</c:v>
                </c:pt>
                <c:pt idx="272">
                  <c:v>3158.56</c:v>
                </c:pt>
                <c:pt idx="273">
                  <c:v>3170.14</c:v>
                </c:pt>
                <c:pt idx="274">
                  <c:v>3181.71</c:v>
                </c:pt>
                <c:pt idx="275">
                  <c:v>3193.29</c:v>
                </c:pt>
                <c:pt idx="276">
                  <c:v>3204.86</c:v>
                </c:pt>
                <c:pt idx="277">
                  <c:v>3216.44</c:v>
                </c:pt>
                <c:pt idx="278">
                  <c:v>3228.01</c:v>
                </c:pt>
                <c:pt idx="279">
                  <c:v>3239.58</c:v>
                </c:pt>
                <c:pt idx="280">
                  <c:v>3251.16</c:v>
                </c:pt>
                <c:pt idx="281">
                  <c:v>3262.73</c:v>
                </c:pt>
                <c:pt idx="282">
                  <c:v>3274.31</c:v>
                </c:pt>
                <c:pt idx="283">
                  <c:v>3285.88</c:v>
                </c:pt>
                <c:pt idx="284">
                  <c:v>3297.45</c:v>
                </c:pt>
                <c:pt idx="285">
                  <c:v>3309.03</c:v>
                </c:pt>
                <c:pt idx="286">
                  <c:v>3320.6</c:v>
                </c:pt>
                <c:pt idx="287">
                  <c:v>3332.18</c:v>
                </c:pt>
                <c:pt idx="288">
                  <c:v>3343.75</c:v>
                </c:pt>
                <c:pt idx="289">
                  <c:v>3355.32</c:v>
                </c:pt>
                <c:pt idx="290">
                  <c:v>3366.9</c:v>
                </c:pt>
                <c:pt idx="291">
                  <c:v>3378.47</c:v>
                </c:pt>
                <c:pt idx="292">
                  <c:v>3390.05</c:v>
                </c:pt>
                <c:pt idx="293">
                  <c:v>3401.62</c:v>
                </c:pt>
                <c:pt idx="294">
                  <c:v>3413.19</c:v>
                </c:pt>
                <c:pt idx="295">
                  <c:v>3424.77</c:v>
                </c:pt>
                <c:pt idx="296">
                  <c:v>3436.34</c:v>
                </c:pt>
                <c:pt idx="297">
                  <c:v>3447.92</c:v>
                </c:pt>
                <c:pt idx="298">
                  <c:v>3459.49</c:v>
                </c:pt>
                <c:pt idx="299">
                  <c:v>3471.06</c:v>
                </c:pt>
                <c:pt idx="300">
                  <c:v>3482.64</c:v>
                </c:pt>
                <c:pt idx="301">
                  <c:v>3494.21</c:v>
                </c:pt>
                <c:pt idx="302">
                  <c:v>3505.79</c:v>
                </c:pt>
                <c:pt idx="303">
                  <c:v>3517.36</c:v>
                </c:pt>
                <c:pt idx="304">
                  <c:v>3528.94</c:v>
                </c:pt>
                <c:pt idx="305">
                  <c:v>3540.51</c:v>
                </c:pt>
                <c:pt idx="306">
                  <c:v>3552.08</c:v>
                </c:pt>
                <c:pt idx="307">
                  <c:v>3563.66</c:v>
                </c:pt>
                <c:pt idx="308">
                  <c:v>3575.23</c:v>
                </c:pt>
                <c:pt idx="309">
                  <c:v>3586.81</c:v>
                </c:pt>
                <c:pt idx="310">
                  <c:v>3598.38</c:v>
                </c:pt>
                <c:pt idx="311">
                  <c:v>3609.95</c:v>
                </c:pt>
                <c:pt idx="312">
                  <c:v>3621.53</c:v>
                </c:pt>
                <c:pt idx="313">
                  <c:v>3633.1</c:v>
                </c:pt>
                <c:pt idx="314">
                  <c:v>3644.68</c:v>
                </c:pt>
                <c:pt idx="315">
                  <c:v>3656.25</c:v>
                </c:pt>
                <c:pt idx="316">
                  <c:v>3667.82</c:v>
                </c:pt>
                <c:pt idx="317">
                  <c:v>3679.4</c:v>
                </c:pt>
                <c:pt idx="318">
                  <c:v>3690.97</c:v>
                </c:pt>
                <c:pt idx="319">
                  <c:v>3702.55</c:v>
                </c:pt>
                <c:pt idx="320">
                  <c:v>3714.12</c:v>
                </c:pt>
                <c:pt idx="321">
                  <c:v>3725.69</c:v>
                </c:pt>
                <c:pt idx="322">
                  <c:v>3737.27</c:v>
                </c:pt>
                <c:pt idx="323">
                  <c:v>3748.84</c:v>
                </c:pt>
                <c:pt idx="324">
                  <c:v>3760.42</c:v>
                </c:pt>
                <c:pt idx="325">
                  <c:v>3771.99</c:v>
                </c:pt>
                <c:pt idx="326">
                  <c:v>3783.56</c:v>
                </c:pt>
                <c:pt idx="327">
                  <c:v>3795.14</c:v>
                </c:pt>
                <c:pt idx="328">
                  <c:v>3806.71</c:v>
                </c:pt>
                <c:pt idx="329">
                  <c:v>3818.29</c:v>
                </c:pt>
                <c:pt idx="330">
                  <c:v>3829.86</c:v>
                </c:pt>
                <c:pt idx="331">
                  <c:v>3841.44</c:v>
                </c:pt>
                <c:pt idx="332">
                  <c:v>3853.01</c:v>
                </c:pt>
                <c:pt idx="333">
                  <c:v>3864.58</c:v>
                </c:pt>
                <c:pt idx="334">
                  <c:v>3876.16</c:v>
                </c:pt>
                <c:pt idx="335">
                  <c:v>3887.73</c:v>
                </c:pt>
                <c:pt idx="336">
                  <c:v>3899.31</c:v>
                </c:pt>
                <c:pt idx="337">
                  <c:v>3910.88</c:v>
                </c:pt>
                <c:pt idx="338">
                  <c:v>3922.45</c:v>
                </c:pt>
                <c:pt idx="339">
                  <c:v>3934.03</c:v>
                </c:pt>
                <c:pt idx="340">
                  <c:v>3945.6</c:v>
                </c:pt>
                <c:pt idx="341">
                  <c:v>3957.18</c:v>
                </c:pt>
                <c:pt idx="342">
                  <c:v>3968.75</c:v>
                </c:pt>
                <c:pt idx="343">
                  <c:v>3980.32</c:v>
                </c:pt>
                <c:pt idx="344">
                  <c:v>3991.9</c:v>
                </c:pt>
                <c:pt idx="345">
                  <c:v>4003.47</c:v>
                </c:pt>
                <c:pt idx="346">
                  <c:v>4015.05</c:v>
                </c:pt>
                <c:pt idx="347">
                  <c:v>4026.62</c:v>
                </c:pt>
                <c:pt idx="348">
                  <c:v>4038.19</c:v>
                </c:pt>
                <c:pt idx="349">
                  <c:v>4049.77</c:v>
                </c:pt>
                <c:pt idx="350">
                  <c:v>4061.34</c:v>
                </c:pt>
                <c:pt idx="351">
                  <c:v>4072.92</c:v>
                </c:pt>
                <c:pt idx="352">
                  <c:v>4084.49</c:v>
                </c:pt>
                <c:pt idx="353">
                  <c:v>4096.0600000000004</c:v>
                </c:pt>
                <c:pt idx="354">
                  <c:v>4107.6400000000003</c:v>
                </c:pt>
                <c:pt idx="355">
                  <c:v>4119.21</c:v>
                </c:pt>
                <c:pt idx="356">
                  <c:v>4130.79</c:v>
                </c:pt>
                <c:pt idx="357">
                  <c:v>4142.3599999999997</c:v>
                </c:pt>
                <c:pt idx="358">
                  <c:v>4153.9399999999996</c:v>
                </c:pt>
                <c:pt idx="359">
                  <c:v>4165.51</c:v>
                </c:pt>
                <c:pt idx="360">
                  <c:v>4177.08</c:v>
                </c:pt>
                <c:pt idx="361">
                  <c:v>4188.66</c:v>
                </c:pt>
                <c:pt idx="362">
                  <c:v>4200.2299999999996</c:v>
                </c:pt>
                <c:pt idx="363">
                  <c:v>4211.8100000000004</c:v>
                </c:pt>
                <c:pt idx="364">
                  <c:v>4223.38</c:v>
                </c:pt>
                <c:pt idx="365">
                  <c:v>4234.95</c:v>
                </c:pt>
                <c:pt idx="366">
                  <c:v>4246.53</c:v>
                </c:pt>
                <c:pt idx="367">
                  <c:v>4258.1000000000004</c:v>
                </c:pt>
                <c:pt idx="368">
                  <c:v>4269.68</c:v>
                </c:pt>
                <c:pt idx="369">
                  <c:v>4281.25</c:v>
                </c:pt>
                <c:pt idx="370">
                  <c:v>4292.82</c:v>
                </c:pt>
                <c:pt idx="371">
                  <c:v>4304.3999999999996</c:v>
                </c:pt>
                <c:pt idx="372">
                  <c:v>4315.97</c:v>
                </c:pt>
                <c:pt idx="373">
                  <c:v>4327.55</c:v>
                </c:pt>
                <c:pt idx="374">
                  <c:v>4339.12</c:v>
                </c:pt>
                <c:pt idx="375">
                  <c:v>4350.6899999999996</c:v>
                </c:pt>
                <c:pt idx="376">
                  <c:v>4362.2700000000004</c:v>
                </c:pt>
                <c:pt idx="377">
                  <c:v>4373.84</c:v>
                </c:pt>
                <c:pt idx="378">
                  <c:v>4385.42</c:v>
                </c:pt>
                <c:pt idx="379">
                  <c:v>4396.99</c:v>
                </c:pt>
                <c:pt idx="380">
                  <c:v>4408.5600000000004</c:v>
                </c:pt>
                <c:pt idx="381">
                  <c:v>4420.1400000000003</c:v>
                </c:pt>
                <c:pt idx="382">
                  <c:v>4431.71</c:v>
                </c:pt>
                <c:pt idx="383">
                  <c:v>4443.29</c:v>
                </c:pt>
                <c:pt idx="384">
                  <c:v>4454.8599999999997</c:v>
                </c:pt>
                <c:pt idx="385">
                  <c:v>4466.4399999999996</c:v>
                </c:pt>
                <c:pt idx="386">
                  <c:v>4478.01</c:v>
                </c:pt>
                <c:pt idx="387">
                  <c:v>4489.58</c:v>
                </c:pt>
                <c:pt idx="388">
                  <c:v>4501.16</c:v>
                </c:pt>
                <c:pt idx="389">
                  <c:v>4512.7299999999996</c:v>
                </c:pt>
                <c:pt idx="390">
                  <c:v>4524.3100000000004</c:v>
                </c:pt>
                <c:pt idx="391">
                  <c:v>4535.88</c:v>
                </c:pt>
                <c:pt idx="392">
                  <c:v>4547.45</c:v>
                </c:pt>
                <c:pt idx="393">
                  <c:v>4559.03</c:v>
                </c:pt>
                <c:pt idx="394">
                  <c:v>4570.6000000000004</c:v>
                </c:pt>
                <c:pt idx="395">
                  <c:v>4582.18</c:v>
                </c:pt>
                <c:pt idx="396">
                  <c:v>4593.75</c:v>
                </c:pt>
                <c:pt idx="397">
                  <c:v>4605.32</c:v>
                </c:pt>
                <c:pt idx="398">
                  <c:v>4616.8999999999996</c:v>
                </c:pt>
                <c:pt idx="399">
                  <c:v>4628.47</c:v>
                </c:pt>
                <c:pt idx="400">
                  <c:v>4640.05</c:v>
                </c:pt>
                <c:pt idx="401">
                  <c:v>4651.62</c:v>
                </c:pt>
                <c:pt idx="402">
                  <c:v>4663.1899999999996</c:v>
                </c:pt>
                <c:pt idx="403">
                  <c:v>4674.7700000000004</c:v>
                </c:pt>
                <c:pt idx="404">
                  <c:v>4686.34</c:v>
                </c:pt>
                <c:pt idx="405">
                  <c:v>4697.92</c:v>
                </c:pt>
                <c:pt idx="406">
                  <c:v>4709.49</c:v>
                </c:pt>
                <c:pt idx="407">
                  <c:v>4721.0600000000004</c:v>
                </c:pt>
                <c:pt idx="408">
                  <c:v>4732.6400000000003</c:v>
                </c:pt>
                <c:pt idx="409">
                  <c:v>4744.21</c:v>
                </c:pt>
                <c:pt idx="410">
                  <c:v>4755.79</c:v>
                </c:pt>
                <c:pt idx="411">
                  <c:v>4767.3599999999997</c:v>
                </c:pt>
                <c:pt idx="412">
                  <c:v>4778.9399999999996</c:v>
                </c:pt>
                <c:pt idx="413">
                  <c:v>4790.51</c:v>
                </c:pt>
                <c:pt idx="414">
                  <c:v>4802.08</c:v>
                </c:pt>
                <c:pt idx="415">
                  <c:v>4813.66</c:v>
                </c:pt>
                <c:pt idx="416">
                  <c:v>4825.2299999999996</c:v>
                </c:pt>
                <c:pt idx="417">
                  <c:v>4836.8100000000004</c:v>
                </c:pt>
                <c:pt idx="418">
                  <c:v>4848.38</c:v>
                </c:pt>
                <c:pt idx="419">
                  <c:v>4859.95</c:v>
                </c:pt>
                <c:pt idx="420">
                  <c:v>4871.53</c:v>
                </c:pt>
                <c:pt idx="421">
                  <c:v>4883.1000000000004</c:v>
                </c:pt>
                <c:pt idx="422">
                  <c:v>4894.68</c:v>
                </c:pt>
                <c:pt idx="423">
                  <c:v>4906.25</c:v>
                </c:pt>
                <c:pt idx="424">
                  <c:v>4917.82</c:v>
                </c:pt>
                <c:pt idx="425">
                  <c:v>4929.3999999999996</c:v>
                </c:pt>
                <c:pt idx="426">
                  <c:v>4940.97</c:v>
                </c:pt>
                <c:pt idx="427">
                  <c:v>4952.55</c:v>
                </c:pt>
                <c:pt idx="428">
                  <c:v>4964.12</c:v>
                </c:pt>
                <c:pt idx="429">
                  <c:v>4975.6899999999996</c:v>
                </c:pt>
                <c:pt idx="430">
                  <c:v>4987.2700000000004</c:v>
                </c:pt>
                <c:pt idx="431">
                  <c:v>4998.84</c:v>
                </c:pt>
                <c:pt idx="432">
                  <c:v>5010.42</c:v>
                </c:pt>
                <c:pt idx="433">
                  <c:v>5021.99</c:v>
                </c:pt>
                <c:pt idx="434">
                  <c:v>5033.5600000000004</c:v>
                </c:pt>
                <c:pt idx="435">
                  <c:v>5045.1400000000003</c:v>
                </c:pt>
                <c:pt idx="436">
                  <c:v>5056.71</c:v>
                </c:pt>
                <c:pt idx="437">
                  <c:v>5068.29</c:v>
                </c:pt>
                <c:pt idx="438">
                  <c:v>5079.8599999999997</c:v>
                </c:pt>
                <c:pt idx="439">
                  <c:v>5091.4399999999996</c:v>
                </c:pt>
                <c:pt idx="440">
                  <c:v>5103.01</c:v>
                </c:pt>
                <c:pt idx="441">
                  <c:v>5114.58</c:v>
                </c:pt>
                <c:pt idx="442">
                  <c:v>5126.16</c:v>
                </c:pt>
                <c:pt idx="443">
                  <c:v>5137.7299999999996</c:v>
                </c:pt>
                <c:pt idx="444">
                  <c:v>5149.3100000000004</c:v>
                </c:pt>
                <c:pt idx="445">
                  <c:v>5160.88</c:v>
                </c:pt>
                <c:pt idx="446">
                  <c:v>5172.45</c:v>
                </c:pt>
                <c:pt idx="447">
                  <c:v>5184.03</c:v>
                </c:pt>
                <c:pt idx="448">
                  <c:v>5195.6000000000004</c:v>
                </c:pt>
                <c:pt idx="449">
                  <c:v>5207.18</c:v>
                </c:pt>
                <c:pt idx="450">
                  <c:v>5218.75</c:v>
                </c:pt>
                <c:pt idx="451">
                  <c:v>5230.32</c:v>
                </c:pt>
                <c:pt idx="452">
                  <c:v>5241.8999999999996</c:v>
                </c:pt>
                <c:pt idx="453">
                  <c:v>5253.47</c:v>
                </c:pt>
                <c:pt idx="454">
                  <c:v>5265.05</c:v>
                </c:pt>
                <c:pt idx="455">
                  <c:v>5276.62</c:v>
                </c:pt>
                <c:pt idx="456">
                  <c:v>5288.19</c:v>
                </c:pt>
                <c:pt idx="457">
                  <c:v>5299.77</c:v>
                </c:pt>
                <c:pt idx="458">
                  <c:v>5311.34</c:v>
                </c:pt>
                <c:pt idx="459">
                  <c:v>5322.92</c:v>
                </c:pt>
                <c:pt idx="460">
                  <c:v>5334.49</c:v>
                </c:pt>
                <c:pt idx="461">
                  <c:v>5346.06</c:v>
                </c:pt>
                <c:pt idx="462">
                  <c:v>5357.64</c:v>
                </c:pt>
                <c:pt idx="463">
                  <c:v>5369.21</c:v>
                </c:pt>
                <c:pt idx="464">
                  <c:v>5380.79</c:v>
                </c:pt>
                <c:pt idx="465">
                  <c:v>5392.36</c:v>
                </c:pt>
                <c:pt idx="466">
                  <c:v>5403.94</c:v>
                </c:pt>
                <c:pt idx="467">
                  <c:v>5415.51</c:v>
                </c:pt>
                <c:pt idx="468">
                  <c:v>5427.08</c:v>
                </c:pt>
                <c:pt idx="469">
                  <c:v>5438.66</c:v>
                </c:pt>
                <c:pt idx="470">
                  <c:v>5450.23</c:v>
                </c:pt>
                <c:pt idx="471">
                  <c:v>5461.81</c:v>
                </c:pt>
                <c:pt idx="472">
                  <c:v>5473.38</c:v>
                </c:pt>
                <c:pt idx="473">
                  <c:v>5484.95</c:v>
                </c:pt>
                <c:pt idx="474">
                  <c:v>5496.53</c:v>
                </c:pt>
                <c:pt idx="475">
                  <c:v>5508.1</c:v>
                </c:pt>
                <c:pt idx="476">
                  <c:v>5519.68</c:v>
                </c:pt>
                <c:pt idx="477">
                  <c:v>5531.25</c:v>
                </c:pt>
                <c:pt idx="478">
                  <c:v>5542.82</c:v>
                </c:pt>
                <c:pt idx="479">
                  <c:v>5554.4</c:v>
                </c:pt>
                <c:pt idx="480">
                  <c:v>5565.97</c:v>
                </c:pt>
                <c:pt idx="481">
                  <c:v>5577.55</c:v>
                </c:pt>
                <c:pt idx="482">
                  <c:v>5589.12</c:v>
                </c:pt>
                <c:pt idx="483">
                  <c:v>5600.69</c:v>
                </c:pt>
                <c:pt idx="484">
                  <c:v>5612.27</c:v>
                </c:pt>
                <c:pt idx="485">
                  <c:v>5623.84</c:v>
                </c:pt>
                <c:pt idx="486">
                  <c:v>5635.42</c:v>
                </c:pt>
                <c:pt idx="487">
                  <c:v>5646.99</c:v>
                </c:pt>
                <c:pt idx="488">
                  <c:v>5658.56</c:v>
                </c:pt>
                <c:pt idx="489">
                  <c:v>5670.14</c:v>
                </c:pt>
                <c:pt idx="490">
                  <c:v>5681.71</c:v>
                </c:pt>
                <c:pt idx="491">
                  <c:v>5693.29</c:v>
                </c:pt>
                <c:pt idx="492">
                  <c:v>5704.86</c:v>
                </c:pt>
                <c:pt idx="493">
                  <c:v>5716.44</c:v>
                </c:pt>
                <c:pt idx="494">
                  <c:v>5728.01</c:v>
                </c:pt>
                <c:pt idx="495">
                  <c:v>5739.58</c:v>
                </c:pt>
                <c:pt idx="496">
                  <c:v>5751.16</c:v>
                </c:pt>
                <c:pt idx="497">
                  <c:v>5762.73</c:v>
                </c:pt>
                <c:pt idx="498">
                  <c:v>5774.31</c:v>
                </c:pt>
                <c:pt idx="499">
                  <c:v>5785.88</c:v>
                </c:pt>
                <c:pt idx="500">
                  <c:v>5797.45</c:v>
                </c:pt>
                <c:pt idx="501">
                  <c:v>5809.03</c:v>
                </c:pt>
                <c:pt idx="502">
                  <c:v>5820.6</c:v>
                </c:pt>
                <c:pt idx="503">
                  <c:v>5832.18</c:v>
                </c:pt>
                <c:pt idx="504">
                  <c:v>5843.75</c:v>
                </c:pt>
                <c:pt idx="505">
                  <c:v>5855.32</c:v>
                </c:pt>
                <c:pt idx="506">
                  <c:v>5866.9</c:v>
                </c:pt>
                <c:pt idx="507">
                  <c:v>5878.47</c:v>
                </c:pt>
                <c:pt idx="508">
                  <c:v>5890.05</c:v>
                </c:pt>
                <c:pt idx="509">
                  <c:v>5901.62</c:v>
                </c:pt>
                <c:pt idx="510">
                  <c:v>5913.19</c:v>
                </c:pt>
                <c:pt idx="511">
                  <c:v>5924.77</c:v>
                </c:pt>
                <c:pt idx="512">
                  <c:v>5936.34</c:v>
                </c:pt>
                <c:pt idx="513">
                  <c:v>5947.92</c:v>
                </c:pt>
                <c:pt idx="514">
                  <c:v>5959.49</c:v>
                </c:pt>
                <c:pt idx="515">
                  <c:v>5971.06</c:v>
                </c:pt>
                <c:pt idx="516">
                  <c:v>5982.64</c:v>
                </c:pt>
                <c:pt idx="517">
                  <c:v>5994.21</c:v>
                </c:pt>
                <c:pt idx="518">
                  <c:v>6005.79</c:v>
                </c:pt>
                <c:pt idx="519">
                  <c:v>6017.36</c:v>
                </c:pt>
                <c:pt idx="520">
                  <c:v>6028.94</c:v>
                </c:pt>
                <c:pt idx="521">
                  <c:v>6040.51</c:v>
                </c:pt>
                <c:pt idx="522">
                  <c:v>6052.08</c:v>
                </c:pt>
                <c:pt idx="523">
                  <c:v>6063.66</c:v>
                </c:pt>
                <c:pt idx="524">
                  <c:v>6075.23</c:v>
                </c:pt>
                <c:pt idx="525">
                  <c:v>6086.81</c:v>
                </c:pt>
                <c:pt idx="526">
                  <c:v>6098.38</c:v>
                </c:pt>
                <c:pt idx="527">
                  <c:v>6109.95</c:v>
                </c:pt>
                <c:pt idx="528">
                  <c:v>6121.53</c:v>
                </c:pt>
                <c:pt idx="529">
                  <c:v>6133.1</c:v>
                </c:pt>
                <c:pt idx="530">
                  <c:v>6144.68</c:v>
                </c:pt>
                <c:pt idx="531">
                  <c:v>6156.25</c:v>
                </c:pt>
                <c:pt idx="532">
                  <c:v>6167.82</c:v>
                </c:pt>
                <c:pt idx="533">
                  <c:v>6179.4</c:v>
                </c:pt>
                <c:pt idx="534">
                  <c:v>6190.97</c:v>
                </c:pt>
                <c:pt idx="535">
                  <c:v>6202.55</c:v>
                </c:pt>
                <c:pt idx="536">
                  <c:v>6214.12</c:v>
                </c:pt>
                <c:pt idx="537">
                  <c:v>6225.69</c:v>
                </c:pt>
                <c:pt idx="538">
                  <c:v>6237.27</c:v>
                </c:pt>
                <c:pt idx="539">
                  <c:v>6248.84</c:v>
                </c:pt>
                <c:pt idx="540">
                  <c:v>6260.42</c:v>
                </c:pt>
                <c:pt idx="541">
                  <c:v>6271.99</c:v>
                </c:pt>
                <c:pt idx="542">
                  <c:v>6283.56</c:v>
                </c:pt>
                <c:pt idx="543">
                  <c:v>6295.14</c:v>
                </c:pt>
                <c:pt idx="544">
                  <c:v>6306.71</c:v>
                </c:pt>
                <c:pt idx="545">
                  <c:v>6318.29</c:v>
                </c:pt>
                <c:pt idx="546">
                  <c:v>6329.86</c:v>
                </c:pt>
                <c:pt idx="547">
                  <c:v>6341.44</c:v>
                </c:pt>
                <c:pt idx="548">
                  <c:v>6353.01</c:v>
                </c:pt>
                <c:pt idx="549">
                  <c:v>6364.58</c:v>
                </c:pt>
                <c:pt idx="550">
                  <c:v>6376.16</c:v>
                </c:pt>
                <c:pt idx="551">
                  <c:v>6387.73</c:v>
                </c:pt>
                <c:pt idx="552">
                  <c:v>6399.31</c:v>
                </c:pt>
                <c:pt idx="553">
                  <c:v>6410.88</c:v>
                </c:pt>
                <c:pt idx="554">
                  <c:v>6422.45</c:v>
                </c:pt>
                <c:pt idx="555">
                  <c:v>6434.03</c:v>
                </c:pt>
                <c:pt idx="556">
                  <c:v>6445.6</c:v>
                </c:pt>
                <c:pt idx="557">
                  <c:v>6457.18</c:v>
                </c:pt>
                <c:pt idx="558">
                  <c:v>6468.75</c:v>
                </c:pt>
                <c:pt idx="559">
                  <c:v>6480.32</c:v>
                </c:pt>
                <c:pt idx="560">
                  <c:v>6491.9</c:v>
                </c:pt>
                <c:pt idx="561">
                  <c:v>6503.47</c:v>
                </c:pt>
                <c:pt idx="562">
                  <c:v>6515.05</c:v>
                </c:pt>
                <c:pt idx="563">
                  <c:v>6526.62</c:v>
                </c:pt>
                <c:pt idx="564">
                  <c:v>6538.19</c:v>
                </c:pt>
                <c:pt idx="565">
                  <c:v>6549.77</c:v>
                </c:pt>
                <c:pt idx="566">
                  <c:v>6561.34</c:v>
                </c:pt>
                <c:pt idx="567">
                  <c:v>6572.92</c:v>
                </c:pt>
                <c:pt idx="568">
                  <c:v>6584.49</c:v>
                </c:pt>
                <c:pt idx="569">
                  <c:v>6596.06</c:v>
                </c:pt>
                <c:pt idx="570">
                  <c:v>6607.64</c:v>
                </c:pt>
                <c:pt idx="571">
                  <c:v>6619.21</c:v>
                </c:pt>
                <c:pt idx="572">
                  <c:v>6630.79</c:v>
                </c:pt>
                <c:pt idx="573">
                  <c:v>6642.36</c:v>
                </c:pt>
                <c:pt idx="574">
                  <c:v>6653.94</c:v>
                </c:pt>
                <c:pt idx="575">
                  <c:v>6665.51</c:v>
                </c:pt>
                <c:pt idx="576">
                  <c:v>6677.08</c:v>
                </c:pt>
                <c:pt idx="577">
                  <c:v>6688.66</c:v>
                </c:pt>
                <c:pt idx="578">
                  <c:v>6700.23</c:v>
                </c:pt>
                <c:pt idx="579">
                  <c:v>6711.81</c:v>
                </c:pt>
                <c:pt idx="580">
                  <c:v>6723.38</c:v>
                </c:pt>
                <c:pt idx="581">
                  <c:v>6734.95</c:v>
                </c:pt>
                <c:pt idx="582">
                  <c:v>6746.53</c:v>
                </c:pt>
                <c:pt idx="583">
                  <c:v>6758.1</c:v>
                </c:pt>
                <c:pt idx="584">
                  <c:v>6769.68</c:v>
                </c:pt>
                <c:pt idx="585">
                  <c:v>6781.25</c:v>
                </c:pt>
                <c:pt idx="586">
                  <c:v>6792.82</c:v>
                </c:pt>
                <c:pt idx="587">
                  <c:v>6804.4</c:v>
                </c:pt>
                <c:pt idx="588">
                  <c:v>6815.97</c:v>
                </c:pt>
                <c:pt idx="589">
                  <c:v>6827.55</c:v>
                </c:pt>
                <c:pt idx="590">
                  <c:v>6839.12</c:v>
                </c:pt>
                <c:pt idx="591">
                  <c:v>6850.69</c:v>
                </c:pt>
                <c:pt idx="592">
                  <c:v>6862.27</c:v>
                </c:pt>
                <c:pt idx="593">
                  <c:v>6873.84</c:v>
                </c:pt>
                <c:pt idx="594">
                  <c:v>6885.42</c:v>
                </c:pt>
                <c:pt idx="595">
                  <c:v>6896.99</c:v>
                </c:pt>
                <c:pt idx="596">
                  <c:v>6908.56</c:v>
                </c:pt>
                <c:pt idx="597">
                  <c:v>6920.14</c:v>
                </c:pt>
                <c:pt idx="598">
                  <c:v>6931.71</c:v>
                </c:pt>
                <c:pt idx="599">
                  <c:v>6943.29</c:v>
                </c:pt>
                <c:pt idx="600">
                  <c:v>6954.86</c:v>
                </c:pt>
                <c:pt idx="601">
                  <c:v>6966.44</c:v>
                </c:pt>
                <c:pt idx="602">
                  <c:v>6978.01</c:v>
                </c:pt>
                <c:pt idx="603">
                  <c:v>6989.58</c:v>
                </c:pt>
                <c:pt idx="604">
                  <c:v>7001.16</c:v>
                </c:pt>
                <c:pt idx="605">
                  <c:v>7012.73</c:v>
                </c:pt>
                <c:pt idx="606">
                  <c:v>7024.31</c:v>
                </c:pt>
                <c:pt idx="607">
                  <c:v>7035.88</c:v>
                </c:pt>
                <c:pt idx="608">
                  <c:v>7047.45</c:v>
                </c:pt>
                <c:pt idx="609">
                  <c:v>7059.03</c:v>
                </c:pt>
                <c:pt idx="610">
                  <c:v>7070.6</c:v>
                </c:pt>
                <c:pt idx="611">
                  <c:v>7082.18</c:v>
                </c:pt>
                <c:pt idx="612">
                  <c:v>7093.75</c:v>
                </c:pt>
                <c:pt idx="613">
                  <c:v>7105.32</c:v>
                </c:pt>
                <c:pt idx="614">
                  <c:v>7116.9</c:v>
                </c:pt>
                <c:pt idx="615">
                  <c:v>7128.47</c:v>
                </c:pt>
                <c:pt idx="616">
                  <c:v>7140.05</c:v>
                </c:pt>
                <c:pt idx="617">
                  <c:v>7151.62</c:v>
                </c:pt>
                <c:pt idx="618">
                  <c:v>7163.19</c:v>
                </c:pt>
                <c:pt idx="619">
                  <c:v>7174.77</c:v>
                </c:pt>
                <c:pt idx="620">
                  <c:v>7186.34</c:v>
                </c:pt>
                <c:pt idx="621">
                  <c:v>7197.92</c:v>
                </c:pt>
                <c:pt idx="622">
                  <c:v>7209.49</c:v>
                </c:pt>
                <c:pt idx="623">
                  <c:v>7221.06</c:v>
                </c:pt>
                <c:pt idx="624">
                  <c:v>7232.64</c:v>
                </c:pt>
                <c:pt idx="625">
                  <c:v>7244.21</c:v>
                </c:pt>
                <c:pt idx="626">
                  <c:v>7255.79</c:v>
                </c:pt>
                <c:pt idx="627">
                  <c:v>7267.36</c:v>
                </c:pt>
                <c:pt idx="628">
                  <c:v>7278.94</c:v>
                </c:pt>
                <c:pt idx="629">
                  <c:v>7290.51</c:v>
                </c:pt>
                <c:pt idx="630">
                  <c:v>7302.08</c:v>
                </c:pt>
                <c:pt idx="631">
                  <c:v>7313.66</c:v>
                </c:pt>
                <c:pt idx="632">
                  <c:v>7325.23</c:v>
                </c:pt>
                <c:pt idx="633">
                  <c:v>7336.81</c:v>
                </c:pt>
                <c:pt idx="634">
                  <c:v>7348.38</c:v>
                </c:pt>
                <c:pt idx="635">
                  <c:v>7359.95</c:v>
                </c:pt>
                <c:pt idx="636">
                  <c:v>7371.53</c:v>
                </c:pt>
                <c:pt idx="637">
                  <c:v>7383.1</c:v>
                </c:pt>
                <c:pt idx="638">
                  <c:v>7394.68</c:v>
                </c:pt>
                <c:pt idx="639">
                  <c:v>7406.25</c:v>
                </c:pt>
                <c:pt idx="640">
                  <c:v>7417.82</c:v>
                </c:pt>
                <c:pt idx="641">
                  <c:v>7429.4</c:v>
                </c:pt>
                <c:pt idx="642">
                  <c:v>7440.97</c:v>
                </c:pt>
                <c:pt idx="643">
                  <c:v>7452.55</c:v>
                </c:pt>
                <c:pt idx="644">
                  <c:v>7464.12</c:v>
                </c:pt>
                <c:pt idx="645">
                  <c:v>7475.69</c:v>
                </c:pt>
                <c:pt idx="646">
                  <c:v>7487.27</c:v>
                </c:pt>
                <c:pt idx="647">
                  <c:v>7498.84</c:v>
                </c:pt>
                <c:pt idx="648">
                  <c:v>7510.42</c:v>
                </c:pt>
                <c:pt idx="649">
                  <c:v>7521.99</c:v>
                </c:pt>
                <c:pt idx="650">
                  <c:v>7533.56</c:v>
                </c:pt>
                <c:pt idx="651">
                  <c:v>7545.14</c:v>
                </c:pt>
                <c:pt idx="652">
                  <c:v>7556.71</c:v>
                </c:pt>
                <c:pt idx="653">
                  <c:v>7568.29</c:v>
                </c:pt>
                <c:pt idx="654">
                  <c:v>7579.86</c:v>
                </c:pt>
                <c:pt idx="655">
                  <c:v>7591.44</c:v>
                </c:pt>
                <c:pt idx="656">
                  <c:v>7603.01</c:v>
                </c:pt>
                <c:pt idx="657">
                  <c:v>7614.58</c:v>
                </c:pt>
                <c:pt idx="658">
                  <c:v>7626.16</c:v>
                </c:pt>
                <c:pt idx="659">
                  <c:v>7637.73</c:v>
                </c:pt>
                <c:pt idx="660">
                  <c:v>7649.31</c:v>
                </c:pt>
                <c:pt idx="661">
                  <c:v>7660.88</c:v>
                </c:pt>
                <c:pt idx="662">
                  <c:v>7672.45</c:v>
                </c:pt>
                <c:pt idx="663">
                  <c:v>7684.03</c:v>
                </c:pt>
                <c:pt idx="664">
                  <c:v>7695.6</c:v>
                </c:pt>
                <c:pt idx="665">
                  <c:v>7707.18</c:v>
                </c:pt>
                <c:pt idx="666">
                  <c:v>7718.75</c:v>
                </c:pt>
                <c:pt idx="667">
                  <c:v>7730.32</c:v>
                </c:pt>
                <c:pt idx="668">
                  <c:v>7741.9</c:v>
                </c:pt>
                <c:pt idx="669">
                  <c:v>7753.47</c:v>
                </c:pt>
                <c:pt idx="670">
                  <c:v>7765.05</c:v>
                </c:pt>
                <c:pt idx="671">
                  <c:v>7776.62</c:v>
                </c:pt>
                <c:pt idx="672">
                  <c:v>7788.19</c:v>
                </c:pt>
                <c:pt idx="673">
                  <c:v>7799.77</c:v>
                </c:pt>
                <c:pt idx="674">
                  <c:v>7811.34</c:v>
                </c:pt>
                <c:pt idx="675">
                  <c:v>7822.92</c:v>
                </c:pt>
                <c:pt idx="676">
                  <c:v>7834.49</c:v>
                </c:pt>
                <c:pt idx="677">
                  <c:v>7846.06</c:v>
                </c:pt>
                <c:pt idx="678">
                  <c:v>7857.64</c:v>
                </c:pt>
                <c:pt idx="679">
                  <c:v>7869.21</c:v>
                </c:pt>
                <c:pt idx="680">
                  <c:v>7880.79</c:v>
                </c:pt>
                <c:pt idx="681">
                  <c:v>7892.36</c:v>
                </c:pt>
                <c:pt idx="682">
                  <c:v>7903.94</c:v>
                </c:pt>
                <c:pt idx="683">
                  <c:v>7915.51</c:v>
                </c:pt>
                <c:pt idx="684">
                  <c:v>7927.08</c:v>
                </c:pt>
                <c:pt idx="685">
                  <c:v>7938.66</c:v>
                </c:pt>
                <c:pt idx="686">
                  <c:v>7950.23</c:v>
                </c:pt>
                <c:pt idx="687">
                  <c:v>7961.81</c:v>
                </c:pt>
                <c:pt idx="688">
                  <c:v>7973.38</c:v>
                </c:pt>
                <c:pt idx="689">
                  <c:v>7984.95</c:v>
                </c:pt>
                <c:pt idx="690">
                  <c:v>7996.53</c:v>
                </c:pt>
                <c:pt idx="691">
                  <c:v>8008.1</c:v>
                </c:pt>
                <c:pt idx="692">
                  <c:v>8019.68</c:v>
                </c:pt>
                <c:pt idx="693">
                  <c:v>8031.25</c:v>
                </c:pt>
                <c:pt idx="694">
                  <c:v>8042.82</c:v>
                </c:pt>
                <c:pt idx="695">
                  <c:v>8054.4</c:v>
                </c:pt>
                <c:pt idx="696">
                  <c:v>8065.97</c:v>
                </c:pt>
                <c:pt idx="697">
                  <c:v>8077.55</c:v>
                </c:pt>
                <c:pt idx="698">
                  <c:v>8089.12</c:v>
                </c:pt>
                <c:pt idx="699">
                  <c:v>8100.69</c:v>
                </c:pt>
                <c:pt idx="700">
                  <c:v>8112.27</c:v>
                </c:pt>
                <c:pt idx="701">
                  <c:v>8123.84</c:v>
                </c:pt>
                <c:pt idx="702">
                  <c:v>8135.42</c:v>
                </c:pt>
                <c:pt idx="703">
                  <c:v>8146.99</c:v>
                </c:pt>
                <c:pt idx="704">
                  <c:v>8158.56</c:v>
                </c:pt>
                <c:pt idx="705">
                  <c:v>8170.14</c:v>
                </c:pt>
                <c:pt idx="706">
                  <c:v>8181.71</c:v>
                </c:pt>
                <c:pt idx="707">
                  <c:v>8193.2900000000009</c:v>
                </c:pt>
                <c:pt idx="708">
                  <c:v>8204.86</c:v>
                </c:pt>
                <c:pt idx="709">
                  <c:v>8216.44</c:v>
                </c:pt>
                <c:pt idx="710">
                  <c:v>8228.01</c:v>
                </c:pt>
                <c:pt idx="711">
                  <c:v>8239.58</c:v>
                </c:pt>
                <c:pt idx="712">
                  <c:v>8251.16</c:v>
                </c:pt>
                <c:pt idx="713">
                  <c:v>8262.73</c:v>
                </c:pt>
                <c:pt idx="714">
                  <c:v>8274.31</c:v>
                </c:pt>
                <c:pt idx="715">
                  <c:v>8285.8799999999992</c:v>
                </c:pt>
                <c:pt idx="716">
                  <c:v>8297.4500000000007</c:v>
                </c:pt>
                <c:pt idx="717">
                  <c:v>8309.0300000000007</c:v>
                </c:pt>
                <c:pt idx="718">
                  <c:v>8320.6</c:v>
                </c:pt>
                <c:pt idx="719">
                  <c:v>8332.18</c:v>
                </c:pt>
                <c:pt idx="720">
                  <c:v>8343.75</c:v>
                </c:pt>
                <c:pt idx="721">
                  <c:v>8355.32</c:v>
                </c:pt>
                <c:pt idx="722">
                  <c:v>8366.9</c:v>
                </c:pt>
                <c:pt idx="723">
                  <c:v>8378.4699999999993</c:v>
                </c:pt>
                <c:pt idx="724">
                  <c:v>8390.0499999999993</c:v>
                </c:pt>
                <c:pt idx="725">
                  <c:v>8401.6200000000008</c:v>
                </c:pt>
                <c:pt idx="726">
                  <c:v>8413.19</c:v>
                </c:pt>
                <c:pt idx="727">
                  <c:v>8424.77</c:v>
                </c:pt>
                <c:pt idx="728">
                  <c:v>8436.34</c:v>
                </c:pt>
                <c:pt idx="729">
                  <c:v>8447.92</c:v>
                </c:pt>
                <c:pt idx="730">
                  <c:v>8459.49</c:v>
                </c:pt>
                <c:pt idx="731">
                  <c:v>8471.06</c:v>
                </c:pt>
                <c:pt idx="732">
                  <c:v>8482.64</c:v>
                </c:pt>
                <c:pt idx="733">
                  <c:v>8494.2099999999991</c:v>
                </c:pt>
                <c:pt idx="734">
                  <c:v>8505.7900000000009</c:v>
                </c:pt>
                <c:pt idx="735">
                  <c:v>8517.36</c:v>
                </c:pt>
                <c:pt idx="736">
                  <c:v>8528.94</c:v>
                </c:pt>
                <c:pt idx="737">
                  <c:v>8540.51</c:v>
                </c:pt>
                <c:pt idx="738">
                  <c:v>8552.08</c:v>
                </c:pt>
                <c:pt idx="739">
                  <c:v>8563.66</c:v>
                </c:pt>
                <c:pt idx="740">
                  <c:v>8575.23</c:v>
                </c:pt>
                <c:pt idx="741">
                  <c:v>8586.81</c:v>
                </c:pt>
                <c:pt idx="742">
                  <c:v>8598.3799999999992</c:v>
                </c:pt>
                <c:pt idx="743">
                  <c:v>8609.9500000000007</c:v>
                </c:pt>
                <c:pt idx="744">
                  <c:v>8621.5300000000007</c:v>
                </c:pt>
                <c:pt idx="745">
                  <c:v>8633.1</c:v>
                </c:pt>
                <c:pt idx="746">
                  <c:v>8644.68</c:v>
                </c:pt>
                <c:pt idx="747">
                  <c:v>8656.25</c:v>
                </c:pt>
                <c:pt idx="748">
                  <c:v>8667.82</c:v>
                </c:pt>
                <c:pt idx="749">
                  <c:v>8679.4</c:v>
                </c:pt>
                <c:pt idx="750">
                  <c:v>8690.9699999999993</c:v>
                </c:pt>
                <c:pt idx="751">
                  <c:v>8702.5499999999993</c:v>
                </c:pt>
                <c:pt idx="752">
                  <c:v>8714.1200000000008</c:v>
                </c:pt>
                <c:pt idx="753">
                  <c:v>8725.69</c:v>
                </c:pt>
                <c:pt idx="754">
                  <c:v>8737.27</c:v>
                </c:pt>
                <c:pt idx="755">
                  <c:v>8748.84</c:v>
                </c:pt>
                <c:pt idx="756">
                  <c:v>8760.42</c:v>
                </c:pt>
                <c:pt idx="757">
                  <c:v>8771.99</c:v>
                </c:pt>
                <c:pt idx="758">
                  <c:v>8783.56</c:v>
                </c:pt>
                <c:pt idx="759">
                  <c:v>8795.14</c:v>
                </c:pt>
                <c:pt idx="760">
                  <c:v>8806.7099999999991</c:v>
                </c:pt>
                <c:pt idx="761">
                  <c:v>8818.2900000000009</c:v>
                </c:pt>
                <c:pt idx="762">
                  <c:v>8829.86</c:v>
                </c:pt>
                <c:pt idx="763">
                  <c:v>8841.44</c:v>
                </c:pt>
                <c:pt idx="764">
                  <c:v>8853.01</c:v>
                </c:pt>
                <c:pt idx="765">
                  <c:v>8864.58</c:v>
                </c:pt>
                <c:pt idx="766">
                  <c:v>8876.16</c:v>
                </c:pt>
                <c:pt idx="767">
                  <c:v>8887.73</c:v>
                </c:pt>
                <c:pt idx="768">
                  <c:v>8899.31</c:v>
                </c:pt>
                <c:pt idx="769">
                  <c:v>8910.8799999999992</c:v>
                </c:pt>
                <c:pt idx="770">
                  <c:v>8922.4500000000007</c:v>
                </c:pt>
                <c:pt idx="771">
                  <c:v>8934.0300000000007</c:v>
                </c:pt>
                <c:pt idx="772">
                  <c:v>8945.6</c:v>
                </c:pt>
                <c:pt idx="773">
                  <c:v>8957.18</c:v>
                </c:pt>
                <c:pt idx="774">
                  <c:v>8968.75</c:v>
                </c:pt>
                <c:pt idx="775">
                  <c:v>8980.32</c:v>
                </c:pt>
                <c:pt idx="776">
                  <c:v>8991.9</c:v>
                </c:pt>
                <c:pt idx="777">
                  <c:v>9003.4699999999993</c:v>
                </c:pt>
                <c:pt idx="778">
                  <c:v>9015.0499999999993</c:v>
                </c:pt>
                <c:pt idx="779">
                  <c:v>9026.6200000000008</c:v>
                </c:pt>
                <c:pt idx="780">
                  <c:v>9038.19</c:v>
                </c:pt>
                <c:pt idx="781">
                  <c:v>9049.77</c:v>
                </c:pt>
                <c:pt idx="782">
                  <c:v>9061.34</c:v>
                </c:pt>
                <c:pt idx="783">
                  <c:v>9072.92</c:v>
                </c:pt>
                <c:pt idx="784">
                  <c:v>9084.49</c:v>
                </c:pt>
                <c:pt idx="785">
                  <c:v>9096.06</c:v>
                </c:pt>
                <c:pt idx="786">
                  <c:v>9107.64</c:v>
                </c:pt>
                <c:pt idx="787">
                  <c:v>9119.2099999999991</c:v>
                </c:pt>
                <c:pt idx="788">
                  <c:v>9130.7900000000009</c:v>
                </c:pt>
                <c:pt idx="789">
                  <c:v>9142.36</c:v>
                </c:pt>
                <c:pt idx="790">
                  <c:v>9153.94</c:v>
                </c:pt>
                <c:pt idx="791">
                  <c:v>9165.51</c:v>
                </c:pt>
                <c:pt idx="792">
                  <c:v>9177.08</c:v>
                </c:pt>
                <c:pt idx="793">
                  <c:v>9188.66</c:v>
                </c:pt>
                <c:pt idx="794">
                  <c:v>9200.23</c:v>
                </c:pt>
                <c:pt idx="795">
                  <c:v>9211.81</c:v>
                </c:pt>
                <c:pt idx="796">
                  <c:v>9223.3799999999992</c:v>
                </c:pt>
                <c:pt idx="797">
                  <c:v>9234.9500000000007</c:v>
                </c:pt>
                <c:pt idx="798">
                  <c:v>9246.5300000000007</c:v>
                </c:pt>
                <c:pt idx="799">
                  <c:v>9258.1</c:v>
                </c:pt>
                <c:pt idx="800">
                  <c:v>9269.68</c:v>
                </c:pt>
                <c:pt idx="801">
                  <c:v>9281.25</c:v>
                </c:pt>
                <c:pt idx="802">
                  <c:v>9292.82</c:v>
                </c:pt>
                <c:pt idx="803">
                  <c:v>9304.4</c:v>
                </c:pt>
                <c:pt idx="804">
                  <c:v>9315.9699999999993</c:v>
                </c:pt>
                <c:pt idx="805">
                  <c:v>9327.5499999999993</c:v>
                </c:pt>
                <c:pt idx="806">
                  <c:v>9339.1200000000008</c:v>
                </c:pt>
                <c:pt idx="807">
                  <c:v>9350.69</c:v>
                </c:pt>
                <c:pt idx="808">
                  <c:v>9362.27</c:v>
                </c:pt>
                <c:pt idx="809">
                  <c:v>9373.84</c:v>
                </c:pt>
                <c:pt idx="810">
                  <c:v>9385.42</c:v>
                </c:pt>
                <c:pt idx="811">
                  <c:v>9396.99</c:v>
                </c:pt>
                <c:pt idx="812">
                  <c:v>9408.56</c:v>
                </c:pt>
                <c:pt idx="813">
                  <c:v>9420.14</c:v>
                </c:pt>
                <c:pt idx="814">
                  <c:v>9431.7099999999991</c:v>
                </c:pt>
                <c:pt idx="815">
                  <c:v>9443.2900000000009</c:v>
                </c:pt>
                <c:pt idx="816">
                  <c:v>9454.86</c:v>
                </c:pt>
                <c:pt idx="817">
                  <c:v>9466.44</c:v>
                </c:pt>
                <c:pt idx="818">
                  <c:v>9478.01</c:v>
                </c:pt>
                <c:pt idx="819">
                  <c:v>9489.58</c:v>
                </c:pt>
                <c:pt idx="820">
                  <c:v>9501.16</c:v>
                </c:pt>
                <c:pt idx="821">
                  <c:v>9512.73</c:v>
                </c:pt>
                <c:pt idx="822">
                  <c:v>9524.31</c:v>
                </c:pt>
                <c:pt idx="823">
                  <c:v>9535.8799999999992</c:v>
                </c:pt>
                <c:pt idx="824">
                  <c:v>9547.4500000000007</c:v>
                </c:pt>
                <c:pt idx="825">
                  <c:v>9559.0300000000007</c:v>
                </c:pt>
                <c:pt idx="826">
                  <c:v>9570.6</c:v>
                </c:pt>
                <c:pt idx="827">
                  <c:v>9582.18</c:v>
                </c:pt>
                <c:pt idx="828">
                  <c:v>9593.75</c:v>
                </c:pt>
                <c:pt idx="829">
                  <c:v>9605.32</c:v>
                </c:pt>
                <c:pt idx="830">
                  <c:v>9616.9</c:v>
                </c:pt>
                <c:pt idx="831">
                  <c:v>9628.4699999999993</c:v>
                </c:pt>
                <c:pt idx="832">
                  <c:v>9640.0499999999993</c:v>
                </c:pt>
                <c:pt idx="833">
                  <c:v>9651.6200000000008</c:v>
                </c:pt>
                <c:pt idx="834">
                  <c:v>9663.19</c:v>
                </c:pt>
                <c:pt idx="835">
                  <c:v>9674.77</c:v>
                </c:pt>
                <c:pt idx="836">
                  <c:v>9686.34</c:v>
                </c:pt>
                <c:pt idx="837">
                  <c:v>9697.92</c:v>
                </c:pt>
                <c:pt idx="838">
                  <c:v>9709.49</c:v>
                </c:pt>
                <c:pt idx="839">
                  <c:v>9721.06</c:v>
                </c:pt>
                <c:pt idx="840">
                  <c:v>9732.64</c:v>
                </c:pt>
                <c:pt idx="841">
                  <c:v>9744.2099999999991</c:v>
                </c:pt>
                <c:pt idx="842">
                  <c:v>9755.7900000000009</c:v>
                </c:pt>
                <c:pt idx="843">
                  <c:v>9767.36</c:v>
                </c:pt>
                <c:pt idx="844">
                  <c:v>9778.94</c:v>
                </c:pt>
                <c:pt idx="845">
                  <c:v>9790.51</c:v>
                </c:pt>
                <c:pt idx="846">
                  <c:v>9802.08</c:v>
                </c:pt>
                <c:pt idx="847">
                  <c:v>9813.66</c:v>
                </c:pt>
                <c:pt idx="848">
                  <c:v>9825.23</c:v>
                </c:pt>
                <c:pt idx="849">
                  <c:v>9836.81</c:v>
                </c:pt>
                <c:pt idx="850">
                  <c:v>9848.3799999999992</c:v>
                </c:pt>
                <c:pt idx="851">
                  <c:v>9859.9500000000007</c:v>
                </c:pt>
                <c:pt idx="852">
                  <c:v>9871.5300000000007</c:v>
                </c:pt>
                <c:pt idx="853">
                  <c:v>9883.1</c:v>
                </c:pt>
                <c:pt idx="854">
                  <c:v>9894.68</c:v>
                </c:pt>
                <c:pt idx="855">
                  <c:v>9906.25</c:v>
                </c:pt>
                <c:pt idx="856">
                  <c:v>9917.82</c:v>
                </c:pt>
                <c:pt idx="857">
                  <c:v>9929.4</c:v>
                </c:pt>
                <c:pt idx="858">
                  <c:v>9940.9699999999993</c:v>
                </c:pt>
                <c:pt idx="859">
                  <c:v>9952.5499999999993</c:v>
                </c:pt>
                <c:pt idx="860">
                  <c:v>9964.1200000000008</c:v>
                </c:pt>
                <c:pt idx="861">
                  <c:v>9975.69</c:v>
                </c:pt>
                <c:pt idx="862">
                  <c:v>9987.27</c:v>
                </c:pt>
                <c:pt idx="863">
                  <c:v>9998.84</c:v>
                </c:pt>
                <c:pt idx="864">
                  <c:v>10010.4</c:v>
                </c:pt>
                <c:pt idx="865">
                  <c:v>10022</c:v>
                </c:pt>
                <c:pt idx="866">
                  <c:v>10033.6</c:v>
                </c:pt>
                <c:pt idx="867">
                  <c:v>10045.1</c:v>
                </c:pt>
                <c:pt idx="868">
                  <c:v>10056.700000000001</c:v>
                </c:pt>
                <c:pt idx="869">
                  <c:v>10068.299999999999</c:v>
                </c:pt>
                <c:pt idx="870">
                  <c:v>10079.9</c:v>
                </c:pt>
                <c:pt idx="871">
                  <c:v>10091.4</c:v>
                </c:pt>
                <c:pt idx="872">
                  <c:v>10103</c:v>
                </c:pt>
                <c:pt idx="873">
                  <c:v>10114.6</c:v>
                </c:pt>
                <c:pt idx="874">
                  <c:v>10126.200000000001</c:v>
                </c:pt>
                <c:pt idx="875">
                  <c:v>10137.700000000001</c:v>
                </c:pt>
                <c:pt idx="876">
                  <c:v>10149.299999999999</c:v>
                </c:pt>
                <c:pt idx="877">
                  <c:v>10160.9</c:v>
                </c:pt>
                <c:pt idx="878">
                  <c:v>10172.5</c:v>
                </c:pt>
                <c:pt idx="879">
                  <c:v>10184</c:v>
                </c:pt>
                <c:pt idx="880">
                  <c:v>10195.6</c:v>
                </c:pt>
                <c:pt idx="881">
                  <c:v>10207.200000000001</c:v>
                </c:pt>
                <c:pt idx="882">
                  <c:v>10218.799999999999</c:v>
                </c:pt>
                <c:pt idx="883">
                  <c:v>10230.299999999999</c:v>
                </c:pt>
                <c:pt idx="884">
                  <c:v>10241.9</c:v>
                </c:pt>
                <c:pt idx="885">
                  <c:v>10253.5</c:v>
                </c:pt>
                <c:pt idx="886">
                  <c:v>10265</c:v>
                </c:pt>
                <c:pt idx="887">
                  <c:v>10276.6</c:v>
                </c:pt>
                <c:pt idx="888">
                  <c:v>10288.200000000001</c:v>
                </c:pt>
                <c:pt idx="889">
                  <c:v>10299.799999999999</c:v>
                </c:pt>
                <c:pt idx="890">
                  <c:v>10311.299999999999</c:v>
                </c:pt>
                <c:pt idx="891">
                  <c:v>10322.9</c:v>
                </c:pt>
                <c:pt idx="892">
                  <c:v>10334.5</c:v>
                </c:pt>
                <c:pt idx="893">
                  <c:v>10346.1</c:v>
                </c:pt>
                <c:pt idx="894">
                  <c:v>10357.6</c:v>
                </c:pt>
                <c:pt idx="895">
                  <c:v>10369.200000000001</c:v>
                </c:pt>
                <c:pt idx="896">
                  <c:v>10380.799999999999</c:v>
                </c:pt>
                <c:pt idx="897">
                  <c:v>10392.4</c:v>
                </c:pt>
                <c:pt idx="898">
                  <c:v>10403.9</c:v>
                </c:pt>
                <c:pt idx="899">
                  <c:v>10415.5</c:v>
                </c:pt>
                <c:pt idx="900">
                  <c:v>10427.1</c:v>
                </c:pt>
                <c:pt idx="901">
                  <c:v>10438.700000000001</c:v>
                </c:pt>
                <c:pt idx="902">
                  <c:v>10450.200000000001</c:v>
                </c:pt>
                <c:pt idx="903">
                  <c:v>10461.799999999999</c:v>
                </c:pt>
                <c:pt idx="904">
                  <c:v>10473.4</c:v>
                </c:pt>
                <c:pt idx="905">
                  <c:v>10485</c:v>
                </c:pt>
                <c:pt idx="906">
                  <c:v>10496.5</c:v>
                </c:pt>
                <c:pt idx="907">
                  <c:v>10508.1</c:v>
                </c:pt>
                <c:pt idx="908">
                  <c:v>10519.7</c:v>
                </c:pt>
                <c:pt idx="909">
                  <c:v>10531.3</c:v>
                </c:pt>
                <c:pt idx="910">
                  <c:v>10542.8</c:v>
                </c:pt>
                <c:pt idx="911">
                  <c:v>10554.4</c:v>
                </c:pt>
                <c:pt idx="912">
                  <c:v>10566</c:v>
                </c:pt>
                <c:pt idx="913">
                  <c:v>10577.5</c:v>
                </c:pt>
                <c:pt idx="914">
                  <c:v>10589.1</c:v>
                </c:pt>
                <c:pt idx="915">
                  <c:v>10600.7</c:v>
                </c:pt>
                <c:pt idx="916">
                  <c:v>10612.3</c:v>
                </c:pt>
                <c:pt idx="917">
                  <c:v>10623.8</c:v>
                </c:pt>
                <c:pt idx="918">
                  <c:v>10635.4</c:v>
                </c:pt>
                <c:pt idx="919">
                  <c:v>10647</c:v>
                </c:pt>
                <c:pt idx="920">
                  <c:v>10658.6</c:v>
                </c:pt>
                <c:pt idx="921">
                  <c:v>10670.1</c:v>
                </c:pt>
                <c:pt idx="922">
                  <c:v>10681.7</c:v>
                </c:pt>
                <c:pt idx="923">
                  <c:v>10693.3</c:v>
                </c:pt>
                <c:pt idx="924">
                  <c:v>10704.9</c:v>
                </c:pt>
                <c:pt idx="925">
                  <c:v>10716.4</c:v>
                </c:pt>
                <c:pt idx="926">
                  <c:v>10728</c:v>
                </c:pt>
                <c:pt idx="927">
                  <c:v>10739.6</c:v>
                </c:pt>
                <c:pt idx="928">
                  <c:v>10751.2</c:v>
                </c:pt>
                <c:pt idx="929">
                  <c:v>10762.7</c:v>
                </c:pt>
                <c:pt idx="930">
                  <c:v>10774.3</c:v>
                </c:pt>
                <c:pt idx="931">
                  <c:v>10785.9</c:v>
                </c:pt>
                <c:pt idx="932">
                  <c:v>10797.5</c:v>
                </c:pt>
                <c:pt idx="933">
                  <c:v>10809</c:v>
                </c:pt>
                <c:pt idx="934">
                  <c:v>10820.6</c:v>
                </c:pt>
                <c:pt idx="935">
                  <c:v>10832.2</c:v>
                </c:pt>
                <c:pt idx="936">
                  <c:v>10843.8</c:v>
                </c:pt>
                <c:pt idx="937">
                  <c:v>10855.3</c:v>
                </c:pt>
                <c:pt idx="938">
                  <c:v>10866.9</c:v>
                </c:pt>
                <c:pt idx="939">
                  <c:v>10878.5</c:v>
                </c:pt>
                <c:pt idx="940">
                  <c:v>10890</c:v>
                </c:pt>
                <c:pt idx="941">
                  <c:v>10901.6</c:v>
                </c:pt>
                <c:pt idx="942">
                  <c:v>10913.2</c:v>
                </c:pt>
                <c:pt idx="943">
                  <c:v>10924.8</c:v>
                </c:pt>
                <c:pt idx="944">
                  <c:v>10936.3</c:v>
                </c:pt>
                <c:pt idx="945">
                  <c:v>10947.9</c:v>
                </c:pt>
                <c:pt idx="946">
                  <c:v>10959.5</c:v>
                </c:pt>
                <c:pt idx="947">
                  <c:v>10971.1</c:v>
                </c:pt>
                <c:pt idx="948">
                  <c:v>10982.6</c:v>
                </c:pt>
                <c:pt idx="949">
                  <c:v>10994.2</c:v>
                </c:pt>
                <c:pt idx="950">
                  <c:v>11005.8</c:v>
                </c:pt>
                <c:pt idx="951">
                  <c:v>11017.4</c:v>
                </c:pt>
                <c:pt idx="952">
                  <c:v>11028.9</c:v>
                </c:pt>
                <c:pt idx="953">
                  <c:v>11040.5</c:v>
                </c:pt>
                <c:pt idx="954">
                  <c:v>11052.1</c:v>
                </c:pt>
                <c:pt idx="955">
                  <c:v>11063.7</c:v>
                </c:pt>
                <c:pt idx="956">
                  <c:v>11075.2</c:v>
                </c:pt>
                <c:pt idx="957">
                  <c:v>11086.8</c:v>
                </c:pt>
                <c:pt idx="958">
                  <c:v>11098.4</c:v>
                </c:pt>
                <c:pt idx="959">
                  <c:v>11110</c:v>
                </c:pt>
                <c:pt idx="960">
                  <c:v>11121.5</c:v>
                </c:pt>
                <c:pt idx="961">
                  <c:v>11133.1</c:v>
                </c:pt>
                <c:pt idx="962">
                  <c:v>11144.7</c:v>
                </c:pt>
                <c:pt idx="963">
                  <c:v>11156.3</c:v>
                </c:pt>
                <c:pt idx="964">
                  <c:v>11167.8</c:v>
                </c:pt>
                <c:pt idx="965">
                  <c:v>11179.4</c:v>
                </c:pt>
                <c:pt idx="966">
                  <c:v>11191</c:v>
                </c:pt>
                <c:pt idx="967">
                  <c:v>11202.5</c:v>
                </c:pt>
                <c:pt idx="968">
                  <c:v>11214.1</c:v>
                </c:pt>
                <c:pt idx="969">
                  <c:v>11225.7</c:v>
                </c:pt>
                <c:pt idx="970">
                  <c:v>11237.3</c:v>
                </c:pt>
                <c:pt idx="971">
                  <c:v>11248.8</c:v>
                </c:pt>
                <c:pt idx="972">
                  <c:v>11260.4</c:v>
                </c:pt>
                <c:pt idx="973">
                  <c:v>11272</c:v>
                </c:pt>
                <c:pt idx="974">
                  <c:v>11283.6</c:v>
                </c:pt>
                <c:pt idx="975">
                  <c:v>11295.1</c:v>
                </c:pt>
                <c:pt idx="976">
                  <c:v>11306.7</c:v>
                </c:pt>
                <c:pt idx="977">
                  <c:v>11318.3</c:v>
                </c:pt>
                <c:pt idx="978">
                  <c:v>11329.9</c:v>
                </c:pt>
                <c:pt idx="979">
                  <c:v>11341.4</c:v>
                </c:pt>
                <c:pt idx="980">
                  <c:v>11353</c:v>
                </c:pt>
                <c:pt idx="981">
                  <c:v>11364.6</c:v>
                </c:pt>
                <c:pt idx="982">
                  <c:v>11376.2</c:v>
                </c:pt>
                <c:pt idx="983">
                  <c:v>11387.7</c:v>
                </c:pt>
                <c:pt idx="984">
                  <c:v>11399.3</c:v>
                </c:pt>
                <c:pt idx="985">
                  <c:v>11410.9</c:v>
                </c:pt>
                <c:pt idx="986">
                  <c:v>11422.5</c:v>
                </c:pt>
                <c:pt idx="987">
                  <c:v>11434</c:v>
                </c:pt>
                <c:pt idx="988">
                  <c:v>11445.6</c:v>
                </c:pt>
                <c:pt idx="989">
                  <c:v>11457.2</c:v>
                </c:pt>
                <c:pt idx="990">
                  <c:v>11468.8</c:v>
                </c:pt>
                <c:pt idx="991">
                  <c:v>11480.3</c:v>
                </c:pt>
                <c:pt idx="992">
                  <c:v>11491.9</c:v>
                </c:pt>
                <c:pt idx="993">
                  <c:v>11503.5</c:v>
                </c:pt>
                <c:pt idx="994">
                  <c:v>11515</c:v>
                </c:pt>
                <c:pt idx="995">
                  <c:v>11526.6</c:v>
                </c:pt>
                <c:pt idx="996">
                  <c:v>11538.2</c:v>
                </c:pt>
                <c:pt idx="997">
                  <c:v>11549.8</c:v>
                </c:pt>
                <c:pt idx="998">
                  <c:v>11561.3</c:v>
                </c:pt>
                <c:pt idx="999">
                  <c:v>11572.9</c:v>
                </c:pt>
                <c:pt idx="1000">
                  <c:v>11584.5</c:v>
                </c:pt>
                <c:pt idx="1001">
                  <c:v>11596.1</c:v>
                </c:pt>
                <c:pt idx="1002">
                  <c:v>11607.6</c:v>
                </c:pt>
                <c:pt idx="1003">
                  <c:v>11619.2</c:v>
                </c:pt>
                <c:pt idx="1004">
                  <c:v>11630.8</c:v>
                </c:pt>
                <c:pt idx="1005">
                  <c:v>11642.4</c:v>
                </c:pt>
                <c:pt idx="1006">
                  <c:v>11653.9</c:v>
                </c:pt>
                <c:pt idx="1007">
                  <c:v>11665.5</c:v>
                </c:pt>
                <c:pt idx="1008">
                  <c:v>11677.1</c:v>
                </c:pt>
                <c:pt idx="1009">
                  <c:v>11688.7</c:v>
                </c:pt>
                <c:pt idx="1010">
                  <c:v>11700.2</c:v>
                </c:pt>
                <c:pt idx="1011">
                  <c:v>11711.8</c:v>
                </c:pt>
                <c:pt idx="1012">
                  <c:v>11723.4</c:v>
                </c:pt>
                <c:pt idx="1013">
                  <c:v>11735</c:v>
                </c:pt>
                <c:pt idx="1014">
                  <c:v>11746.5</c:v>
                </c:pt>
                <c:pt idx="1015">
                  <c:v>11758.1</c:v>
                </c:pt>
                <c:pt idx="1016">
                  <c:v>11769.7</c:v>
                </c:pt>
                <c:pt idx="1017">
                  <c:v>11781.3</c:v>
                </c:pt>
                <c:pt idx="1018">
                  <c:v>11792.8</c:v>
                </c:pt>
                <c:pt idx="1019">
                  <c:v>11804.4</c:v>
                </c:pt>
                <c:pt idx="1020">
                  <c:v>11816</c:v>
                </c:pt>
                <c:pt idx="1021">
                  <c:v>11827.5</c:v>
                </c:pt>
                <c:pt idx="1022">
                  <c:v>11839.1</c:v>
                </c:pt>
                <c:pt idx="1023">
                  <c:v>11850.7</c:v>
                </c:pt>
                <c:pt idx="1024">
                  <c:v>11862.3</c:v>
                </c:pt>
                <c:pt idx="1025">
                  <c:v>11873.8</c:v>
                </c:pt>
                <c:pt idx="1026">
                  <c:v>11885.4</c:v>
                </c:pt>
                <c:pt idx="1027">
                  <c:v>11897</c:v>
                </c:pt>
                <c:pt idx="1028">
                  <c:v>11908.6</c:v>
                </c:pt>
                <c:pt idx="1029">
                  <c:v>11920.1</c:v>
                </c:pt>
                <c:pt idx="1030">
                  <c:v>11931.7</c:v>
                </c:pt>
                <c:pt idx="1031">
                  <c:v>11943.3</c:v>
                </c:pt>
                <c:pt idx="1032">
                  <c:v>11954.9</c:v>
                </c:pt>
                <c:pt idx="1033">
                  <c:v>11966.4</c:v>
                </c:pt>
                <c:pt idx="1034">
                  <c:v>11978</c:v>
                </c:pt>
                <c:pt idx="1035">
                  <c:v>11989.6</c:v>
                </c:pt>
                <c:pt idx="1036">
                  <c:v>12001.2</c:v>
                </c:pt>
                <c:pt idx="1037">
                  <c:v>12012.7</c:v>
                </c:pt>
                <c:pt idx="1038">
                  <c:v>12024.3</c:v>
                </c:pt>
                <c:pt idx="1039">
                  <c:v>12035.9</c:v>
                </c:pt>
                <c:pt idx="1040">
                  <c:v>12047.5</c:v>
                </c:pt>
                <c:pt idx="1041">
                  <c:v>12059</c:v>
                </c:pt>
                <c:pt idx="1042">
                  <c:v>12070.6</c:v>
                </c:pt>
                <c:pt idx="1043">
                  <c:v>12082.2</c:v>
                </c:pt>
                <c:pt idx="1044">
                  <c:v>12093.8</c:v>
                </c:pt>
                <c:pt idx="1045">
                  <c:v>12105.3</c:v>
                </c:pt>
                <c:pt idx="1046">
                  <c:v>12116.9</c:v>
                </c:pt>
                <c:pt idx="1047">
                  <c:v>12128.5</c:v>
                </c:pt>
                <c:pt idx="1048">
                  <c:v>12140</c:v>
                </c:pt>
                <c:pt idx="1049">
                  <c:v>12151.6</c:v>
                </c:pt>
                <c:pt idx="1050">
                  <c:v>12163.2</c:v>
                </c:pt>
                <c:pt idx="1051">
                  <c:v>12174.8</c:v>
                </c:pt>
                <c:pt idx="1052">
                  <c:v>12186.3</c:v>
                </c:pt>
                <c:pt idx="1053">
                  <c:v>12197.9</c:v>
                </c:pt>
                <c:pt idx="1054">
                  <c:v>12209.5</c:v>
                </c:pt>
                <c:pt idx="1055">
                  <c:v>12221.1</c:v>
                </c:pt>
                <c:pt idx="1056">
                  <c:v>12232.6</c:v>
                </c:pt>
                <c:pt idx="1057">
                  <c:v>12244.2</c:v>
                </c:pt>
                <c:pt idx="1058">
                  <c:v>12255.8</c:v>
                </c:pt>
                <c:pt idx="1059">
                  <c:v>12267.4</c:v>
                </c:pt>
                <c:pt idx="1060">
                  <c:v>12278.9</c:v>
                </c:pt>
                <c:pt idx="1061">
                  <c:v>12290.5</c:v>
                </c:pt>
                <c:pt idx="1062">
                  <c:v>12302.1</c:v>
                </c:pt>
                <c:pt idx="1063">
                  <c:v>12313.7</c:v>
                </c:pt>
                <c:pt idx="1064">
                  <c:v>12325.2</c:v>
                </c:pt>
                <c:pt idx="1065">
                  <c:v>12336.8</c:v>
                </c:pt>
                <c:pt idx="1066">
                  <c:v>12348.4</c:v>
                </c:pt>
                <c:pt idx="1067">
                  <c:v>12360</c:v>
                </c:pt>
                <c:pt idx="1068">
                  <c:v>12371.5</c:v>
                </c:pt>
                <c:pt idx="1069">
                  <c:v>12383.1</c:v>
                </c:pt>
                <c:pt idx="1070">
                  <c:v>12394.7</c:v>
                </c:pt>
                <c:pt idx="1071">
                  <c:v>12406.3</c:v>
                </c:pt>
                <c:pt idx="1072">
                  <c:v>12417.8</c:v>
                </c:pt>
                <c:pt idx="1073">
                  <c:v>12429.4</c:v>
                </c:pt>
                <c:pt idx="1074">
                  <c:v>12441</c:v>
                </c:pt>
                <c:pt idx="1075">
                  <c:v>12452.5</c:v>
                </c:pt>
                <c:pt idx="1076">
                  <c:v>12464.1</c:v>
                </c:pt>
                <c:pt idx="1077">
                  <c:v>12475.7</c:v>
                </c:pt>
                <c:pt idx="1078">
                  <c:v>12487.3</c:v>
                </c:pt>
                <c:pt idx="1079">
                  <c:v>12498.8</c:v>
                </c:pt>
                <c:pt idx="1080">
                  <c:v>12510.4</c:v>
                </c:pt>
                <c:pt idx="1081">
                  <c:v>12522</c:v>
                </c:pt>
                <c:pt idx="1082">
                  <c:v>12533.6</c:v>
                </c:pt>
                <c:pt idx="1083">
                  <c:v>12545.1</c:v>
                </c:pt>
                <c:pt idx="1084">
                  <c:v>12556.7</c:v>
                </c:pt>
                <c:pt idx="1085">
                  <c:v>12568.3</c:v>
                </c:pt>
                <c:pt idx="1086">
                  <c:v>12579.9</c:v>
                </c:pt>
                <c:pt idx="1087">
                  <c:v>12591.4</c:v>
                </c:pt>
                <c:pt idx="1088">
                  <c:v>12603</c:v>
                </c:pt>
                <c:pt idx="1089">
                  <c:v>12614.6</c:v>
                </c:pt>
                <c:pt idx="1090">
                  <c:v>12626.2</c:v>
                </c:pt>
                <c:pt idx="1091">
                  <c:v>12637.7</c:v>
                </c:pt>
                <c:pt idx="1092">
                  <c:v>12649.3</c:v>
                </c:pt>
                <c:pt idx="1093">
                  <c:v>12660.9</c:v>
                </c:pt>
                <c:pt idx="1094">
                  <c:v>12672.5</c:v>
                </c:pt>
                <c:pt idx="1095">
                  <c:v>12684</c:v>
                </c:pt>
                <c:pt idx="1096">
                  <c:v>12695.6</c:v>
                </c:pt>
                <c:pt idx="1097">
                  <c:v>12707.2</c:v>
                </c:pt>
                <c:pt idx="1098">
                  <c:v>12718.8</c:v>
                </c:pt>
                <c:pt idx="1099">
                  <c:v>12730.3</c:v>
                </c:pt>
                <c:pt idx="1100">
                  <c:v>12741.9</c:v>
                </c:pt>
                <c:pt idx="1101">
                  <c:v>12753.5</c:v>
                </c:pt>
                <c:pt idx="1102">
                  <c:v>12765</c:v>
                </c:pt>
                <c:pt idx="1103">
                  <c:v>12776.6</c:v>
                </c:pt>
                <c:pt idx="1104">
                  <c:v>12788.2</c:v>
                </c:pt>
                <c:pt idx="1105">
                  <c:v>12799.8</c:v>
                </c:pt>
                <c:pt idx="1106">
                  <c:v>12811.3</c:v>
                </c:pt>
                <c:pt idx="1107">
                  <c:v>12822.9</c:v>
                </c:pt>
                <c:pt idx="1108">
                  <c:v>12834.5</c:v>
                </c:pt>
                <c:pt idx="1109">
                  <c:v>12846.1</c:v>
                </c:pt>
                <c:pt idx="1110">
                  <c:v>12857.6</c:v>
                </c:pt>
                <c:pt idx="1111">
                  <c:v>12869.2</c:v>
                </c:pt>
                <c:pt idx="1112">
                  <c:v>12880.8</c:v>
                </c:pt>
                <c:pt idx="1113">
                  <c:v>12892.4</c:v>
                </c:pt>
                <c:pt idx="1114">
                  <c:v>12903.9</c:v>
                </c:pt>
                <c:pt idx="1115">
                  <c:v>12915.5</c:v>
                </c:pt>
                <c:pt idx="1116">
                  <c:v>12927.1</c:v>
                </c:pt>
                <c:pt idx="1117">
                  <c:v>12938.7</c:v>
                </c:pt>
                <c:pt idx="1118">
                  <c:v>12950.2</c:v>
                </c:pt>
                <c:pt idx="1119">
                  <c:v>12961.8</c:v>
                </c:pt>
                <c:pt idx="1120">
                  <c:v>12973.4</c:v>
                </c:pt>
                <c:pt idx="1121">
                  <c:v>12985</c:v>
                </c:pt>
                <c:pt idx="1122">
                  <c:v>12996.5</c:v>
                </c:pt>
                <c:pt idx="1123">
                  <c:v>13008.1</c:v>
                </c:pt>
                <c:pt idx="1124">
                  <c:v>13019.7</c:v>
                </c:pt>
                <c:pt idx="1125">
                  <c:v>13031.3</c:v>
                </c:pt>
                <c:pt idx="1126">
                  <c:v>13042.8</c:v>
                </c:pt>
                <c:pt idx="1127">
                  <c:v>13054.4</c:v>
                </c:pt>
                <c:pt idx="1128">
                  <c:v>13066</c:v>
                </c:pt>
                <c:pt idx="1129">
                  <c:v>13077.5</c:v>
                </c:pt>
                <c:pt idx="1130">
                  <c:v>13089.1</c:v>
                </c:pt>
                <c:pt idx="1131">
                  <c:v>13100.7</c:v>
                </c:pt>
                <c:pt idx="1132">
                  <c:v>13112.3</c:v>
                </c:pt>
                <c:pt idx="1133">
                  <c:v>13123.8</c:v>
                </c:pt>
                <c:pt idx="1134">
                  <c:v>13135.4</c:v>
                </c:pt>
                <c:pt idx="1135">
                  <c:v>13147</c:v>
                </c:pt>
                <c:pt idx="1136">
                  <c:v>13158.6</c:v>
                </c:pt>
                <c:pt idx="1137">
                  <c:v>13170.1</c:v>
                </c:pt>
                <c:pt idx="1138">
                  <c:v>13181.7</c:v>
                </c:pt>
                <c:pt idx="1139">
                  <c:v>13193.3</c:v>
                </c:pt>
                <c:pt idx="1140">
                  <c:v>13204.9</c:v>
                </c:pt>
                <c:pt idx="1141">
                  <c:v>13216.4</c:v>
                </c:pt>
                <c:pt idx="1142">
                  <c:v>13228</c:v>
                </c:pt>
                <c:pt idx="1143">
                  <c:v>13239.6</c:v>
                </c:pt>
                <c:pt idx="1144">
                  <c:v>13251.2</c:v>
                </c:pt>
                <c:pt idx="1145">
                  <c:v>13262.7</c:v>
                </c:pt>
                <c:pt idx="1146">
                  <c:v>13274.3</c:v>
                </c:pt>
                <c:pt idx="1147">
                  <c:v>13285.9</c:v>
                </c:pt>
                <c:pt idx="1148">
                  <c:v>13297.5</c:v>
                </c:pt>
                <c:pt idx="1149">
                  <c:v>13309</c:v>
                </c:pt>
                <c:pt idx="1150">
                  <c:v>13320.6</c:v>
                </c:pt>
                <c:pt idx="1151">
                  <c:v>13332.2</c:v>
                </c:pt>
                <c:pt idx="1152">
                  <c:v>13343.8</c:v>
                </c:pt>
                <c:pt idx="1153">
                  <c:v>13355.3</c:v>
                </c:pt>
                <c:pt idx="1154">
                  <c:v>13366.9</c:v>
                </c:pt>
                <c:pt idx="1155">
                  <c:v>13378.5</c:v>
                </c:pt>
                <c:pt idx="1156">
                  <c:v>13390</c:v>
                </c:pt>
                <c:pt idx="1157">
                  <c:v>13401.6</c:v>
                </c:pt>
                <c:pt idx="1158">
                  <c:v>13413.2</c:v>
                </c:pt>
                <c:pt idx="1159">
                  <c:v>13424.8</c:v>
                </c:pt>
                <c:pt idx="1160">
                  <c:v>13436.3</c:v>
                </c:pt>
                <c:pt idx="1161">
                  <c:v>13447.9</c:v>
                </c:pt>
                <c:pt idx="1162">
                  <c:v>13459.5</c:v>
                </c:pt>
                <c:pt idx="1163">
                  <c:v>13471.1</c:v>
                </c:pt>
                <c:pt idx="1164">
                  <c:v>13482.6</c:v>
                </c:pt>
                <c:pt idx="1165">
                  <c:v>13494.2</c:v>
                </c:pt>
                <c:pt idx="1166">
                  <c:v>13505.8</c:v>
                </c:pt>
                <c:pt idx="1167">
                  <c:v>13517.4</c:v>
                </c:pt>
                <c:pt idx="1168">
                  <c:v>13528.9</c:v>
                </c:pt>
                <c:pt idx="1169">
                  <c:v>13540.5</c:v>
                </c:pt>
                <c:pt idx="1170">
                  <c:v>13552.1</c:v>
                </c:pt>
                <c:pt idx="1171">
                  <c:v>13563.7</c:v>
                </c:pt>
                <c:pt idx="1172">
                  <c:v>13575.2</c:v>
                </c:pt>
                <c:pt idx="1173">
                  <c:v>13586.8</c:v>
                </c:pt>
                <c:pt idx="1174">
                  <c:v>13598.4</c:v>
                </c:pt>
                <c:pt idx="1175">
                  <c:v>13610</c:v>
                </c:pt>
                <c:pt idx="1176">
                  <c:v>13621.5</c:v>
                </c:pt>
                <c:pt idx="1177">
                  <c:v>13633.1</c:v>
                </c:pt>
                <c:pt idx="1178">
                  <c:v>13644.7</c:v>
                </c:pt>
                <c:pt idx="1179">
                  <c:v>13656.3</c:v>
                </c:pt>
                <c:pt idx="1180">
                  <c:v>13667.8</c:v>
                </c:pt>
                <c:pt idx="1181">
                  <c:v>13679.4</c:v>
                </c:pt>
                <c:pt idx="1182">
                  <c:v>13691</c:v>
                </c:pt>
                <c:pt idx="1183">
                  <c:v>13702.5</c:v>
                </c:pt>
                <c:pt idx="1184">
                  <c:v>13714.1</c:v>
                </c:pt>
                <c:pt idx="1185">
                  <c:v>13725.7</c:v>
                </c:pt>
                <c:pt idx="1186">
                  <c:v>13737.3</c:v>
                </c:pt>
                <c:pt idx="1187">
                  <c:v>13748.8</c:v>
                </c:pt>
                <c:pt idx="1188">
                  <c:v>13760.4</c:v>
                </c:pt>
                <c:pt idx="1189">
                  <c:v>13772</c:v>
                </c:pt>
                <c:pt idx="1190">
                  <c:v>13783.6</c:v>
                </c:pt>
                <c:pt idx="1191">
                  <c:v>13795.1</c:v>
                </c:pt>
                <c:pt idx="1192">
                  <c:v>13806.7</c:v>
                </c:pt>
                <c:pt idx="1193">
                  <c:v>13818.3</c:v>
                </c:pt>
                <c:pt idx="1194">
                  <c:v>13829.9</c:v>
                </c:pt>
                <c:pt idx="1195">
                  <c:v>13841.4</c:v>
                </c:pt>
                <c:pt idx="1196">
                  <c:v>13853</c:v>
                </c:pt>
                <c:pt idx="1197">
                  <c:v>13864.6</c:v>
                </c:pt>
                <c:pt idx="1198">
                  <c:v>13876.2</c:v>
                </c:pt>
                <c:pt idx="1199">
                  <c:v>13887.7</c:v>
                </c:pt>
                <c:pt idx="1200">
                  <c:v>13899.3</c:v>
                </c:pt>
                <c:pt idx="1201">
                  <c:v>13910.9</c:v>
                </c:pt>
                <c:pt idx="1202">
                  <c:v>13922.5</c:v>
                </c:pt>
                <c:pt idx="1203">
                  <c:v>13934</c:v>
                </c:pt>
                <c:pt idx="1204">
                  <c:v>13945.6</c:v>
                </c:pt>
                <c:pt idx="1205">
                  <c:v>13957.2</c:v>
                </c:pt>
                <c:pt idx="1206">
                  <c:v>13968.8</c:v>
                </c:pt>
                <c:pt idx="1207">
                  <c:v>13980.3</c:v>
                </c:pt>
                <c:pt idx="1208">
                  <c:v>13991.9</c:v>
                </c:pt>
                <c:pt idx="1209">
                  <c:v>14003.5</c:v>
                </c:pt>
                <c:pt idx="1210">
                  <c:v>14015</c:v>
                </c:pt>
                <c:pt idx="1211">
                  <c:v>14026.6</c:v>
                </c:pt>
                <c:pt idx="1212">
                  <c:v>14038.2</c:v>
                </c:pt>
                <c:pt idx="1213">
                  <c:v>14049.8</c:v>
                </c:pt>
                <c:pt idx="1214">
                  <c:v>14061.3</c:v>
                </c:pt>
                <c:pt idx="1215">
                  <c:v>14072.9</c:v>
                </c:pt>
                <c:pt idx="1216">
                  <c:v>14084.5</c:v>
                </c:pt>
                <c:pt idx="1217">
                  <c:v>14096.1</c:v>
                </c:pt>
                <c:pt idx="1218">
                  <c:v>14107.6</c:v>
                </c:pt>
                <c:pt idx="1219">
                  <c:v>14119.2</c:v>
                </c:pt>
                <c:pt idx="1220">
                  <c:v>14130.8</c:v>
                </c:pt>
                <c:pt idx="1221">
                  <c:v>14142.4</c:v>
                </c:pt>
                <c:pt idx="1222">
                  <c:v>14153.9</c:v>
                </c:pt>
                <c:pt idx="1223">
                  <c:v>14165.5</c:v>
                </c:pt>
                <c:pt idx="1224">
                  <c:v>14177.1</c:v>
                </c:pt>
                <c:pt idx="1225">
                  <c:v>14188.7</c:v>
                </c:pt>
                <c:pt idx="1226">
                  <c:v>14200.2</c:v>
                </c:pt>
                <c:pt idx="1227">
                  <c:v>14211.8</c:v>
                </c:pt>
                <c:pt idx="1228">
                  <c:v>14223.4</c:v>
                </c:pt>
                <c:pt idx="1229">
                  <c:v>14235</c:v>
                </c:pt>
                <c:pt idx="1230">
                  <c:v>14246.5</c:v>
                </c:pt>
                <c:pt idx="1231">
                  <c:v>14258.1</c:v>
                </c:pt>
                <c:pt idx="1232">
                  <c:v>14269.7</c:v>
                </c:pt>
                <c:pt idx="1233">
                  <c:v>14281.3</c:v>
                </c:pt>
                <c:pt idx="1234">
                  <c:v>14292.8</c:v>
                </c:pt>
                <c:pt idx="1235">
                  <c:v>14304.4</c:v>
                </c:pt>
                <c:pt idx="1236">
                  <c:v>14316</c:v>
                </c:pt>
                <c:pt idx="1237">
                  <c:v>14327.5</c:v>
                </c:pt>
                <c:pt idx="1238">
                  <c:v>14339.1</c:v>
                </c:pt>
                <c:pt idx="1239">
                  <c:v>14350.7</c:v>
                </c:pt>
                <c:pt idx="1240">
                  <c:v>14362.3</c:v>
                </c:pt>
                <c:pt idx="1241">
                  <c:v>14373.8</c:v>
                </c:pt>
                <c:pt idx="1242">
                  <c:v>14385.4</c:v>
                </c:pt>
                <c:pt idx="1243">
                  <c:v>14397</c:v>
                </c:pt>
                <c:pt idx="1244">
                  <c:v>14408.6</c:v>
                </c:pt>
                <c:pt idx="1245">
                  <c:v>14420.1</c:v>
                </c:pt>
                <c:pt idx="1246">
                  <c:v>14431.7</c:v>
                </c:pt>
                <c:pt idx="1247">
                  <c:v>14443.3</c:v>
                </c:pt>
                <c:pt idx="1248">
                  <c:v>14454.9</c:v>
                </c:pt>
                <c:pt idx="1249">
                  <c:v>14466.4</c:v>
                </c:pt>
                <c:pt idx="1250">
                  <c:v>14478</c:v>
                </c:pt>
                <c:pt idx="1251">
                  <c:v>14489.6</c:v>
                </c:pt>
                <c:pt idx="1252">
                  <c:v>14501.2</c:v>
                </c:pt>
                <c:pt idx="1253">
                  <c:v>14512.7</c:v>
                </c:pt>
                <c:pt idx="1254">
                  <c:v>14524.3</c:v>
                </c:pt>
                <c:pt idx="1255">
                  <c:v>14535.9</c:v>
                </c:pt>
                <c:pt idx="1256">
                  <c:v>14547.5</c:v>
                </c:pt>
                <c:pt idx="1257">
                  <c:v>14559</c:v>
                </c:pt>
                <c:pt idx="1258">
                  <c:v>14570.6</c:v>
                </c:pt>
                <c:pt idx="1259">
                  <c:v>14582.2</c:v>
                </c:pt>
                <c:pt idx="1260">
                  <c:v>14593.8</c:v>
                </c:pt>
                <c:pt idx="1261">
                  <c:v>14605.3</c:v>
                </c:pt>
                <c:pt idx="1262">
                  <c:v>14616.9</c:v>
                </c:pt>
                <c:pt idx="1263">
                  <c:v>14628.5</c:v>
                </c:pt>
                <c:pt idx="1264">
                  <c:v>14640</c:v>
                </c:pt>
                <c:pt idx="1265">
                  <c:v>14651.6</c:v>
                </c:pt>
                <c:pt idx="1266">
                  <c:v>14663.2</c:v>
                </c:pt>
                <c:pt idx="1267">
                  <c:v>14674.8</c:v>
                </c:pt>
                <c:pt idx="1268">
                  <c:v>14686.3</c:v>
                </c:pt>
                <c:pt idx="1269">
                  <c:v>14697.9</c:v>
                </c:pt>
                <c:pt idx="1270">
                  <c:v>14709.5</c:v>
                </c:pt>
                <c:pt idx="1271">
                  <c:v>14721.1</c:v>
                </c:pt>
                <c:pt idx="1272">
                  <c:v>14732.6</c:v>
                </c:pt>
                <c:pt idx="1273">
                  <c:v>14744.2</c:v>
                </c:pt>
                <c:pt idx="1274">
                  <c:v>14755.8</c:v>
                </c:pt>
                <c:pt idx="1275">
                  <c:v>14767.4</c:v>
                </c:pt>
                <c:pt idx="1276">
                  <c:v>14778.9</c:v>
                </c:pt>
                <c:pt idx="1277">
                  <c:v>14790.5</c:v>
                </c:pt>
                <c:pt idx="1278">
                  <c:v>14802.1</c:v>
                </c:pt>
                <c:pt idx="1279">
                  <c:v>14813.7</c:v>
                </c:pt>
                <c:pt idx="1280">
                  <c:v>14825.2</c:v>
                </c:pt>
                <c:pt idx="1281">
                  <c:v>14836.8</c:v>
                </c:pt>
                <c:pt idx="1282">
                  <c:v>14848.4</c:v>
                </c:pt>
                <c:pt idx="1283">
                  <c:v>14860</c:v>
                </c:pt>
                <c:pt idx="1284">
                  <c:v>14871.5</c:v>
                </c:pt>
                <c:pt idx="1285">
                  <c:v>14883.1</c:v>
                </c:pt>
                <c:pt idx="1286">
                  <c:v>14894.7</c:v>
                </c:pt>
                <c:pt idx="1287">
                  <c:v>14906.3</c:v>
                </c:pt>
                <c:pt idx="1288">
                  <c:v>14917.8</c:v>
                </c:pt>
                <c:pt idx="1289">
                  <c:v>14929.4</c:v>
                </c:pt>
                <c:pt idx="1290">
                  <c:v>14941</c:v>
                </c:pt>
                <c:pt idx="1291">
                  <c:v>14952.5</c:v>
                </c:pt>
                <c:pt idx="1292">
                  <c:v>14964.1</c:v>
                </c:pt>
                <c:pt idx="1293">
                  <c:v>14975.7</c:v>
                </c:pt>
                <c:pt idx="1294">
                  <c:v>14987.3</c:v>
                </c:pt>
                <c:pt idx="1295">
                  <c:v>14998.8</c:v>
                </c:pt>
                <c:pt idx="1296">
                  <c:v>15010.4</c:v>
                </c:pt>
                <c:pt idx="1297">
                  <c:v>15022</c:v>
                </c:pt>
                <c:pt idx="1298">
                  <c:v>15033.6</c:v>
                </c:pt>
                <c:pt idx="1299">
                  <c:v>15045.1</c:v>
                </c:pt>
                <c:pt idx="1300">
                  <c:v>15056.7</c:v>
                </c:pt>
                <c:pt idx="1301">
                  <c:v>15068.3</c:v>
                </c:pt>
                <c:pt idx="1302">
                  <c:v>15079.9</c:v>
                </c:pt>
                <c:pt idx="1303">
                  <c:v>15091.4</c:v>
                </c:pt>
                <c:pt idx="1304">
                  <c:v>15103</c:v>
                </c:pt>
                <c:pt idx="1305">
                  <c:v>15114.6</c:v>
                </c:pt>
                <c:pt idx="1306">
                  <c:v>15126.2</c:v>
                </c:pt>
                <c:pt idx="1307">
                  <c:v>15137.7</c:v>
                </c:pt>
                <c:pt idx="1308">
                  <c:v>15149.3</c:v>
                </c:pt>
                <c:pt idx="1309">
                  <c:v>15160.9</c:v>
                </c:pt>
                <c:pt idx="1310">
                  <c:v>15172.5</c:v>
                </c:pt>
                <c:pt idx="1311">
                  <c:v>15184</c:v>
                </c:pt>
                <c:pt idx="1312">
                  <c:v>15195.6</c:v>
                </c:pt>
                <c:pt idx="1313">
                  <c:v>15207.2</c:v>
                </c:pt>
                <c:pt idx="1314">
                  <c:v>15218.8</c:v>
                </c:pt>
                <c:pt idx="1315">
                  <c:v>15230.3</c:v>
                </c:pt>
                <c:pt idx="1316">
                  <c:v>15241.9</c:v>
                </c:pt>
                <c:pt idx="1317">
                  <c:v>15253.5</c:v>
                </c:pt>
                <c:pt idx="1318">
                  <c:v>15265</c:v>
                </c:pt>
                <c:pt idx="1319">
                  <c:v>15276.6</c:v>
                </c:pt>
                <c:pt idx="1320">
                  <c:v>15288.2</c:v>
                </c:pt>
                <c:pt idx="1321">
                  <c:v>15299.8</c:v>
                </c:pt>
                <c:pt idx="1322">
                  <c:v>15311.3</c:v>
                </c:pt>
                <c:pt idx="1323">
                  <c:v>15322.9</c:v>
                </c:pt>
                <c:pt idx="1324">
                  <c:v>15334.5</c:v>
                </c:pt>
                <c:pt idx="1325">
                  <c:v>15346.1</c:v>
                </c:pt>
                <c:pt idx="1326">
                  <c:v>15357.6</c:v>
                </c:pt>
                <c:pt idx="1327">
                  <c:v>15369.2</c:v>
                </c:pt>
                <c:pt idx="1328">
                  <c:v>15380.8</c:v>
                </c:pt>
                <c:pt idx="1329">
                  <c:v>15392.4</c:v>
                </c:pt>
                <c:pt idx="1330">
                  <c:v>15403.9</c:v>
                </c:pt>
                <c:pt idx="1331">
                  <c:v>15415.5</c:v>
                </c:pt>
                <c:pt idx="1332">
                  <c:v>15427.1</c:v>
                </c:pt>
                <c:pt idx="1333">
                  <c:v>15438.7</c:v>
                </c:pt>
                <c:pt idx="1334">
                  <c:v>15450.2</c:v>
                </c:pt>
                <c:pt idx="1335">
                  <c:v>15461.8</c:v>
                </c:pt>
                <c:pt idx="1336">
                  <c:v>15473.4</c:v>
                </c:pt>
                <c:pt idx="1337">
                  <c:v>15485</c:v>
                </c:pt>
                <c:pt idx="1338">
                  <c:v>15496.5</c:v>
                </c:pt>
                <c:pt idx="1339">
                  <c:v>15508.1</c:v>
                </c:pt>
                <c:pt idx="1340">
                  <c:v>15519.7</c:v>
                </c:pt>
                <c:pt idx="1341">
                  <c:v>15531.3</c:v>
                </c:pt>
                <c:pt idx="1342">
                  <c:v>15542.8</c:v>
                </c:pt>
                <c:pt idx="1343">
                  <c:v>15554.4</c:v>
                </c:pt>
                <c:pt idx="1344">
                  <c:v>15566</c:v>
                </c:pt>
                <c:pt idx="1345">
                  <c:v>15577.5</c:v>
                </c:pt>
                <c:pt idx="1346">
                  <c:v>15589.1</c:v>
                </c:pt>
                <c:pt idx="1347">
                  <c:v>15600.7</c:v>
                </c:pt>
                <c:pt idx="1348">
                  <c:v>15612.3</c:v>
                </c:pt>
                <c:pt idx="1349">
                  <c:v>15623.8</c:v>
                </c:pt>
                <c:pt idx="1350">
                  <c:v>15635.4</c:v>
                </c:pt>
                <c:pt idx="1351">
                  <c:v>15647</c:v>
                </c:pt>
                <c:pt idx="1352">
                  <c:v>15658.6</c:v>
                </c:pt>
                <c:pt idx="1353">
                  <c:v>15670.1</c:v>
                </c:pt>
                <c:pt idx="1354">
                  <c:v>15681.7</c:v>
                </c:pt>
                <c:pt idx="1355">
                  <c:v>15693.3</c:v>
                </c:pt>
                <c:pt idx="1356">
                  <c:v>15704.9</c:v>
                </c:pt>
                <c:pt idx="1357">
                  <c:v>15716.4</c:v>
                </c:pt>
                <c:pt idx="1358">
                  <c:v>15728</c:v>
                </c:pt>
                <c:pt idx="1359">
                  <c:v>15739.6</c:v>
                </c:pt>
                <c:pt idx="1360">
                  <c:v>15751.2</c:v>
                </c:pt>
                <c:pt idx="1361">
                  <c:v>15762.7</c:v>
                </c:pt>
                <c:pt idx="1362">
                  <c:v>15774.3</c:v>
                </c:pt>
                <c:pt idx="1363">
                  <c:v>15785.9</c:v>
                </c:pt>
                <c:pt idx="1364">
                  <c:v>15797.5</c:v>
                </c:pt>
                <c:pt idx="1365">
                  <c:v>15809</c:v>
                </c:pt>
                <c:pt idx="1366">
                  <c:v>15820.6</c:v>
                </c:pt>
                <c:pt idx="1367">
                  <c:v>15832.2</c:v>
                </c:pt>
                <c:pt idx="1368">
                  <c:v>15843.8</c:v>
                </c:pt>
                <c:pt idx="1369">
                  <c:v>15855.3</c:v>
                </c:pt>
                <c:pt idx="1370">
                  <c:v>15866.9</c:v>
                </c:pt>
                <c:pt idx="1371">
                  <c:v>15878.5</c:v>
                </c:pt>
                <c:pt idx="1372">
                  <c:v>15890</c:v>
                </c:pt>
                <c:pt idx="1373">
                  <c:v>15901.6</c:v>
                </c:pt>
                <c:pt idx="1374">
                  <c:v>15913.2</c:v>
                </c:pt>
                <c:pt idx="1375">
                  <c:v>15924.8</c:v>
                </c:pt>
                <c:pt idx="1376">
                  <c:v>15936.3</c:v>
                </c:pt>
                <c:pt idx="1377">
                  <c:v>15947.9</c:v>
                </c:pt>
                <c:pt idx="1378">
                  <c:v>15959.5</c:v>
                </c:pt>
                <c:pt idx="1379">
                  <c:v>15971.1</c:v>
                </c:pt>
                <c:pt idx="1380">
                  <c:v>15982.6</c:v>
                </c:pt>
                <c:pt idx="1381">
                  <c:v>15994.2</c:v>
                </c:pt>
                <c:pt idx="1382">
                  <c:v>16005.8</c:v>
                </c:pt>
                <c:pt idx="1383">
                  <c:v>16017.4</c:v>
                </c:pt>
                <c:pt idx="1384">
                  <c:v>16028.9</c:v>
                </c:pt>
                <c:pt idx="1385">
                  <c:v>16040.5</c:v>
                </c:pt>
                <c:pt idx="1386">
                  <c:v>16052.1</c:v>
                </c:pt>
                <c:pt idx="1387">
                  <c:v>16063.7</c:v>
                </c:pt>
                <c:pt idx="1388">
                  <c:v>16075.2</c:v>
                </c:pt>
                <c:pt idx="1389">
                  <c:v>16086.8</c:v>
                </c:pt>
                <c:pt idx="1390">
                  <c:v>16098.4</c:v>
                </c:pt>
                <c:pt idx="1391">
                  <c:v>16110</c:v>
                </c:pt>
                <c:pt idx="1392">
                  <c:v>16121.5</c:v>
                </c:pt>
                <c:pt idx="1393">
                  <c:v>16133.1</c:v>
                </c:pt>
                <c:pt idx="1394">
                  <c:v>16144.7</c:v>
                </c:pt>
                <c:pt idx="1395">
                  <c:v>16156.3</c:v>
                </c:pt>
                <c:pt idx="1396">
                  <c:v>16167.8</c:v>
                </c:pt>
                <c:pt idx="1397">
                  <c:v>16179.4</c:v>
                </c:pt>
                <c:pt idx="1398">
                  <c:v>16191</c:v>
                </c:pt>
                <c:pt idx="1399">
                  <c:v>16202.5</c:v>
                </c:pt>
                <c:pt idx="1400">
                  <c:v>16214.1</c:v>
                </c:pt>
                <c:pt idx="1401">
                  <c:v>16225.7</c:v>
                </c:pt>
                <c:pt idx="1402">
                  <c:v>16237.3</c:v>
                </c:pt>
                <c:pt idx="1403">
                  <c:v>16248.8</c:v>
                </c:pt>
                <c:pt idx="1404">
                  <c:v>16260.4</c:v>
                </c:pt>
                <c:pt idx="1405">
                  <c:v>16272</c:v>
                </c:pt>
                <c:pt idx="1406">
                  <c:v>16283.6</c:v>
                </c:pt>
                <c:pt idx="1407">
                  <c:v>16295.1</c:v>
                </c:pt>
                <c:pt idx="1408">
                  <c:v>16306.7</c:v>
                </c:pt>
                <c:pt idx="1409">
                  <c:v>16318.3</c:v>
                </c:pt>
                <c:pt idx="1410">
                  <c:v>16329.9</c:v>
                </c:pt>
                <c:pt idx="1411">
                  <c:v>16341.4</c:v>
                </c:pt>
                <c:pt idx="1412">
                  <c:v>16353</c:v>
                </c:pt>
                <c:pt idx="1413">
                  <c:v>16364.6</c:v>
                </c:pt>
                <c:pt idx="1414">
                  <c:v>16376.2</c:v>
                </c:pt>
                <c:pt idx="1415">
                  <c:v>16387.7</c:v>
                </c:pt>
                <c:pt idx="1416">
                  <c:v>16399.3</c:v>
                </c:pt>
                <c:pt idx="1417">
                  <c:v>16410.900000000001</c:v>
                </c:pt>
                <c:pt idx="1418">
                  <c:v>16422.5</c:v>
                </c:pt>
                <c:pt idx="1419">
                  <c:v>16434</c:v>
                </c:pt>
                <c:pt idx="1420">
                  <c:v>16445.599999999999</c:v>
                </c:pt>
                <c:pt idx="1421">
                  <c:v>16457.2</c:v>
                </c:pt>
                <c:pt idx="1422">
                  <c:v>16468.8</c:v>
                </c:pt>
                <c:pt idx="1423">
                  <c:v>16480.3</c:v>
                </c:pt>
                <c:pt idx="1424">
                  <c:v>16491.900000000001</c:v>
                </c:pt>
                <c:pt idx="1425">
                  <c:v>16503.5</c:v>
                </c:pt>
                <c:pt idx="1426">
                  <c:v>16515</c:v>
                </c:pt>
                <c:pt idx="1427">
                  <c:v>16526.599999999999</c:v>
                </c:pt>
                <c:pt idx="1428">
                  <c:v>16538.2</c:v>
                </c:pt>
                <c:pt idx="1429">
                  <c:v>16549.8</c:v>
                </c:pt>
                <c:pt idx="1430">
                  <c:v>16561.3</c:v>
                </c:pt>
                <c:pt idx="1431">
                  <c:v>16572.900000000001</c:v>
                </c:pt>
                <c:pt idx="1432">
                  <c:v>16584.5</c:v>
                </c:pt>
                <c:pt idx="1433">
                  <c:v>16596.099999999999</c:v>
                </c:pt>
                <c:pt idx="1434">
                  <c:v>16607.599999999999</c:v>
                </c:pt>
                <c:pt idx="1435">
                  <c:v>16619.2</c:v>
                </c:pt>
                <c:pt idx="1436">
                  <c:v>16630.8</c:v>
                </c:pt>
                <c:pt idx="1437">
                  <c:v>16642.400000000001</c:v>
                </c:pt>
                <c:pt idx="1438">
                  <c:v>16653.900000000001</c:v>
                </c:pt>
                <c:pt idx="1439">
                  <c:v>16665.5</c:v>
                </c:pt>
                <c:pt idx="1440">
                  <c:v>16677.099999999999</c:v>
                </c:pt>
                <c:pt idx="1441">
                  <c:v>16688.7</c:v>
                </c:pt>
                <c:pt idx="1442">
                  <c:v>16700.2</c:v>
                </c:pt>
                <c:pt idx="1443">
                  <c:v>16711.8</c:v>
                </c:pt>
                <c:pt idx="1444">
                  <c:v>16723.400000000001</c:v>
                </c:pt>
                <c:pt idx="1445">
                  <c:v>16735</c:v>
                </c:pt>
                <c:pt idx="1446">
                  <c:v>16746.5</c:v>
                </c:pt>
                <c:pt idx="1447">
                  <c:v>16758.099999999999</c:v>
                </c:pt>
                <c:pt idx="1448">
                  <c:v>16769.7</c:v>
                </c:pt>
                <c:pt idx="1449">
                  <c:v>16781.3</c:v>
                </c:pt>
                <c:pt idx="1450">
                  <c:v>16792.8</c:v>
                </c:pt>
                <c:pt idx="1451">
                  <c:v>16804.400000000001</c:v>
                </c:pt>
                <c:pt idx="1452">
                  <c:v>16816</c:v>
                </c:pt>
                <c:pt idx="1453">
                  <c:v>16827.5</c:v>
                </c:pt>
                <c:pt idx="1454">
                  <c:v>16839.099999999999</c:v>
                </c:pt>
                <c:pt idx="1455">
                  <c:v>16850.7</c:v>
                </c:pt>
                <c:pt idx="1456">
                  <c:v>16862.3</c:v>
                </c:pt>
                <c:pt idx="1457">
                  <c:v>16873.8</c:v>
                </c:pt>
                <c:pt idx="1458">
                  <c:v>16885.400000000001</c:v>
                </c:pt>
                <c:pt idx="1459">
                  <c:v>16897</c:v>
                </c:pt>
                <c:pt idx="1460">
                  <c:v>16908.599999999999</c:v>
                </c:pt>
                <c:pt idx="1461">
                  <c:v>16920.099999999999</c:v>
                </c:pt>
                <c:pt idx="1462">
                  <c:v>16931.7</c:v>
                </c:pt>
                <c:pt idx="1463">
                  <c:v>16943.3</c:v>
                </c:pt>
                <c:pt idx="1464">
                  <c:v>16954.900000000001</c:v>
                </c:pt>
                <c:pt idx="1465">
                  <c:v>16966.400000000001</c:v>
                </c:pt>
                <c:pt idx="1466">
                  <c:v>16978</c:v>
                </c:pt>
                <c:pt idx="1467">
                  <c:v>16989.599999999999</c:v>
                </c:pt>
                <c:pt idx="1468">
                  <c:v>17001.2</c:v>
                </c:pt>
                <c:pt idx="1469">
                  <c:v>17012.7</c:v>
                </c:pt>
                <c:pt idx="1470">
                  <c:v>17024.3</c:v>
                </c:pt>
                <c:pt idx="1471">
                  <c:v>17035.900000000001</c:v>
                </c:pt>
                <c:pt idx="1472">
                  <c:v>17047.5</c:v>
                </c:pt>
                <c:pt idx="1473">
                  <c:v>17059</c:v>
                </c:pt>
                <c:pt idx="1474">
                  <c:v>17070.599999999999</c:v>
                </c:pt>
                <c:pt idx="1475">
                  <c:v>17082.2</c:v>
                </c:pt>
                <c:pt idx="1476">
                  <c:v>17093.8</c:v>
                </c:pt>
                <c:pt idx="1477">
                  <c:v>17105.3</c:v>
                </c:pt>
                <c:pt idx="1478">
                  <c:v>17116.900000000001</c:v>
                </c:pt>
                <c:pt idx="1479">
                  <c:v>17128.5</c:v>
                </c:pt>
                <c:pt idx="1480">
                  <c:v>17140</c:v>
                </c:pt>
                <c:pt idx="1481">
                  <c:v>17151.599999999999</c:v>
                </c:pt>
                <c:pt idx="1482">
                  <c:v>17163.2</c:v>
                </c:pt>
                <c:pt idx="1483">
                  <c:v>17174.8</c:v>
                </c:pt>
                <c:pt idx="1484">
                  <c:v>17186.3</c:v>
                </c:pt>
                <c:pt idx="1485">
                  <c:v>17197.900000000001</c:v>
                </c:pt>
                <c:pt idx="1486">
                  <c:v>17209.5</c:v>
                </c:pt>
                <c:pt idx="1487">
                  <c:v>17221.099999999999</c:v>
                </c:pt>
                <c:pt idx="1488">
                  <c:v>17232.599999999999</c:v>
                </c:pt>
                <c:pt idx="1489">
                  <c:v>17244.2</c:v>
                </c:pt>
                <c:pt idx="1490">
                  <c:v>17255.8</c:v>
                </c:pt>
                <c:pt idx="1491">
                  <c:v>17267.400000000001</c:v>
                </c:pt>
                <c:pt idx="1492">
                  <c:v>17278.900000000001</c:v>
                </c:pt>
                <c:pt idx="1493">
                  <c:v>17290.5</c:v>
                </c:pt>
                <c:pt idx="1494">
                  <c:v>17302.099999999999</c:v>
                </c:pt>
                <c:pt idx="1495">
                  <c:v>17313.7</c:v>
                </c:pt>
                <c:pt idx="1496">
                  <c:v>17325.2</c:v>
                </c:pt>
                <c:pt idx="1497">
                  <c:v>17336.8</c:v>
                </c:pt>
                <c:pt idx="1498">
                  <c:v>17348.400000000001</c:v>
                </c:pt>
                <c:pt idx="1499">
                  <c:v>17360</c:v>
                </c:pt>
                <c:pt idx="1500">
                  <c:v>17371.5</c:v>
                </c:pt>
                <c:pt idx="1501">
                  <c:v>17383.099999999999</c:v>
                </c:pt>
                <c:pt idx="1502">
                  <c:v>17394.7</c:v>
                </c:pt>
                <c:pt idx="1503">
                  <c:v>17406.3</c:v>
                </c:pt>
                <c:pt idx="1504">
                  <c:v>17417.8</c:v>
                </c:pt>
                <c:pt idx="1505">
                  <c:v>17429.400000000001</c:v>
                </c:pt>
                <c:pt idx="1506">
                  <c:v>17441</c:v>
                </c:pt>
                <c:pt idx="1507">
                  <c:v>17452.5</c:v>
                </c:pt>
                <c:pt idx="1508">
                  <c:v>17464.099999999999</c:v>
                </c:pt>
                <c:pt idx="1509">
                  <c:v>17475.7</c:v>
                </c:pt>
                <c:pt idx="1510">
                  <c:v>17487.3</c:v>
                </c:pt>
                <c:pt idx="1511">
                  <c:v>17498.8</c:v>
                </c:pt>
                <c:pt idx="1512">
                  <c:v>17510.400000000001</c:v>
                </c:pt>
                <c:pt idx="1513">
                  <c:v>17522</c:v>
                </c:pt>
                <c:pt idx="1514">
                  <c:v>17533.599999999999</c:v>
                </c:pt>
                <c:pt idx="1515">
                  <c:v>17545.099999999999</c:v>
                </c:pt>
                <c:pt idx="1516">
                  <c:v>17556.7</c:v>
                </c:pt>
                <c:pt idx="1517">
                  <c:v>17568.3</c:v>
                </c:pt>
                <c:pt idx="1518">
                  <c:v>17579.900000000001</c:v>
                </c:pt>
                <c:pt idx="1519">
                  <c:v>17591.400000000001</c:v>
                </c:pt>
                <c:pt idx="1520">
                  <c:v>17603</c:v>
                </c:pt>
                <c:pt idx="1521">
                  <c:v>17614.599999999999</c:v>
                </c:pt>
                <c:pt idx="1522">
                  <c:v>17626.2</c:v>
                </c:pt>
                <c:pt idx="1523">
                  <c:v>17637.7</c:v>
                </c:pt>
                <c:pt idx="1524">
                  <c:v>17649.3</c:v>
                </c:pt>
                <c:pt idx="1525">
                  <c:v>17660.900000000001</c:v>
                </c:pt>
                <c:pt idx="1526">
                  <c:v>17672.5</c:v>
                </c:pt>
                <c:pt idx="1527">
                  <c:v>17684</c:v>
                </c:pt>
                <c:pt idx="1528">
                  <c:v>17695.599999999999</c:v>
                </c:pt>
                <c:pt idx="1529">
                  <c:v>17707.2</c:v>
                </c:pt>
                <c:pt idx="1530">
                  <c:v>17718.8</c:v>
                </c:pt>
                <c:pt idx="1531">
                  <c:v>17730.3</c:v>
                </c:pt>
                <c:pt idx="1532">
                  <c:v>17741.900000000001</c:v>
                </c:pt>
                <c:pt idx="1533">
                  <c:v>17753.5</c:v>
                </c:pt>
                <c:pt idx="1534">
                  <c:v>17765</c:v>
                </c:pt>
                <c:pt idx="1535">
                  <c:v>17776.599999999999</c:v>
                </c:pt>
                <c:pt idx="1536">
                  <c:v>17788.2</c:v>
                </c:pt>
                <c:pt idx="1537">
                  <c:v>17799.8</c:v>
                </c:pt>
                <c:pt idx="1538">
                  <c:v>17811.3</c:v>
                </c:pt>
                <c:pt idx="1539">
                  <c:v>17822.900000000001</c:v>
                </c:pt>
                <c:pt idx="1540">
                  <c:v>17834.5</c:v>
                </c:pt>
                <c:pt idx="1541">
                  <c:v>17846.099999999999</c:v>
                </c:pt>
                <c:pt idx="1542">
                  <c:v>17857.599999999999</c:v>
                </c:pt>
                <c:pt idx="1543">
                  <c:v>17869.2</c:v>
                </c:pt>
                <c:pt idx="1544">
                  <c:v>17880.8</c:v>
                </c:pt>
                <c:pt idx="1545">
                  <c:v>17892.400000000001</c:v>
                </c:pt>
                <c:pt idx="1546">
                  <c:v>17903.900000000001</c:v>
                </c:pt>
                <c:pt idx="1547">
                  <c:v>17915.5</c:v>
                </c:pt>
                <c:pt idx="1548">
                  <c:v>17927.099999999999</c:v>
                </c:pt>
                <c:pt idx="1549">
                  <c:v>17938.7</c:v>
                </c:pt>
                <c:pt idx="1550">
                  <c:v>17950.2</c:v>
                </c:pt>
                <c:pt idx="1551">
                  <c:v>17961.8</c:v>
                </c:pt>
                <c:pt idx="1552">
                  <c:v>17973.400000000001</c:v>
                </c:pt>
                <c:pt idx="1553">
                  <c:v>17985</c:v>
                </c:pt>
                <c:pt idx="1554">
                  <c:v>17996.5</c:v>
                </c:pt>
                <c:pt idx="1555">
                  <c:v>18008.099999999999</c:v>
                </c:pt>
                <c:pt idx="1556">
                  <c:v>18019.7</c:v>
                </c:pt>
                <c:pt idx="1557">
                  <c:v>18031.3</c:v>
                </c:pt>
                <c:pt idx="1558">
                  <c:v>18042.8</c:v>
                </c:pt>
                <c:pt idx="1559">
                  <c:v>18054.400000000001</c:v>
                </c:pt>
                <c:pt idx="1560">
                  <c:v>18066</c:v>
                </c:pt>
                <c:pt idx="1561">
                  <c:v>18077.5</c:v>
                </c:pt>
                <c:pt idx="1562">
                  <c:v>18089.099999999999</c:v>
                </c:pt>
                <c:pt idx="1563">
                  <c:v>18100.7</c:v>
                </c:pt>
                <c:pt idx="1564">
                  <c:v>18112.3</c:v>
                </c:pt>
                <c:pt idx="1565">
                  <c:v>18123.8</c:v>
                </c:pt>
                <c:pt idx="1566">
                  <c:v>18135.400000000001</c:v>
                </c:pt>
                <c:pt idx="1567">
                  <c:v>18147</c:v>
                </c:pt>
                <c:pt idx="1568">
                  <c:v>18158.599999999999</c:v>
                </c:pt>
                <c:pt idx="1569">
                  <c:v>18170.099999999999</c:v>
                </c:pt>
                <c:pt idx="1570">
                  <c:v>18181.7</c:v>
                </c:pt>
                <c:pt idx="1571">
                  <c:v>18193.3</c:v>
                </c:pt>
                <c:pt idx="1572">
                  <c:v>18204.900000000001</c:v>
                </c:pt>
                <c:pt idx="1573">
                  <c:v>18216.400000000001</c:v>
                </c:pt>
                <c:pt idx="1574">
                  <c:v>18228</c:v>
                </c:pt>
                <c:pt idx="1575">
                  <c:v>18239.599999999999</c:v>
                </c:pt>
                <c:pt idx="1576">
                  <c:v>18251.2</c:v>
                </c:pt>
                <c:pt idx="1577">
                  <c:v>18262.7</c:v>
                </c:pt>
                <c:pt idx="1578">
                  <c:v>18274.3</c:v>
                </c:pt>
                <c:pt idx="1579">
                  <c:v>18285.900000000001</c:v>
                </c:pt>
                <c:pt idx="1580">
                  <c:v>18297.5</c:v>
                </c:pt>
                <c:pt idx="1581">
                  <c:v>18309</c:v>
                </c:pt>
                <c:pt idx="1582">
                  <c:v>18320.599999999999</c:v>
                </c:pt>
                <c:pt idx="1583">
                  <c:v>18332.2</c:v>
                </c:pt>
                <c:pt idx="1584">
                  <c:v>18343.8</c:v>
                </c:pt>
                <c:pt idx="1585">
                  <c:v>18355.3</c:v>
                </c:pt>
                <c:pt idx="1586">
                  <c:v>18366.900000000001</c:v>
                </c:pt>
                <c:pt idx="1587">
                  <c:v>18378.5</c:v>
                </c:pt>
                <c:pt idx="1588">
                  <c:v>18390</c:v>
                </c:pt>
                <c:pt idx="1589">
                  <c:v>18401.599999999999</c:v>
                </c:pt>
                <c:pt idx="1590">
                  <c:v>18413.2</c:v>
                </c:pt>
                <c:pt idx="1591">
                  <c:v>18424.8</c:v>
                </c:pt>
                <c:pt idx="1592">
                  <c:v>18436.3</c:v>
                </c:pt>
                <c:pt idx="1593">
                  <c:v>18447.900000000001</c:v>
                </c:pt>
                <c:pt idx="1594">
                  <c:v>18459.5</c:v>
                </c:pt>
                <c:pt idx="1595">
                  <c:v>18471.099999999999</c:v>
                </c:pt>
                <c:pt idx="1596">
                  <c:v>18482.599999999999</c:v>
                </c:pt>
                <c:pt idx="1597">
                  <c:v>18494.2</c:v>
                </c:pt>
                <c:pt idx="1598">
                  <c:v>18505.8</c:v>
                </c:pt>
                <c:pt idx="1599">
                  <c:v>18517.400000000001</c:v>
                </c:pt>
                <c:pt idx="1600">
                  <c:v>18528.900000000001</c:v>
                </c:pt>
                <c:pt idx="1601">
                  <c:v>18540.5</c:v>
                </c:pt>
                <c:pt idx="1602">
                  <c:v>18552.099999999999</c:v>
                </c:pt>
                <c:pt idx="1603">
                  <c:v>18563.7</c:v>
                </c:pt>
                <c:pt idx="1604">
                  <c:v>18575.2</c:v>
                </c:pt>
                <c:pt idx="1605">
                  <c:v>18586.8</c:v>
                </c:pt>
                <c:pt idx="1606">
                  <c:v>18598.400000000001</c:v>
                </c:pt>
                <c:pt idx="1607">
                  <c:v>18610</c:v>
                </c:pt>
                <c:pt idx="1608">
                  <c:v>18621.5</c:v>
                </c:pt>
                <c:pt idx="1609">
                  <c:v>18633.099999999999</c:v>
                </c:pt>
                <c:pt idx="1610">
                  <c:v>18644.7</c:v>
                </c:pt>
                <c:pt idx="1611">
                  <c:v>18656.3</c:v>
                </c:pt>
                <c:pt idx="1612">
                  <c:v>18667.8</c:v>
                </c:pt>
                <c:pt idx="1613">
                  <c:v>18679.400000000001</c:v>
                </c:pt>
                <c:pt idx="1614">
                  <c:v>18691</c:v>
                </c:pt>
                <c:pt idx="1615">
                  <c:v>18702.5</c:v>
                </c:pt>
                <c:pt idx="1616">
                  <c:v>18714.099999999999</c:v>
                </c:pt>
                <c:pt idx="1617">
                  <c:v>18725.7</c:v>
                </c:pt>
                <c:pt idx="1618">
                  <c:v>18737.3</c:v>
                </c:pt>
                <c:pt idx="1619">
                  <c:v>18748.8</c:v>
                </c:pt>
                <c:pt idx="1620">
                  <c:v>18760.400000000001</c:v>
                </c:pt>
                <c:pt idx="1621">
                  <c:v>18772</c:v>
                </c:pt>
                <c:pt idx="1622">
                  <c:v>18783.599999999999</c:v>
                </c:pt>
                <c:pt idx="1623">
                  <c:v>18795.099999999999</c:v>
                </c:pt>
                <c:pt idx="1624">
                  <c:v>18806.7</c:v>
                </c:pt>
                <c:pt idx="1625">
                  <c:v>18818.3</c:v>
                </c:pt>
                <c:pt idx="1626">
                  <c:v>18829.900000000001</c:v>
                </c:pt>
                <c:pt idx="1627">
                  <c:v>18841.400000000001</c:v>
                </c:pt>
                <c:pt idx="1628">
                  <c:v>18853</c:v>
                </c:pt>
                <c:pt idx="1629">
                  <c:v>18864.599999999999</c:v>
                </c:pt>
                <c:pt idx="1630">
                  <c:v>18876.2</c:v>
                </c:pt>
                <c:pt idx="1631">
                  <c:v>18887.7</c:v>
                </c:pt>
                <c:pt idx="1632">
                  <c:v>18899.3</c:v>
                </c:pt>
                <c:pt idx="1633">
                  <c:v>18910.900000000001</c:v>
                </c:pt>
                <c:pt idx="1634">
                  <c:v>18922.5</c:v>
                </c:pt>
                <c:pt idx="1635">
                  <c:v>18934</c:v>
                </c:pt>
                <c:pt idx="1636">
                  <c:v>18945.599999999999</c:v>
                </c:pt>
                <c:pt idx="1637">
                  <c:v>18957.2</c:v>
                </c:pt>
                <c:pt idx="1638">
                  <c:v>18968.8</c:v>
                </c:pt>
                <c:pt idx="1639">
                  <c:v>18980.3</c:v>
                </c:pt>
                <c:pt idx="1640">
                  <c:v>18991.900000000001</c:v>
                </c:pt>
                <c:pt idx="1641">
                  <c:v>19003.5</c:v>
                </c:pt>
                <c:pt idx="1642">
                  <c:v>19015</c:v>
                </c:pt>
                <c:pt idx="1643">
                  <c:v>19026.599999999999</c:v>
                </c:pt>
                <c:pt idx="1644">
                  <c:v>19038.2</c:v>
                </c:pt>
                <c:pt idx="1645">
                  <c:v>19049.8</c:v>
                </c:pt>
                <c:pt idx="1646">
                  <c:v>19061.3</c:v>
                </c:pt>
                <c:pt idx="1647">
                  <c:v>19072.900000000001</c:v>
                </c:pt>
                <c:pt idx="1648">
                  <c:v>19084.5</c:v>
                </c:pt>
                <c:pt idx="1649">
                  <c:v>19096.099999999999</c:v>
                </c:pt>
                <c:pt idx="1650">
                  <c:v>19107.599999999999</c:v>
                </c:pt>
                <c:pt idx="1651">
                  <c:v>19119.2</c:v>
                </c:pt>
                <c:pt idx="1652">
                  <c:v>19130.8</c:v>
                </c:pt>
                <c:pt idx="1653">
                  <c:v>19142.400000000001</c:v>
                </c:pt>
                <c:pt idx="1654">
                  <c:v>19153.900000000001</c:v>
                </c:pt>
                <c:pt idx="1655">
                  <c:v>19165.5</c:v>
                </c:pt>
                <c:pt idx="1656">
                  <c:v>19177.099999999999</c:v>
                </c:pt>
                <c:pt idx="1657">
                  <c:v>19188.7</c:v>
                </c:pt>
                <c:pt idx="1658">
                  <c:v>19200.2</c:v>
                </c:pt>
                <c:pt idx="1659">
                  <c:v>19211.8</c:v>
                </c:pt>
                <c:pt idx="1660">
                  <c:v>19223.400000000001</c:v>
                </c:pt>
                <c:pt idx="1661">
                  <c:v>19235</c:v>
                </c:pt>
                <c:pt idx="1662">
                  <c:v>19246.5</c:v>
                </c:pt>
                <c:pt idx="1663">
                  <c:v>19258.099999999999</c:v>
                </c:pt>
                <c:pt idx="1664">
                  <c:v>19269.7</c:v>
                </c:pt>
                <c:pt idx="1665">
                  <c:v>19281.3</c:v>
                </c:pt>
                <c:pt idx="1666">
                  <c:v>19292.8</c:v>
                </c:pt>
                <c:pt idx="1667">
                  <c:v>19304.400000000001</c:v>
                </c:pt>
                <c:pt idx="1668">
                  <c:v>19316</c:v>
                </c:pt>
                <c:pt idx="1669">
                  <c:v>19327.5</c:v>
                </c:pt>
                <c:pt idx="1670">
                  <c:v>19339.099999999999</c:v>
                </c:pt>
                <c:pt idx="1671">
                  <c:v>19350.7</c:v>
                </c:pt>
                <c:pt idx="1672">
                  <c:v>19362.3</c:v>
                </c:pt>
                <c:pt idx="1673">
                  <c:v>19373.8</c:v>
                </c:pt>
                <c:pt idx="1674">
                  <c:v>19385.400000000001</c:v>
                </c:pt>
                <c:pt idx="1675">
                  <c:v>19397</c:v>
                </c:pt>
                <c:pt idx="1676">
                  <c:v>19408.599999999999</c:v>
                </c:pt>
                <c:pt idx="1677">
                  <c:v>19420.099999999999</c:v>
                </c:pt>
                <c:pt idx="1678">
                  <c:v>19431.7</c:v>
                </c:pt>
                <c:pt idx="1679">
                  <c:v>19443.3</c:v>
                </c:pt>
                <c:pt idx="1680">
                  <c:v>19454.900000000001</c:v>
                </c:pt>
                <c:pt idx="1681">
                  <c:v>19466.400000000001</c:v>
                </c:pt>
                <c:pt idx="1682">
                  <c:v>19478</c:v>
                </c:pt>
                <c:pt idx="1683">
                  <c:v>19489.599999999999</c:v>
                </c:pt>
                <c:pt idx="1684">
                  <c:v>19501.2</c:v>
                </c:pt>
                <c:pt idx="1685">
                  <c:v>19512.7</c:v>
                </c:pt>
                <c:pt idx="1686">
                  <c:v>19524.3</c:v>
                </c:pt>
                <c:pt idx="1687">
                  <c:v>19535.900000000001</c:v>
                </c:pt>
                <c:pt idx="1688">
                  <c:v>19547.5</c:v>
                </c:pt>
                <c:pt idx="1689">
                  <c:v>19559</c:v>
                </c:pt>
                <c:pt idx="1690">
                  <c:v>19570.599999999999</c:v>
                </c:pt>
                <c:pt idx="1691">
                  <c:v>19582.2</c:v>
                </c:pt>
                <c:pt idx="1692">
                  <c:v>19593.8</c:v>
                </c:pt>
                <c:pt idx="1693">
                  <c:v>19605.3</c:v>
                </c:pt>
                <c:pt idx="1694">
                  <c:v>19616.900000000001</c:v>
                </c:pt>
                <c:pt idx="1695">
                  <c:v>19628.5</c:v>
                </c:pt>
                <c:pt idx="1696">
                  <c:v>19640</c:v>
                </c:pt>
                <c:pt idx="1697">
                  <c:v>19651.599999999999</c:v>
                </c:pt>
                <c:pt idx="1698">
                  <c:v>19663.2</c:v>
                </c:pt>
                <c:pt idx="1699">
                  <c:v>19674.8</c:v>
                </c:pt>
                <c:pt idx="1700">
                  <c:v>19686.3</c:v>
                </c:pt>
                <c:pt idx="1701">
                  <c:v>19697.900000000001</c:v>
                </c:pt>
                <c:pt idx="1702">
                  <c:v>19709.5</c:v>
                </c:pt>
                <c:pt idx="1703">
                  <c:v>19721.099999999999</c:v>
                </c:pt>
                <c:pt idx="1704">
                  <c:v>19732.599999999999</c:v>
                </c:pt>
                <c:pt idx="1705">
                  <c:v>19744.2</c:v>
                </c:pt>
                <c:pt idx="1706">
                  <c:v>19755.8</c:v>
                </c:pt>
                <c:pt idx="1707">
                  <c:v>19767.400000000001</c:v>
                </c:pt>
                <c:pt idx="1708">
                  <c:v>19778.900000000001</c:v>
                </c:pt>
                <c:pt idx="1709">
                  <c:v>19790.5</c:v>
                </c:pt>
                <c:pt idx="1710">
                  <c:v>19802.099999999999</c:v>
                </c:pt>
                <c:pt idx="1711">
                  <c:v>19813.7</c:v>
                </c:pt>
                <c:pt idx="1712">
                  <c:v>19825.2</c:v>
                </c:pt>
                <c:pt idx="1713">
                  <c:v>19836.8</c:v>
                </c:pt>
                <c:pt idx="1714">
                  <c:v>19848.400000000001</c:v>
                </c:pt>
                <c:pt idx="1715">
                  <c:v>19860</c:v>
                </c:pt>
                <c:pt idx="1716">
                  <c:v>19871.5</c:v>
                </c:pt>
                <c:pt idx="1717">
                  <c:v>19883.099999999999</c:v>
                </c:pt>
                <c:pt idx="1718">
                  <c:v>19894.7</c:v>
                </c:pt>
                <c:pt idx="1719">
                  <c:v>19906.3</c:v>
                </c:pt>
                <c:pt idx="1720">
                  <c:v>19917.8</c:v>
                </c:pt>
                <c:pt idx="1721">
                  <c:v>19929.400000000001</c:v>
                </c:pt>
                <c:pt idx="1722">
                  <c:v>19941</c:v>
                </c:pt>
                <c:pt idx="1723">
                  <c:v>19952.5</c:v>
                </c:pt>
                <c:pt idx="1724">
                  <c:v>19964.099999999999</c:v>
                </c:pt>
                <c:pt idx="1725">
                  <c:v>19975.7</c:v>
                </c:pt>
                <c:pt idx="1726">
                  <c:v>19987.3</c:v>
                </c:pt>
                <c:pt idx="1727">
                  <c:v>19998.8</c:v>
                </c:pt>
                <c:pt idx="1728">
                  <c:v>20010.400000000001</c:v>
                </c:pt>
                <c:pt idx="1729">
                  <c:v>20022</c:v>
                </c:pt>
                <c:pt idx="1730">
                  <c:v>20033.599999999999</c:v>
                </c:pt>
                <c:pt idx="1731">
                  <c:v>20045.099999999999</c:v>
                </c:pt>
                <c:pt idx="1732">
                  <c:v>20056.7</c:v>
                </c:pt>
                <c:pt idx="1733">
                  <c:v>20068.3</c:v>
                </c:pt>
                <c:pt idx="1734">
                  <c:v>20079.900000000001</c:v>
                </c:pt>
                <c:pt idx="1735">
                  <c:v>20091.400000000001</c:v>
                </c:pt>
                <c:pt idx="1736">
                  <c:v>20103</c:v>
                </c:pt>
                <c:pt idx="1737">
                  <c:v>20114.599999999999</c:v>
                </c:pt>
                <c:pt idx="1738">
                  <c:v>20126.2</c:v>
                </c:pt>
                <c:pt idx="1739">
                  <c:v>20137.7</c:v>
                </c:pt>
                <c:pt idx="1740">
                  <c:v>20149.3</c:v>
                </c:pt>
                <c:pt idx="1741">
                  <c:v>20160.900000000001</c:v>
                </c:pt>
                <c:pt idx="1742">
                  <c:v>20172.5</c:v>
                </c:pt>
                <c:pt idx="1743">
                  <c:v>20184</c:v>
                </c:pt>
                <c:pt idx="1744">
                  <c:v>20195.599999999999</c:v>
                </c:pt>
                <c:pt idx="1745">
                  <c:v>20207.2</c:v>
                </c:pt>
                <c:pt idx="1746">
                  <c:v>20218.8</c:v>
                </c:pt>
                <c:pt idx="1747">
                  <c:v>20230.3</c:v>
                </c:pt>
                <c:pt idx="1748">
                  <c:v>20241.900000000001</c:v>
                </c:pt>
                <c:pt idx="1749">
                  <c:v>20253.5</c:v>
                </c:pt>
                <c:pt idx="1750">
                  <c:v>20265</c:v>
                </c:pt>
                <c:pt idx="1751">
                  <c:v>20276.599999999999</c:v>
                </c:pt>
                <c:pt idx="1752">
                  <c:v>20288.2</c:v>
                </c:pt>
                <c:pt idx="1753">
                  <c:v>20299.8</c:v>
                </c:pt>
                <c:pt idx="1754">
                  <c:v>20311.3</c:v>
                </c:pt>
                <c:pt idx="1755">
                  <c:v>20322.900000000001</c:v>
                </c:pt>
                <c:pt idx="1756">
                  <c:v>20334.5</c:v>
                </c:pt>
                <c:pt idx="1757">
                  <c:v>20346.099999999999</c:v>
                </c:pt>
                <c:pt idx="1758">
                  <c:v>20357.599999999999</c:v>
                </c:pt>
                <c:pt idx="1759">
                  <c:v>20369.2</c:v>
                </c:pt>
                <c:pt idx="1760">
                  <c:v>20380.8</c:v>
                </c:pt>
                <c:pt idx="1761">
                  <c:v>20392.400000000001</c:v>
                </c:pt>
                <c:pt idx="1762">
                  <c:v>20403.900000000001</c:v>
                </c:pt>
                <c:pt idx="1763">
                  <c:v>20415.5</c:v>
                </c:pt>
                <c:pt idx="1764">
                  <c:v>20427.099999999999</c:v>
                </c:pt>
                <c:pt idx="1765">
                  <c:v>20438.7</c:v>
                </c:pt>
                <c:pt idx="1766">
                  <c:v>20450.2</c:v>
                </c:pt>
                <c:pt idx="1767">
                  <c:v>20461.8</c:v>
                </c:pt>
                <c:pt idx="1768">
                  <c:v>20473.400000000001</c:v>
                </c:pt>
                <c:pt idx="1769">
                  <c:v>20485</c:v>
                </c:pt>
                <c:pt idx="1770">
                  <c:v>20496.5</c:v>
                </c:pt>
                <c:pt idx="1771">
                  <c:v>20508.099999999999</c:v>
                </c:pt>
                <c:pt idx="1772">
                  <c:v>20519.7</c:v>
                </c:pt>
                <c:pt idx="1773">
                  <c:v>20531.3</c:v>
                </c:pt>
                <c:pt idx="1774">
                  <c:v>20542.8</c:v>
                </c:pt>
                <c:pt idx="1775">
                  <c:v>20554.400000000001</c:v>
                </c:pt>
                <c:pt idx="1776">
                  <c:v>20566</c:v>
                </c:pt>
                <c:pt idx="1777">
                  <c:v>20577.5</c:v>
                </c:pt>
                <c:pt idx="1778">
                  <c:v>20589.099999999999</c:v>
                </c:pt>
                <c:pt idx="1779">
                  <c:v>20600.7</c:v>
                </c:pt>
                <c:pt idx="1780">
                  <c:v>20612.3</c:v>
                </c:pt>
                <c:pt idx="1781">
                  <c:v>20623.8</c:v>
                </c:pt>
                <c:pt idx="1782">
                  <c:v>20635.400000000001</c:v>
                </c:pt>
                <c:pt idx="1783">
                  <c:v>20647</c:v>
                </c:pt>
                <c:pt idx="1784">
                  <c:v>20658.599999999999</c:v>
                </c:pt>
                <c:pt idx="1785">
                  <c:v>20670.099999999999</c:v>
                </c:pt>
                <c:pt idx="1786">
                  <c:v>20681.7</c:v>
                </c:pt>
                <c:pt idx="1787">
                  <c:v>20693.3</c:v>
                </c:pt>
                <c:pt idx="1788">
                  <c:v>20704.900000000001</c:v>
                </c:pt>
                <c:pt idx="1789">
                  <c:v>20716.400000000001</c:v>
                </c:pt>
                <c:pt idx="1790">
                  <c:v>20728</c:v>
                </c:pt>
                <c:pt idx="1791">
                  <c:v>20739.599999999999</c:v>
                </c:pt>
                <c:pt idx="1792">
                  <c:v>20751.2</c:v>
                </c:pt>
                <c:pt idx="1793">
                  <c:v>20762.7</c:v>
                </c:pt>
                <c:pt idx="1794">
                  <c:v>20774.3</c:v>
                </c:pt>
                <c:pt idx="1795">
                  <c:v>20785.900000000001</c:v>
                </c:pt>
                <c:pt idx="1796">
                  <c:v>20797.5</c:v>
                </c:pt>
                <c:pt idx="1797">
                  <c:v>20809</c:v>
                </c:pt>
                <c:pt idx="1798">
                  <c:v>20820.599999999999</c:v>
                </c:pt>
                <c:pt idx="1799">
                  <c:v>20832.2</c:v>
                </c:pt>
                <c:pt idx="1800">
                  <c:v>20843.8</c:v>
                </c:pt>
                <c:pt idx="1801">
                  <c:v>20855.3</c:v>
                </c:pt>
                <c:pt idx="1802">
                  <c:v>20866.900000000001</c:v>
                </c:pt>
                <c:pt idx="1803">
                  <c:v>20878.5</c:v>
                </c:pt>
                <c:pt idx="1804">
                  <c:v>20890</c:v>
                </c:pt>
                <c:pt idx="1805">
                  <c:v>20901.599999999999</c:v>
                </c:pt>
                <c:pt idx="1806">
                  <c:v>20913.2</c:v>
                </c:pt>
                <c:pt idx="1807">
                  <c:v>20924.8</c:v>
                </c:pt>
                <c:pt idx="1808">
                  <c:v>20936.3</c:v>
                </c:pt>
                <c:pt idx="1809">
                  <c:v>20947.900000000001</c:v>
                </c:pt>
                <c:pt idx="1810">
                  <c:v>20959.5</c:v>
                </c:pt>
                <c:pt idx="1811">
                  <c:v>20971.099999999999</c:v>
                </c:pt>
                <c:pt idx="1812">
                  <c:v>20982.6</c:v>
                </c:pt>
                <c:pt idx="1813">
                  <c:v>20994.2</c:v>
                </c:pt>
                <c:pt idx="1814">
                  <c:v>21005.8</c:v>
                </c:pt>
                <c:pt idx="1815">
                  <c:v>21017.4</c:v>
                </c:pt>
                <c:pt idx="1816">
                  <c:v>21028.9</c:v>
                </c:pt>
                <c:pt idx="1817">
                  <c:v>21040.5</c:v>
                </c:pt>
                <c:pt idx="1818">
                  <c:v>21052.1</c:v>
                </c:pt>
                <c:pt idx="1819">
                  <c:v>21063.7</c:v>
                </c:pt>
                <c:pt idx="1820">
                  <c:v>21075.200000000001</c:v>
                </c:pt>
                <c:pt idx="1821">
                  <c:v>21086.799999999999</c:v>
                </c:pt>
                <c:pt idx="1822">
                  <c:v>21098.400000000001</c:v>
                </c:pt>
                <c:pt idx="1823">
                  <c:v>21110</c:v>
                </c:pt>
                <c:pt idx="1824">
                  <c:v>21121.5</c:v>
                </c:pt>
                <c:pt idx="1825">
                  <c:v>21133.1</c:v>
                </c:pt>
                <c:pt idx="1826">
                  <c:v>21144.7</c:v>
                </c:pt>
                <c:pt idx="1827">
                  <c:v>21156.3</c:v>
                </c:pt>
                <c:pt idx="1828">
                  <c:v>21167.8</c:v>
                </c:pt>
                <c:pt idx="1829">
                  <c:v>21179.4</c:v>
                </c:pt>
                <c:pt idx="1830">
                  <c:v>21191</c:v>
                </c:pt>
                <c:pt idx="1831">
                  <c:v>21202.5</c:v>
                </c:pt>
                <c:pt idx="1832">
                  <c:v>21214.1</c:v>
                </c:pt>
                <c:pt idx="1833">
                  <c:v>21225.7</c:v>
                </c:pt>
                <c:pt idx="1834">
                  <c:v>21237.3</c:v>
                </c:pt>
                <c:pt idx="1835">
                  <c:v>21248.799999999999</c:v>
                </c:pt>
                <c:pt idx="1836">
                  <c:v>21260.400000000001</c:v>
                </c:pt>
                <c:pt idx="1837">
                  <c:v>21272</c:v>
                </c:pt>
                <c:pt idx="1838">
                  <c:v>21283.599999999999</c:v>
                </c:pt>
                <c:pt idx="1839">
                  <c:v>21295.1</c:v>
                </c:pt>
                <c:pt idx="1840">
                  <c:v>21306.7</c:v>
                </c:pt>
                <c:pt idx="1841">
                  <c:v>21318.3</c:v>
                </c:pt>
                <c:pt idx="1842">
                  <c:v>21329.9</c:v>
                </c:pt>
                <c:pt idx="1843">
                  <c:v>21341.4</c:v>
                </c:pt>
                <c:pt idx="1844">
                  <c:v>21353</c:v>
                </c:pt>
                <c:pt idx="1845">
                  <c:v>21364.6</c:v>
                </c:pt>
                <c:pt idx="1846">
                  <c:v>21376.2</c:v>
                </c:pt>
                <c:pt idx="1847">
                  <c:v>21387.7</c:v>
                </c:pt>
                <c:pt idx="1848">
                  <c:v>21399.3</c:v>
                </c:pt>
                <c:pt idx="1849">
                  <c:v>21410.9</c:v>
                </c:pt>
                <c:pt idx="1850">
                  <c:v>21422.5</c:v>
                </c:pt>
                <c:pt idx="1851">
                  <c:v>21434</c:v>
                </c:pt>
                <c:pt idx="1852">
                  <c:v>21445.599999999999</c:v>
                </c:pt>
                <c:pt idx="1853">
                  <c:v>21457.200000000001</c:v>
                </c:pt>
                <c:pt idx="1854">
                  <c:v>21468.799999999999</c:v>
                </c:pt>
                <c:pt idx="1855">
                  <c:v>21480.3</c:v>
                </c:pt>
                <c:pt idx="1856">
                  <c:v>21491.9</c:v>
                </c:pt>
                <c:pt idx="1857">
                  <c:v>21503.5</c:v>
                </c:pt>
                <c:pt idx="1858">
                  <c:v>21515</c:v>
                </c:pt>
                <c:pt idx="1859">
                  <c:v>21526.6</c:v>
                </c:pt>
                <c:pt idx="1860">
                  <c:v>21538.2</c:v>
                </c:pt>
                <c:pt idx="1861">
                  <c:v>21549.8</c:v>
                </c:pt>
                <c:pt idx="1862">
                  <c:v>21561.3</c:v>
                </c:pt>
                <c:pt idx="1863">
                  <c:v>21572.9</c:v>
                </c:pt>
                <c:pt idx="1864">
                  <c:v>21584.5</c:v>
                </c:pt>
                <c:pt idx="1865">
                  <c:v>21596.1</c:v>
                </c:pt>
                <c:pt idx="1866">
                  <c:v>21607.599999999999</c:v>
                </c:pt>
                <c:pt idx="1867">
                  <c:v>21619.200000000001</c:v>
                </c:pt>
                <c:pt idx="1868">
                  <c:v>21630.799999999999</c:v>
                </c:pt>
                <c:pt idx="1869">
                  <c:v>21642.400000000001</c:v>
                </c:pt>
                <c:pt idx="1870">
                  <c:v>21653.9</c:v>
                </c:pt>
                <c:pt idx="1871">
                  <c:v>21665.5</c:v>
                </c:pt>
                <c:pt idx="1872">
                  <c:v>21677.1</c:v>
                </c:pt>
                <c:pt idx="1873">
                  <c:v>21688.7</c:v>
                </c:pt>
                <c:pt idx="1874">
                  <c:v>21700.2</c:v>
                </c:pt>
                <c:pt idx="1875">
                  <c:v>21711.8</c:v>
                </c:pt>
                <c:pt idx="1876">
                  <c:v>21723.4</c:v>
                </c:pt>
                <c:pt idx="1877">
                  <c:v>21735</c:v>
                </c:pt>
                <c:pt idx="1878">
                  <c:v>21746.5</c:v>
                </c:pt>
                <c:pt idx="1879">
                  <c:v>21758.1</c:v>
                </c:pt>
                <c:pt idx="1880">
                  <c:v>21769.7</c:v>
                </c:pt>
                <c:pt idx="1881">
                  <c:v>21781.3</c:v>
                </c:pt>
                <c:pt idx="1882">
                  <c:v>21792.799999999999</c:v>
                </c:pt>
                <c:pt idx="1883">
                  <c:v>21804.400000000001</c:v>
                </c:pt>
                <c:pt idx="1884">
                  <c:v>21816</c:v>
                </c:pt>
                <c:pt idx="1885">
                  <c:v>21827.5</c:v>
                </c:pt>
                <c:pt idx="1886">
                  <c:v>21839.1</c:v>
                </c:pt>
                <c:pt idx="1887">
                  <c:v>21850.7</c:v>
                </c:pt>
                <c:pt idx="1888">
                  <c:v>21862.3</c:v>
                </c:pt>
                <c:pt idx="1889">
                  <c:v>21873.8</c:v>
                </c:pt>
                <c:pt idx="1890">
                  <c:v>21885.4</c:v>
                </c:pt>
                <c:pt idx="1891">
                  <c:v>21897</c:v>
                </c:pt>
                <c:pt idx="1892">
                  <c:v>21908.6</c:v>
                </c:pt>
                <c:pt idx="1893">
                  <c:v>21920.1</c:v>
                </c:pt>
                <c:pt idx="1894">
                  <c:v>21931.7</c:v>
                </c:pt>
                <c:pt idx="1895">
                  <c:v>21943.3</c:v>
                </c:pt>
                <c:pt idx="1896">
                  <c:v>21954.9</c:v>
                </c:pt>
                <c:pt idx="1897">
                  <c:v>21966.400000000001</c:v>
                </c:pt>
                <c:pt idx="1898">
                  <c:v>21978</c:v>
                </c:pt>
                <c:pt idx="1899">
                  <c:v>21989.599999999999</c:v>
                </c:pt>
                <c:pt idx="1900">
                  <c:v>22001.200000000001</c:v>
                </c:pt>
                <c:pt idx="1901">
                  <c:v>22012.7</c:v>
                </c:pt>
                <c:pt idx="1902">
                  <c:v>22024.3</c:v>
                </c:pt>
                <c:pt idx="1903">
                  <c:v>22035.9</c:v>
                </c:pt>
                <c:pt idx="1904">
                  <c:v>22047.5</c:v>
                </c:pt>
                <c:pt idx="1905">
                  <c:v>22059</c:v>
                </c:pt>
                <c:pt idx="1906">
                  <c:v>22070.6</c:v>
                </c:pt>
                <c:pt idx="1907">
                  <c:v>22082.2</c:v>
                </c:pt>
                <c:pt idx="1908">
                  <c:v>22093.8</c:v>
                </c:pt>
                <c:pt idx="1909">
                  <c:v>22105.3</c:v>
                </c:pt>
                <c:pt idx="1910">
                  <c:v>22116.9</c:v>
                </c:pt>
                <c:pt idx="1911">
                  <c:v>22128.5</c:v>
                </c:pt>
                <c:pt idx="1912">
                  <c:v>22140</c:v>
                </c:pt>
                <c:pt idx="1913">
                  <c:v>22151.599999999999</c:v>
                </c:pt>
                <c:pt idx="1914">
                  <c:v>22163.200000000001</c:v>
                </c:pt>
                <c:pt idx="1915">
                  <c:v>22174.799999999999</c:v>
                </c:pt>
                <c:pt idx="1916">
                  <c:v>22186.3</c:v>
                </c:pt>
                <c:pt idx="1917">
                  <c:v>22197.9</c:v>
                </c:pt>
                <c:pt idx="1918">
                  <c:v>22209.5</c:v>
                </c:pt>
                <c:pt idx="1919">
                  <c:v>22221.1</c:v>
                </c:pt>
                <c:pt idx="1920">
                  <c:v>22232.6</c:v>
                </c:pt>
                <c:pt idx="1921">
                  <c:v>22244.2</c:v>
                </c:pt>
                <c:pt idx="1922">
                  <c:v>22255.8</c:v>
                </c:pt>
                <c:pt idx="1923">
                  <c:v>22267.4</c:v>
                </c:pt>
                <c:pt idx="1924">
                  <c:v>22278.9</c:v>
                </c:pt>
                <c:pt idx="1925">
                  <c:v>22290.5</c:v>
                </c:pt>
                <c:pt idx="1926">
                  <c:v>22302.1</c:v>
                </c:pt>
                <c:pt idx="1927">
                  <c:v>22313.7</c:v>
                </c:pt>
              </c:numCache>
            </c:numRef>
          </c:xVal>
          <c:yVal>
            <c:numRef>
              <c:f>'mass_breakthroughs - gainadjust'!$G$4:$G$3859</c:f>
              <c:numCache>
                <c:formatCode>General</c:formatCode>
                <c:ptCount val="3856"/>
                <c:pt idx="0">
                  <c:v>0</c:v>
                </c:pt>
                <c:pt idx="1">
                  <c:v>2.3634090909090827E-5</c:v>
                </c:pt>
                <c:pt idx="2">
                  <c:v>-1.575606060606066E-5</c:v>
                </c:pt>
                <c:pt idx="3">
                  <c:v>3.9390151515151487E-5</c:v>
                </c:pt>
                <c:pt idx="4">
                  <c:v>1.5756060606060551E-5</c:v>
                </c:pt>
                <c:pt idx="5">
                  <c:v>7.8780303030302919E-5</c:v>
                </c:pt>
                <c:pt idx="6">
                  <c:v>2.3634090909090827E-5</c:v>
                </c:pt>
                <c:pt idx="7">
                  <c:v>-7.878030303030384E-6</c:v>
                </c:pt>
                <c:pt idx="8">
                  <c:v>-1.575606060606066E-5</c:v>
                </c:pt>
                <c:pt idx="9">
                  <c:v>7.8780303030302756E-6</c:v>
                </c:pt>
                <c:pt idx="10">
                  <c:v>-1.575606060606066E-5</c:v>
                </c:pt>
                <c:pt idx="11">
                  <c:v>0</c:v>
                </c:pt>
                <c:pt idx="12">
                  <c:v>0</c:v>
                </c:pt>
                <c:pt idx="13">
                  <c:v>-7.878030303030384E-6</c:v>
                </c:pt>
                <c:pt idx="14">
                  <c:v>0</c:v>
                </c:pt>
                <c:pt idx="15">
                  <c:v>7.8780303030302756E-6</c:v>
                </c:pt>
                <c:pt idx="16">
                  <c:v>-1.575606060606066E-5</c:v>
                </c:pt>
                <c:pt idx="17">
                  <c:v>-7.878030303030384E-6</c:v>
                </c:pt>
                <c:pt idx="18">
                  <c:v>2.3634090909090827E-5</c:v>
                </c:pt>
                <c:pt idx="19">
                  <c:v>-1.575606060606066E-5</c:v>
                </c:pt>
                <c:pt idx="20">
                  <c:v>2.3634090909090827E-5</c:v>
                </c:pt>
                <c:pt idx="21">
                  <c:v>-1.575606060606066E-5</c:v>
                </c:pt>
                <c:pt idx="22">
                  <c:v>3.1512121212121157E-5</c:v>
                </c:pt>
                <c:pt idx="23">
                  <c:v>-7.878030303030384E-6</c:v>
                </c:pt>
                <c:pt idx="24">
                  <c:v>-2.3634090909090935E-5</c:v>
                </c:pt>
                <c:pt idx="25">
                  <c:v>2.3634090909090827E-5</c:v>
                </c:pt>
                <c:pt idx="26">
                  <c:v>4.7268181818181762E-5</c:v>
                </c:pt>
                <c:pt idx="27">
                  <c:v>7.8780303030302756E-6</c:v>
                </c:pt>
                <c:pt idx="28">
                  <c:v>2.3634090909090827E-5</c:v>
                </c:pt>
                <c:pt idx="29">
                  <c:v>-7.878030303030384E-6</c:v>
                </c:pt>
                <c:pt idx="30">
                  <c:v>7.8780303030302756E-6</c:v>
                </c:pt>
                <c:pt idx="31">
                  <c:v>3.9390151515151487E-5</c:v>
                </c:pt>
                <c:pt idx="32">
                  <c:v>0</c:v>
                </c:pt>
                <c:pt idx="33">
                  <c:v>-7.878030303030384E-6</c:v>
                </c:pt>
                <c:pt idx="34">
                  <c:v>0</c:v>
                </c:pt>
                <c:pt idx="35">
                  <c:v>-7.878030303030384E-6</c:v>
                </c:pt>
                <c:pt idx="36">
                  <c:v>1.5756060606060551E-5</c:v>
                </c:pt>
                <c:pt idx="37">
                  <c:v>7.8780303030302756E-6</c:v>
                </c:pt>
                <c:pt idx="38">
                  <c:v>4.7268181818181762E-5</c:v>
                </c:pt>
                <c:pt idx="39">
                  <c:v>0</c:v>
                </c:pt>
                <c:pt idx="40">
                  <c:v>-1.575606060606066E-5</c:v>
                </c:pt>
                <c:pt idx="41">
                  <c:v>0</c:v>
                </c:pt>
                <c:pt idx="42">
                  <c:v>-1.575606060606066E-5</c:v>
                </c:pt>
                <c:pt idx="43">
                  <c:v>-1.575606060606066E-5</c:v>
                </c:pt>
                <c:pt idx="44">
                  <c:v>-7.878030303030384E-6</c:v>
                </c:pt>
                <c:pt idx="45">
                  <c:v>4.7268181818181762E-5</c:v>
                </c:pt>
                <c:pt idx="46">
                  <c:v>-7.878030303030384E-6</c:v>
                </c:pt>
                <c:pt idx="47">
                  <c:v>-2.3634090909090935E-5</c:v>
                </c:pt>
                <c:pt idx="48">
                  <c:v>-1.575606060606066E-5</c:v>
                </c:pt>
                <c:pt idx="49">
                  <c:v>-2.3634090909090935E-5</c:v>
                </c:pt>
                <c:pt idx="50">
                  <c:v>-3.1512121212121265E-5</c:v>
                </c:pt>
                <c:pt idx="51">
                  <c:v>7.8780303030302756E-6</c:v>
                </c:pt>
                <c:pt idx="52">
                  <c:v>-2.3634090909090935E-5</c:v>
                </c:pt>
                <c:pt idx="53">
                  <c:v>1.5756060606060551E-5</c:v>
                </c:pt>
                <c:pt idx="54">
                  <c:v>0</c:v>
                </c:pt>
                <c:pt idx="55">
                  <c:v>-7.878030303030384E-6</c:v>
                </c:pt>
                <c:pt idx="56">
                  <c:v>0</c:v>
                </c:pt>
                <c:pt idx="57">
                  <c:v>0</c:v>
                </c:pt>
                <c:pt idx="58">
                  <c:v>-3.1512121212121265E-5</c:v>
                </c:pt>
                <c:pt idx="59">
                  <c:v>7.8780303030302756E-6</c:v>
                </c:pt>
                <c:pt idx="60">
                  <c:v>-1.575606060606066E-5</c:v>
                </c:pt>
                <c:pt idx="61">
                  <c:v>0</c:v>
                </c:pt>
                <c:pt idx="62">
                  <c:v>0</c:v>
                </c:pt>
                <c:pt idx="63">
                  <c:v>-2.3634090909090935E-5</c:v>
                </c:pt>
                <c:pt idx="64">
                  <c:v>-7.878030303030384E-6</c:v>
                </c:pt>
                <c:pt idx="65">
                  <c:v>0</c:v>
                </c:pt>
                <c:pt idx="66">
                  <c:v>-2.3634090909090935E-5</c:v>
                </c:pt>
                <c:pt idx="67">
                  <c:v>-2.3634090909090935E-5</c:v>
                </c:pt>
                <c:pt idx="68">
                  <c:v>-1.575606060606066E-5</c:v>
                </c:pt>
                <c:pt idx="69">
                  <c:v>-1.575606060606066E-5</c:v>
                </c:pt>
                <c:pt idx="70">
                  <c:v>-3.1512121212121265E-5</c:v>
                </c:pt>
                <c:pt idx="71">
                  <c:v>-3.1512121212121265E-5</c:v>
                </c:pt>
                <c:pt idx="72">
                  <c:v>-2.3634090909090935E-5</c:v>
                </c:pt>
                <c:pt idx="73">
                  <c:v>-2.3634090909090935E-5</c:v>
                </c:pt>
                <c:pt idx="74">
                  <c:v>0</c:v>
                </c:pt>
                <c:pt idx="75">
                  <c:v>-7.878030303030384E-6</c:v>
                </c:pt>
                <c:pt idx="76">
                  <c:v>0</c:v>
                </c:pt>
                <c:pt idx="77">
                  <c:v>7.8780303030302756E-6</c:v>
                </c:pt>
                <c:pt idx="78">
                  <c:v>-1.575606060606066E-5</c:v>
                </c:pt>
                <c:pt idx="79">
                  <c:v>-3.9390151515151595E-5</c:v>
                </c:pt>
                <c:pt idx="80">
                  <c:v>-7.878030303030384E-6</c:v>
                </c:pt>
                <c:pt idx="81">
                  <c:v>-2.3634090909090935E-5</c:v>
                </c:pt>
                <c:pt idx="82">
                  <c:v>-7.878030303030384E-6</c:v>
                </c:pt>
                <c:pt idx="83">
                  <c:v>0</c:v>
                </c:pt>
                <c:pt idx="84">
                  <c:v>-1.575606060606066E-5</c:v>
                </c:pt>
                <c:pt idx="85">
                  <c:v>2.3634090909090827E-5</c:v>
                </c:pt>
                <c:pt idx="86">
                  <c:v>7.8780303030302756E-6</c:v>
                </c:pt>
                <c:pt idx="87">
                  <c:v>-7.878030303030384E-6</c:v>
                </c:pt>
                <c:pt idx="88">
                  <c:v>7.8780303030302756E-6</c:v>
                </c:pt>
                <c:pt idx="89">
                  <c:v>-7.878030303030384E-6</c:v>
                </c:pt>
                <c:pt idx="90">
                  <c:v>-7.878030303030384E-6</c:v>
                </c:pt>
                <c:pt idx="91">
                  <c:v>7.8780303030302756E-6</c:v>
                </c:pt>
                <c:pt idx="92">
                  <c:v>-1.575606060606066E-5</c:v>
                </c:pt>
                <c:pt idx="93">
                  <c:v>7.8780303030302756E-6</c:v>
                </c:pt>
                <c:pt idx="94">
                  <c:v>-1.575606060606066E-5</c:v>
                </c:pt>
                <c:pt idx="95">
                  <c:v>7.8780303030302756E-6</c:v>
                </c:pt>
                <c:pt idx="96">
                  <c:v>-1.575606060606066E-5</c:v>
                </c:pt>
                <c:pt idx="97">
                  <c:v>-7.878030303030384E-6</c:v>
                </c:pt>
                <c:pt idx="98">
                  <c:v>7.8780303030302756E-6</c:v>
                </c:pt>
                <c:pt idx="99">
                  <c:v>-1.575606060606066E-5</c:v>
                </c:pt>
                <c:pt idx="100">
                  <c:v>-7.878030303030384E-6</c:v>
                </c:pt>
                <c:pt idx="101">
                  <c:v>-3.1512121212121265E-5</c:v>
                </c:pt>
                <c:pt idx="102">
                  <c:v>0</c:v>
                </c:pt>
                <c:pt idx="103">
                  <c:v>0</c:v>
                </c:pt>
                <c:pt idx="104">
                  <c:v>-7.878030303030384E-6</c:v>
                </c:pt>
                <c:pt idx="105">
                  <c:v>-1.575606060606066E-5</c:v>
                </c:pt>
                <c:pt idx="106">
                  <c:v>0</c:v>
                </c:pt>
                <c:pt idx="107">
                  <c:v>-2.3634090909090935E-5</c:v>
                </c:pt>
                <c:pt idx="108">
                  <c:v>-2.3634090909090935E-5</c:v>
                </c:pt>
                <c:pt idx="109">
                  <c:v>-1.575606060606066E-5</c:v>
                </c:pt>
                <c:pt idx="110">
                  <c:v>1.5756060606060551E-5</c:v>
                </c:pt>
                <c:pt idx="111">
                  <c:v>-1.575606060606066E-5</c:v>
                </c:pt>
                <c:pt idx="112">
                  <c:v>-1.575606060606066E-5</c:v>
                </c:pt>
                <c:pt idx="113">
                  <c:v>1.5756060606060551E-5</c:v>
                </c:pt>
                <c:pt idx="114">
                  <c:v>-3.1512121212121265E-5</c:v>
                </c:pt>
                <c:pt idx="115">
                  <c:v>-7.878030303030384E-6</c:v>
                </c:pt>
                <c:pt idx="116">
                  <c:v>-3.9390151515151595E-5</c:v>
                </c:pt>
                <c:pt idx="117">
                  <c:v>-3.9390151515151595E-5</c:v>
                </c:pt>
                <c:pt idx="118">
                  <c:v>0</c:v>
                </c:pt>
                <c:pt idx="119">
                  <c:v>-3.1512121212121265E-5</c:v>
                </c:pt>
                <c:pt idx="120">
                  <c:v>-7.878030303030384E-6</c:v>
                </c:pt>
                <c:pt idx="121">
                  <c:v>-2.3634090909090935E-5</c:v>
                </c:pt>
                <c:pt idx="122">
                  <c:v>-2.3634090909090935E-5</c:v>
                </c:pt>
                <c:pt idx="123">
                  <c:v>-1.575606060606066E-5</c:v>
                </c:pt>
                <c:pt idx="124">
                  <c:v>-3.1512121212121265E-5</c:v>
                </c:pt>
                <c:pt idx="125">
                  <c:v>-2.3634090909090935E-5</c:v>
                </c:pt>
                <c:pt idx="126">
                  <c:v>-1.575606060606066E-5</c:v>
                </c:pt>
                <c:pt idx="127">
                  <c:v>-2.3634090909090935E-5</c:v>
                </c:pt>
                <c:pt idx="128">
                  <c:v>-2.3634090909090935E-5</c:v>
                </c:pt>
                <c:pt idx="129">
                  <c:v>-2.3634090909090935E-5</c:v>
                </c:pt>
                <c:pt idx="130">
                  <c:v>-1.575606060606066E-5</c:v>
                </c:pt>
                <c:pt idx="131">
                  <c:v>-2.3634090909090935E-5</c:v>
                </c:pt>
                <c:pt idx="132">
                  <c:v>-7.878030303030384E-6</c:v>
                </c:pt>
                <c:pt idx="133">
                  <c:v>0</c:v>
                </c:pt>
                <c:pt idx="134">
                  <c:v>-2.3634090909090935E-5</c:v>
                </c:pt>
                <c:pt idx="135">
                  <c:v>-2.3634090909090935E-5</c:v>
                </c:pt>
                <c:pt idx="136">
                  <c:v>-1.575606060606066E-5</c:v>
                </c:pt>
                <c:pt idx="137">
                  <c:v>-2.3634090909090935E-5</c:v>
                </c:pt>
                <c:pt idx="138">
                  <c:v>-3.1512121212121265E-5</c:v>
                </c:pt>
                <c:pt idx="139">
                  <c:v>-2.3634090909090935E-5</c:v>
                </c:pt>
                <c:pt idx="140">
                  <c:v>-2.3634090909090935E-5</c:v>
                </c:pt>
                <c:pt idx="141">
                  <c:v>-2.3634090909090935E-5</c:v>
                </c:pt>
                <c:pt idx="142">
                  <c:v>-2.3634090909090935E-5</c:v>
                </c:pt>
                <c:pt idx="143">
                  <c:v>0</c:v>
                </c:pt>
                <c:pt idx="144">
                  <c:v>-4.7268181818181871E-5</c:v>
                </c:pt>
                <c:pt idx="145">
                  <c:v>-4.7268181818181871E-5</c:v>
                </c:pt>
                <c:pt idx="146">
                  <c:v>-4.7268181818181871E-5</c:v>
                </c:pt>
                <c:pt idx="147">
                  <c:v>-3.9390151515151595E-5</c:v>
                </c:pt>
                <c:pt idx="148">
                  <c:v>-3.1512121212121265E-5</c:v>
                </c:pt>
                <c:pt idx="149">
                  <c:v>-3.9390151515151595E-5</c:v>
                </c:pt>
                <c:pt idx="150">
                  <c:v>-3.1512121212121265E-5</c:v>
                </c:pt>
                <c:pt idx="151">
                  <c:v>-3.9390151515151595E-5</c:v>
                </c:pt>
                <c:pt idx="152">
                  <c:v>-3.9390151515151595E-5</c:v>
                </c:pt>
                <c:pt idx="153">
                  <c:v>-3.1512121212121265E-5</c:v>
                </c:pt>
                <c:pt idx="154">
                  <c:v>-5.5146212121212255E-5</c:v>
                </c:pt>
                <c:pt idx="155">
                  <c:v>-5.5146212121212255E-5</c:v>
                </c:pt>
                <c:pt idx="156">
                  <c:v>-4.7268181818181871E-5</c:v>
                </c:pt>
                <c:pt idx="157">
                  <c:v>-4.7268181818181871E-5</c:v>
                </c:pt>
                <c:pt idx="158">
                  <c:v>-5.5146212121212255E-5</c:v>
                </c:pt>
                <c:pt idx="159">
                  <c:v>-7.878030303030384E-6</c:v>
                </c:pt>
                <c:pt idx="160">
                  <c:v>-5.5146212121212255E-5</c:v>
                </c:pt>
                <c:pt idx="161">
                  <c:v>-3.9390151515151595E-5</c:v>
                </c:pt>
                <c:pt idx="162">
                  <c:v>-3.9390151515151595E-5</c:v>
                </c:pt>
                <c:pt idx="163">
                  <c:v>-3.9390151515151595E-5</c:v>
                </c:pt>
                <c:pt idx="164">
                  <c:v>-3.1512121212121265E-5</c:v>
                </c:pt>
                <c:pt idx="165">
                  <c:v>-4.7268181818181871E-5</c:v>
                </c:pt>
                <c:pt idx="166">
                  <c:v>-4.7268181818181871E-5</c:v>
                </c:pt>
                <c:pt idx="167">
                  <c:v>-4.7268181818181871E-5</c:v>
                </c:pt>
                <c:pt idx="168">
                  <c:v>-4.7268181818181871E-5</c:v>
                </c:pt>
                <c:pt idx="169">
                  <c:v>-5.5146212121212255E-5</c:v>
                </c:pt>
                <c:pt idx="170">
                  <c:v>-7.0902272727272752E-5</c:v>
                </c:pt>
                <c:pt idx="171">
                  <c:v>-5.5146212121212255E-5</c:v>
                </c:pt>
                <c:pt idx="172">
                  <c:v>-4.7268181818181871E-5</c:v>
                </c:pt>
                <c:pt idx="173">
                  <c:v>-3.1512121212121265E-5</c:v>
                </c:pt>
                <c:pt idx="174">
                  <c:v>-5.5146212121212255E-5</c:v>
                </c:pt>
                <c:pt idx="175">
                  <c:v>-4.7268181818181871E-5</c:v>
                </c:pt>
                <c:pt idx="176">
                  <c:v>-5.5146212121212255E-5</c:v>
                </c:pt>
                <c:pt idx="177">
                  <c:v>-3.1512121212121265E-5</c:v>
                </c:pt>
                <c:pt idx="178">
                  <c:v>-6.3024242424242422E-5</c:v>
                </c:pt>
                <c:pt idx="179">
                  <c:v>-5.5146212121212255E-5</c:v>
                </c:pt>
                <c:pt idx="180">
                  <c:v>-3.1512121212121265E-5</c:v>
                </c:pt>
                <c:pt idx="181">
                  <c:v>-3.9390151515151595E-5</c:v>
                </c:pt>
                <c:pt idx="182">
                  <c:v>-1.575606060606066E-5</c:v>
                </c:pt>
                <c:pt idx="183">
                  <c:v>-3.1512121212121265E-5</c:v>
                </c:pt>
                <c:pt idx="184">
                  <c:v>-7.0902272727272752E-5</c:v>
                </c:pt>
                <c:pt idx="185">
                  <c:v>-6.3024242424242422E-5</c:v>
                </c:pt>
                <c:pt idx="186">
                  <c:v>-7.0902272727272752E-5</c:v>
                </c:pt>
                <c:pt idx="187">
                  <c:v>-5.5146212121212255E-5</c:v>
                </c:pt>
                <c:pt idx="188">
                  <c:v>-7.878030303030384E-6</c:v>
                </c:pt>
                <c:pt idx="189">
                  <c:v>-5.5146212121212255E-5</c:v>
                </c:pt>
                <c:pt idx="190">
                  <c:v>-3.1512121212121265E-5</c:v>
                </c:pt>
                <c:pt idx="191">
                  <c:v>-1.575606060606066E-5</c:v>
                </c:pt>
                <c:pt idx="192">
                  <c:v>-3.9390151515151595E-5</c:v>
                </c:pt>
                <c:pt idx="193">
                  <c:v>-4.7268181818181871E-5</c:v>
                </c:pt>
                <c:pt idx="194">
                  <c:v>-4.7268181818181871E-5</c:v>
                </c:pt>
                <c:pt idx="195">
                  <c:v>-6.3024242424242422E-5</c:v>
                </c:pt>
                <c:pt idx="196">
                  <c:v>-3.1512121212121265E-5</c:v>
                </c:pt>
                <c:pt idx="197">
                  <c:v>-6.3024242424242422E-5</c:v>
                </c:pt>
                <c:pt idx="198">
                  <c:v>-1.575606060606066E-5</c:v>
                </c:pt>
                <c:pt idx="199">
                  <c:v>-5.5146212121212255E-5</c:v>
                </c:pt>
                <c:pt idx="200">
                  <c:v>-7.8780303030303136E-5</c:v>
                </c:pt>
                <c:pt idx="201">
                  <c:v>-5.5146212121212255E-5</c:v>
                </c:pt>
                <c:pt idx="202">
                  <c:v>-7.0902272727272752E-5</c:v>
                </c:pt>
                <c:pt idx="203">
                  <c:v>-6.3024242424242422E-5</c:v>
                </c:pt>
                <c:pt idx="204">
                  <c:v>-3.1512121212121265E-5</c:v>
                </c:pt>
                <c:pt idx="205">
                  <c:v>-3.9390151515151595E-5</c:v>
                </c:pt>
                <c:pt idx="206">
                  <c:v>-8.6658333333333357E-5</c:v>
                </c:pt>
                <c:pt idx="207">
                  <c:v>-3.1512121212121265E-5</c:v>
                </c:pt>
                <c:pt idx="208">
                  <c:v>-4.7268181818181871E-5</c:v>
                </c:pt>
                <c:pt idx="209">
                  <c:v>-6.3024242424242422E-5</c:v>
                </c:pt>
                <c:pt idx="210">
                  <c:v>-3.9390151515151595E-5</c:v>
                </c:pt>
                <c:pt idx="211">
                  <c:v>-4.7268181818181871E-5</c:v>
                </c:pt>
                <c:pt idx="212">
                  <c:v>-5.5146212121212255E-5</c:v>
                </c:pt>
                <c:pt idx="213">
                  <c:v>-5.5146212121212255E-5</c:v>
                </c:pt>
                <c:pt idx="214">
                  <c:v>-4.7268181818181871E-5</c:v>
                </c:pt>
                <c:pt idx="215">
                  <c:v>-3.9390151515151595E-5</c:v>
                </c:pt>
                <c:pt idx="216">
                  <c:v>-5.5146212121212255E-5</c:v>
                </c:pt>
                <c:pt idx="217">
                  <c:v>-7.0902272727272752E-5</c:v>
                </c:pt>
                <c:pt idx="218">
                  <c:v>-6.3024242424242422E-5</c:v>
                </c:pt>
                <c:pt idx="219">
                  <c:v>-6.3024242424242422E-5</c:v>
                </c:pt>
                <c:pt idx="220">
                  <c:v>-3.9390151515151595E-5</c:v>
                </c:pt>
                <c:pt idx="221">
                  <c:v>-3.9390151515151595E-5</c:v>
                </c:pt>
                <c:pt idx="222">
                  <c:v>-7.0902272727272752E-5</c:v>
                </c:pt>
                <c:pt idx="223">
                  <c:v>-6.3024242424242422E-5</c:v>
                </c:pt>
                <c:pt idx="224">
                  <c:v>-5.5146212121212255E-5</c:v>
                </c:pt>
                <c:pt idx="225">
                  <c:v>-6.3024242424242422E-5</c:v>
                </c:pt>
                <c:pt idx="226">
                  <c:v>-4.7268181818181871E-5</c:v>
                </c:pt>
                <c:pt idx="227">
                  <c:v>-3.1512121212121265E-5</c:v>
                </c:pt>
                <c:pt idx="228">
                  <c:v>-3.1512121212121265E-5</c:v>
                </c:pt>
                <c:pt idx="229">
                  <c:v>-5.5146212121212255E-5</c:v>
                </c:pt>
                <c:pt idx="230">
                  <c:v>-3.9390151515151595E-5</c:v>
                </c:pt>
                <c:pt idx="231">
                  <c:v>-7.8780303030303136E-5</c:v>
                </c:pt>
                <c:pt idx="232">
                  <c:v>-3.9390151515151595E-5</c:v>
                </c:pt>
                <c:pt idx="233">
                  <c:v>-5.5146212121212255E-5</c:v>
                </c:pt>
                <c:pt idx="234">
                  <c:v>-3.1512121212121265E-5</c:v>
                </c:pt>
                <c:pt idx="235">
                  <c:v>-8.6658333333333357E-5</c:v>
                </c:pt>
                <c:pt idx="236">
                  <c:v>-6.3024242424242422E-5</c:v>
                </c:pt>
                <c:pt idx="237">
                  <c:v>-5.5146212121212255E-5</c:v>
                </c:pt>
                <c:pt idx="238">
                  <c:v>-3.1512121212121265E-5</c:v>
                </c:pt>
                <c:pt idx="239">
                  <c:v>-7.8780303030303136E-5</c:v>
                </c:pt>
                <c:pt idx="240">
                  <c:v>-5.5146212121212255E-5</c:v>
                </c:pt>
                <c:pt idx="241">
                  <c:v>-3.9390151515151595E-5</c:v>
                </c:pt>
                <c:pt idx="242">
                  <c:v>-3.9390151515151595E-5</c:v>
                </c:pt>
                <c:pt idx="243">
                  <c:v>-2.3634090909090935E-5</c:v>
                </c:pt>
                <c:pt idx="244">
                  <c:v>-7.8780303030303136E-5</c:v>
                </c:pt>
                <c:pt idx="245">
                  <c:v>-8.6658333333333357E-5</c:v>
                </c:pt>
                <c:pt idx="246">
                  <c:v>-6.3024242424242422E-5</c:v>
                </c:pt>
                <c:pt idx="247">
                  <c:v>-5.5146212121212255E-5</c:v>
                </c:pt>
                <c:pt idx="248">
                  <c:v>-6.3024242424242422E-5</c:v>
                </c:pt>
                <c:pt idx="249">
                  <c:v>-8.6658333333333357E-5</c:v>
                </c:pt>
                <c:pt idx="250">
                  <c:v>-6.3024242424242422E-5</c:v>
                </c:pt>
                <c:pt idx="251">
                  <c:v>-3.1512121212121265E-5</c:v>
                </c:pt>
                <c:pt idx="252">
                  <c:v>-5.5146212121212255E-5</c:v>
                </c:pt>
                <c:pt idx="253">
                  <c:v>-6.3024242424242422E-5</c:v>
                </c:pt>
                <c:pt idx="254">
                  <c:v>-5.5146212121212255E-5</c:v>
                </c:pt>
                <c:pt idx="255">
                  <c:v>-4.7268181818181871E-5</c:v>
                </c:pt>
                <c:pt idx="256">
                  <c:v>-4.7268181818181871E-5</c:v>
                </c:pt>
                <c:pt idx="257">
                  <c:v>-6.3024242424242422E-5</c:v>
                </c:pt>
                <c:pt idx="258">
                  <c:v>-6.3024242424242422E-5</c:v>
                </c:pt>
                <c:pt idx="259">
                  <c:v>-5.5146212121212255E-5</c:v>
                </c:pt>
                <c:pt idx="260">
                  <c:v>-4.7268181818181871E-5</c:v>
                </c:pt>
                <c:pt idx="261">
                  <c:v>-4.7268181818181871E-5</c:v>
                </c:pt>
                <c:pt idx="262">
                  <c:v>-3.9390151515151595E-5</c:v>
                </c:pt>
                <c:pt idx="263">
                  <c:v>-5.5146212121212255E-5</c:v>
                </c:pt>
                <c:pt idx="264">
                  <c:v>-7.0902272727272752E-5</c:v>
                </c:pt>
                <c:pt idx="265">
                  <c:v>-5.5146212121212255E-5</c:v>
                </c:pt>
                <c:pt idx="266">
                  <c:v>-4.7268181818181871E-5</c:v>
                </c:pt>
                <c:pt idx="267">
                  <c:v>-5.5146212121212255E-5</c:v>
                </c:pt>
                <c:pt idx="268">
                  <c:v>-4.7268181818181871E-5</c:v>
                </c:pt>
                <c:pt idx="269">
                  <c:v>-3.9390151515151595E-5</c:v>
                </c:pt>
                <c:pt idx="270">
                  <c:v>-6.3024242424242422E-5</c:v>
                </c:pt>
                <c:pt idx="271">
                  <c:v>-3.9390151515151595E-5</c:v>
                </c:pt>
                <c:pt idx="272">
                  <c:v>-5.5146212121212255E-5</c:v>
                </c:pt>
                <c:pt idx="273">
                  <c:v>-4.7268181818181871E-5</c:v>
                </c:pt>
                <c:pt idx="274">
                  <c:v>-3.9390151515151595E-5</c:v>
                </c:pt>
                <c:pt idx="275">
                  <c:v>-5.5146212121212255E-5</c:v>
                </c:pt>
                <c:pt idx="276">
                  <c:v>-4.7268181818181871E-5</c:v>
                </c:pt>
                <c:pt idx="277">
                  <c:v>-4.7268181818181871E-5</c:v>
                </c:pt>
                <c:pt idx="278">
                  <c:v>-4.7268181818181871E-5</c:v>
                </c:pt>
                <c:pt idx="279">
                  <c:v>-5.5146212121212255E-5</c:v>
                </c:pt>
                <c:pt idx="280">
                  <c:v>-7.8780303030303136E-5</c:v>
                </c:pt>
                <c:pt idx="281">
                  <c:v>-5.5146212121212255E-5</c:v>
                </c:pt>
                <c:pt idx="282">
                  <c:v>-5.5146212121212255E-5</c:v>
                </c:pt>
                <c:pt idx="283">
                  <c:v>-7.0902272727272752E-5</c:v>
                </c:pt>
                <c:pt idx="284">
                  <c:v>-5.5146212121212255E-5</c:v>
                </c:pt>
                <c:pt idx="285">
                  <c:v>-6.3024242424242422E-5</c:v>
                </c:pt>
                <c:pt idx="286">
                  <c:v>-4.7268181818181871E-5</c:v>
                </c:pt>
                <c:pt idx="287">
                  <c:v>-6.3024242424242422E-5</c:v>
                </c:pt>
                <c:pt idx="288">
                  <c:v>-4.7268181818181871E-5</c:v>
                </c:pt>
                <c:pt idx="289">
                  <c:v>-6.3024242424242422E-5</c:v>
                </c:pt>
                <c:pt idx="290">
                  <c:v>-4.7268181818181871E-5</c:v>
                </c:pt>
                <c:pt idx="291">
                  <c:v>-3.9390151515151595E-5</c:v>
                </c:pt>
                <c:pt idx="292">
                  <c:v>-7.0902272727272752E-5</c:v>
                </c:pt>
                <c:pt idx="293">
                  <c:v>-4.7268181818181871E-5</c:v>
                </c:pt>
                <c:pt idx="294">
                  <c:v>-7.8780303030303136E-5</c:v>
                </c:pt>
                <c:pt idx="295">
                  <c:v>-6.3024242424242422E-5</c:v>
                </c:pt>
                <c:pt idx="296">
                  <c:v>-7.0902272727272752E-5</c:v>
                </c:pt>
                <c:pt idx="297">
                  <c:v>-6.3024242424242422E-5</c:v>
                </c:pt>
                <c:pt idx="298">
                  <c:v>-7.878030303030384E-6</c:v>
                </c:pt>
                <c:pt idx="299">
                  <c:v>-7.0902272727272752E-5</c:v>
                </c:pt>
                <c:pt idx="300">
                  <c:v>0</c:v>
                </c:pt>
                <c:pt idx="301">
                  <c:v>-3.1512121212121265E-5</c:v>
                </c:pt>
                <c:pt idx="302">
                  <c:v>-3.1512121212121265E-5</c:v>
                </c:pt>
                <c:pt idx="303">
                  <c:v>-3.1512121212121265E-5</c:v>
                </c:pt>
                <c:pt idx="304">
                  <c:v>-7.0902272727272752E-5</c:v>
                </c:pt>
                <c:pt idx="305">
                  <c:v>-7.8780303030303136E-5</c:v>
                </c:pt>
                <c:pt idx="306">
                  <c:v>-7.0902272727272752E-5</c:v>
                </c:pt>
                <c:pt idx="307">
                  <c:v>-5.5146212121212255E-5</c:v>
                </c:pt>
                <c:pt idx="308">
                  <c:v>-7.8780303030303136E-5</c:v>
                </c:pt>
                <c:pt idx="309">
                  <c:v>-4.7268181818181871E-5</c:v>
                </c:pt>
                <c:pt idx="310">
                  <c:v>-4.7268181818181871E-5</c:v>
                </c:pt>
                <c:pt idx="311">
                  <c:v>-9.4536363636363687E-5</c:v>
                </c:pt>
                <c:pt idx="312">
                  <c:v>-4.7268181818181871E-5</c:v>
                </c:pt>
                <c:pt idx="313">
                  <c:v>-4.7268181818181871E-5</c:v>
                </c:pt>
                <c:pt idx="314">
                  <c:v>-5.5146212121212255E-5</c:v>
                </c:pt>
                <c:pt idx="315">
                  <c:v>-3.9390151515151595E-5</c:v>
                </c:pt>
                <c:pt idx="316">
                  <c:v>-7.0902272727272752E-5</c:v>
                </c:pt>
                <c:pt idx="317">
                  <c:v>-6.3024242424242422E-5</c:v>
                </c:pt>
                <c:pt idx="318">
                  <c:v>-7.8780303030303136E-5</c:v>
                </c:pt>
                <c:pt idx="319">
                  <c:v>-6.3024242424242422E-5</c:v>
                </c:pt>
                <c:pt idx="320">
                  <c:v>-7.0902272727272752E-5</c:v>
                </c:pt>
                <c:pt idx="321">
                  <c:v>-2.3634090909090935E-5</c:v>
                </c:pt>
                <c:pt idx="322">
                  <c:v>-7.0902272727272752E-5</c:v>
                </c:pt>
                <c:pt idx="323">
                  <c:v>-3.9390151515151595E-5</c:v>
                </c:pt>
                <c:pt idx="324">
                  <c:v>-7.0902272727272752E-5</c:v>
                </c:pt>
                <c:pt idx="325">
                  <c:v>-5.5146212121212255E-5</c:v>
                </c:pt>
                <c:pt idx="326">
                  <c:v>-5.5146212121212255E-5</c:v>
                </c:pt>
                <c:pt idx="327">
                  <c:v>-4.7268181818181871E-5</c:v>
                </c:pt>
                <c:pt idx="328">
                  <c:v>-7.8780303030303136E-5</c:v>
                </c:pt>
                <c:pt idx="329">
                  <c:v>-3.9390151515151595E-5</c:v>
                </c:pt>
                <c:pt idx="330">
                  <c:v>-7.0902272727272752E-5</c:v>
                </c:pt>
                <c:pt idx="331">
                  <c:v>-7.8780303030303136E-5</c:v>
                </c:pt>
                <c:pt idx="332">
                  <c:v>-6.3024242424242422E-5</c:v>
                </c:pt>
                <c:pt idx="333">
                  <c:v>-6.3024242424242422E-5</c:v>
                </c:pt>
                <c:pt idx="334">
                  <c:v>-7.0902272727272752E-5</c:v>
                </c:pt>
                <c:pt idx="335">
                  <c:v>-7.8780303030303136E-5</c:v>
                </c:pt>
                <c:pt idx="336">
                  <c:v>-9.4536363636363687E-5</c:v>
                </c:pt>
                <c:pt idx="337">
                  <c:v>-8.6658333333333357E-5</c:v>
                </c:pt>
                <c:pt idx="338">
                  <c:v>-7.0902272727272752E-5</c:v>
                </c:pt>
                <c:pt idx="339">
                  <c:v>-6.3024242424242422E-5</c:v>
                </c:pt>
                <c:pt idx="340">
                  <c:v>-7.0902272727272752E-5</c:v>
                </c:pt>
                <c:pt idx="341">
                  <c:v>-7.8780303030303136E-5</c:v>
                </c:pt>
                <c:pt idx="342">
                  <c:v>-7.0902272727272752E-5</c:v>
                </c:pt>
                <c:pt idx="343">
                  <c:v>-5.5146212121212255E-5</c:v>
                </c:pt>
                <c:pt idx="344">
                  <c:v>-4.7268181818181871E-5</c:v>
                </c:pt>
                <c:pt idx="345">
                  <c:v>-6.3024242424242422E-5</c:v>
                </c:pt>
                <c:pt idx="346">
                  <c:v>-7.0902272727272752E-5</c:v>
                </c:pt>
                <c:pt idx="347">
                  <c:v>-7.8780303030303136E-5</c:v>
                </c:pt>
                <c:pt idx="348">
                  <c:v>-3.9390151515151595E-5</c:v>
                </c:pt>
                <c:pt idx="349">
                  <c:v>-3.1512121212121265E-5</c:v>
                </c:pt>
                <c:pt idx="350">
                  <c:v>-7.0902272727272752E-5</c:v>
                </c:pt>
                <c:pt idx="351">
                  <c:v>-8.6658333333333357E-5</c:v>
                </c:pt>
                <c:pt idx="352">
                  <c:v>-4.7268181818181871E-5</c:v>
                </c:pt>
                <c:pt idx="353">
                  <c:v>-7.8780303030303136E-5</c:v>
                </c:pt>
                <c:pt idx="354">
                  <c:v>-7.8780303030303136E-5</c:v>
                </c:pt>
                <c:pt idx="355">
                  <c:v>-8.6658333333333357E-5</c:v>
                </c:pt>
                <c:pt idx="356">
                  <c:v>-6.3024242424242422E-5</c:v>
                </c:pt>
                <c:pt idx="357">
                  <c:v>-5.5146212121212255E-5</c:v>
                </c:pt>
                <c:pt idx="358">
                  <c:v>-4.7268181818181871E-5</c:v>
                </c:pt>
                <c:pt idx="359">
                  <c:v>-7.8780303030303136E-5</c:v>
                </c:pt>
                <c:pt idx="360">
                  <c:v>-7.8780303030303136E-5</c:v>
                </c:pt>
                <c:pt idx="361">
                  <c:v>-7.8780303030303136E-5</c:v>
                </c:pt>
                <c:pt idx="362">
                  <c:v>-6.3024242424242422E-5</c:v>
                </c:pt>
                <c:pt idx="363">
                  <c:v>-7.8780303030303136E-5</c:v>
                </c:pt>
                <c:pt idx="364">
                  <c:v>-6.3024242424242422E-5</c:v>
                </c:pt>
                <c:pt idx="365">
                  <c:v>-6.3024242424242422E-5</c:v>
                </c:pt>
                <c:pt idx="366">
                  <c:v>-6.3024242424242422E-5</c:v>
                </c:pt>
                <c:pt idx="367">
                  <c:v>-7.0902272727272752E-5</c:v>
                </c:pt>
                <c:pt idx="368">
                  <c:v>-8.6658333333333357E-5</c:v>
                </c:pt>
                <c:pt idx="369">
                  <c:v>-5.5146212121212255E-5</c:v>
                </c:pt>
                <c:pt idx="370">
                  <c:v>-5.5146212121212255E-5</c:v>
                </c:pt>
                <c:pt idx="371">
                  <c:v>-7.0902272727272752E-5</c:v>
                </c:pt>
                <c:pt idx="372">
                  <c:v>-8.6658333333333357E-5</c:v>
                </c:pt>
                <c:pt idx="373">
                  <c:v>-2.3634090909090935E-5</c:v>
                </c:pt>
                <c:pt idx="374">
                  <c:v>-3.1512121212121265E-5</c:v>
                </c:pt>
                <c:pt idx="375">
                  <c:v>-7.8780303030303136E-5</c:v>
                </c:pt>
                <c:pt idx="376">
                  <c:v>-4.7268181818181871E-5</c:v>
                </c:pt>
                <c:pt idx="377">
                  <c:v>-5.5146212121212255E-5</c:v>
                </c:pt>
                <c:pt idx="378">
                  <c:v>-7.0902272727272752E-5</c:v>
                </c:pt>
                <c:pt idx="379">
                  <c:v>-7.8780303030303136E-5</c:v>
                </c:pt>
                <c:pt idx="380">
                  <c:v>0</c:v>
                </c:pt>
                <c:pt idx="381">
                  <c:v>-8.6658333333333357E-5</c:v>
                </c:pt>
                <c:pt idx="382">
                  <c:v>-8.6658333333333357E-5</c:v>
                </c:pt>
                <c:pt idx="383">
                  <c:v>-7.0902272727272752E-5</c:v>
                </c:pt>
                <c:pt idx="384">
                  <c:v>-4.7268181818181871E-5</c:v>
                </c:pt>
                <c:pt idx="385">
                  <c:v>-5.5146212121212255E-5</c:v>
                </c:pt>
                <c:pt idx="386">
                  <c:v>-4.7268181818181871E-5</c:v>
                </c:pt>
                <c:pt idx="387">
                  <c:v>-5.5146212121212255E-5</c:v>
                </c:pt>
                <c:pt idx="388">
                  <c:v>-6.3024242424242422E-5</c:v>
                </c:pt>
                <c:pt idx="389">
                  <c:v>-7.0902272727272752E-5</c:v>
                </c:pt>
                <c:pt idx="390">
                  <c:v>-3.9390151515151595E-5</c:v>
                </c:pt>
                <c:pt idx="391">
                  <c:v>-7.8780303030303136E-5</c:v>
                </c:pt>
                <c:pt idx="392">
                  <c:v>-3.9390151515151595E-5</c:v>
                </c:pt>
                <c:pt idx="393">
                  <c:v>-6.3024242424242422E-5</c:v>
                </c:pt>
                <c:pt idx="394">
                  <c:v>-8.6658333333333357E-5</c:v>
                </c:pt>
                <c:pt idx="395">
                  <c:v>-7.8780303030303136E-5</c:v>
                </c:pt>
                <c:pt idx="396">
                  <c:v>-6.3024242424242422E-5</c:v>
                </c:pt>
                <c:pt idx="397">
                  <c:v>-3.9390151515151595E-5</c:v>
                </c:pt>
                <c:pt idx="398">
                  <c:v>-7.0902272727272752E-5</c:v>
                </c:pt>
                <c:pt idx="399">
                  <c:v>-8.6658333333333357E-5</c:v>
                </c:pt>
                <c:pt idx="400">
                  <c:v>-4.7268181818181871E-5</c:v>
                </c:pt>
                <c:pt idx="401">
                  <c:v>-3.1512121212121265E-5</c:v>
                </c:pt>
                <c:pt idx="402">
                  <c:v>7.8780303030302756E-6</c:v>
                </c:pt>
                <c:pt idx="403">
                  <c:v>-2.3634090909090935E-5</c:v>
                </c:pt>
                <c:pt idx="404">
                  <c:v>-4.7268181818181871E-5</c:v>
                </c:pt>
                <c:pt idx="405">
                  <c:v>-6.3024242424242422E-5</c:v>
                </c:pt>
                <c:pt idx="406">
                  <c:v>-2.3634090909090935E-5</c:v>
                </c:pt>
                <c:pt idx="407">
                  <c:v>-7.0902272727272752E-5</c:v>
                </c:pt>
                <c:pt idx="408">
                  <c:v>-7.878030303030384E-6</c:v>
                </c:pt>
                <c:pt idx="409">
                  <c:v>-6.3024242424242422E-5</c:v>
                </c:pt>
                <c:pt idx="410">
                  <c:v>-1.575606060606066E-5</c:v>
                </c:pt>
                <c:pt idx="411">
                  <c:v>-4.7268181818181871E-5</c:v>
                </c:pt>
                <c:pt idx="412">
                  <c:v>-2.3634090909090935E-5</c:v>
                </c:pt>
                <c:pt idx="413">
                  <c:v>-2.3634090909090935E-5</c:v>
                </c:pt>
                <c:pt idx="414">
                  <c:v>-1.575606060606066E-5</c:v>
                </c:pt>
                <c:pt idx="415">
                  <c:v>6.3024242424242368E-5</c:v>
                </c:pt>
                <c:pt idx="416">
                  <c:v>-5.5146212121212255E-5</c:v>
                </c:pt>
                <c:pt idx="417">
                  <c:v>-3.9390151515151595E-5</c:v>
                </c:pt>
                <c:pt idx="418">
                  <c:v>1.5756060606060551E-5</c:v>
                </c:pt>
                <c:pt idx="419">
                  <c:v>1.5756060606060551E-5</c:v>
                </c:pt>
                <c:pt idx="420">
                  <c:v>7.8780303030302756E-6</c:v>
                </c:pt>
                <c:pt idx="421">
                  <c:v>-4.7268181818181871E-5</c:v>
                </c:pt>
                <c:pt idx="422">
                  <c:v>-1.575606060606066E-5</c:v>
                </c:pt>
                <c:pt idx="423">
                  <c:v>-3.1512121212121265E-5</c:v>
                </c:pt>
                <c:pt idx="424">
                  <c:v>1.5756060606060551E-5</c:v>
                </c:pt>
                <c:pt idx="425">
                  <c:v>-7.878030303030384E-6</c:v>
                </c:pt>
                <c:pt idx="426">
                  <c:v>4.7268181818181762E-5</c:v>
                </c:pt>
                <c:pt idx="427">
                  <c:v>7.0902272727272697E-5</c:v>
                </c:pt>
                <c:pt idx="428">
                  <c:v>1.0241439393939385E-4</c:v>
                </c:pt>
                <c:pt idx="429">
                  <c:v>2.3634090909090827E-5</c:v>
                </c:pt>
                <c:pt idx="430">
                  <c:v>3.9390151515151487E-5</c:v>
                </c:pt>
                <c:pt idx="431">
                  <c:v>-5.5146212121212255E-5</c:v>
                </c:pt>
                <c:pt idx="432">
                  <c:v>8.6658333333333303E-5</c:v>
                </c:pt>
                <c:pt idx="433">
                  <c:v>-7.878030303030384E-6</c:v>
                </c:pt>
                <c:pt idx="434">
                  <c:v>7.0902272727272697E-5</c:v>
                </c:pt>
                <c:pt idx="435">
                  <c:v>1.1029242424242424E-4</c:v>
                </c:pt>
                <c:pt idx="436">
                  <c:v>5.5146212121212038E-5</c:v>
                </c:pt>
                <c:pt idx="437">
                  <c:v>-7.878030303030384E-6</c:v>
                </c:pt>
                <c:pt idx="438">
                  <c:v>-4.7268181818181871E-5</c:v>
                </c:pt>
                <c:pt idx="439">
                  <c:v>9.4536363636363579E-5</c:v>
                </c:pt>
                <c:pt idx="440">
                  <c:v>5.5146212121212038E-5</c:v>
                </c:pt>
                <c:pt idx="441">
                  <c:v>-5.5146212121212255E-5</c:v>
                </c:pt>
                <c:pt idx="442">
                  <c:v>1.5756060606060551E-5</c:v>
                </c:pt>
                <c:pt idx="443">
                  <c:v>7.8780303030302919E-5</c:v>
                </c:pt>
                <c:pt idx="444">
                  <c:v>-3.1512121212121265E-5</c:v>
                </c:pt>
                <c:pt idx="445">
                  <c:v>5.5146212121212038E-5</c:v>
                </c:pt>
                <c:pt idx="446">
                  <c:v>1.1029242424242424E-4</c:v>
                </c:pt>
                <c:pt idx="447">
                  <c:v>1.6543863636363628E-4</c:v>
                </c:pt>
                <c:pt idx="448">
                  <c:v>7.8780303030302756E-6</c:v>
                </c:pt>
                <c:pt idx="449">
                  <c:v>3.9390151515151487E-5</c:v>
                </c:pt>
                <c:pt idx="450">
                  <c:v>1.1817045454545451E-4</c:v>
                </c:pt>
                <c:pt idx="451">
                  <c:v>7.8780303030302919E-5</c:v>
                </c:pt>
                <c:pt idx="452">
                  <c:v>1.1817045454545451E-4</c:v>
                </c:pt>
                <c:pt idx="453">
                  <c:v>1.8119469696969694E-4</c:v>
                </c:pt>
                <c:pt idx="454">
                  <c:v>-1.575606060606066E-5</c:v>
                </c:pt>
                <c:pt idx="455">
                  <c:v>1.4180454545454545E-4</c:v>
                </c:pt>
                <c:pt idx="456">
                  <c:v>5.1207196969696965E-4</c:v>
                </c:pt>
                <c:pt idx="457">
                  <c:v>4.411696969696969E-4</c:v>
                </c:pt>
                <c:pt idx="458">
                  <c:v>2.3634090909090908E-4</c:v>
                </c:pt>
                <c:pt idx="459">
                  <c:v>7.8780303030302919E-5</c:v>
                </c:pt>
                <c:pt idx="460">
                  <c:v>4.8055984848484839E-4</c:v>
                </c:pt>
                <c:pt idx="461">
                  <c:v>2.7573106060606046E-4</c:v>
                </c:pt>
                <c:pt idx="462">
                  <c:v>6.8538863636363615E-4</c:v>
                </c:pt>
                <c:pt idx="463">
                  <c:v>4.3329166666666662E-4</c:v>
                </c:pt>
                <c:pt idx="464">
                  <c:v>2.2846287878787859E-4</c:v>
                </c:pt>
                <c:pt idx="465">
                  <c:v>7.1690075757575747E-4</c:v>
                </c:pt>
                <c:pt idx="466">
                  <c:v>3.7814545454545448E-4</c:v>
                </c:pt>
                <c:pt idx="467">
                  <c:v>1.1659484848484847E-3</c:v>
                </c:pt>
                <c:pt idx="468">
                  <c:v>3.5451136363636354E-4</c:v>
                </c:pt>
                <c:pt idx="469">
                  <c:v>6.617545454545451E-4</c:v>
                </c:pt>
                <c:pt idx="470">
                  <c:v>4.411696969696969E-4</c:v>
                </c:pt>
                <c:pt idx="471">
                  <c:v>7.0902272727272741E-4</c:v>
                </c:pt>
                <c:pt idx="472">
                  <c:v>6.2236439393939394E-4</c:v>
                </c:pt>
                <c:pt idx="473">
                  <c:v>1.2132166666666663E-3</c:v>
                </c:pt>
                <c:pt idx="474">
                  <c:v>7.5629090909090906E-4</c:v>
                </c:pt>
                <c:pt idx="475">
                  <c:v>1.6780204545454546E-3</c:v>
                </c:pt>
                <c:pt idx="476">
                  <c:v>7.011446969696967E-4</c:v>
                </c:pt>
                <c:pt idx="477">
                  <c:v>9.8475378787878771E-4</c:v>
                </c:pt>
                <c:pt idx="478">
                  <c:v>1.2132166666666663E-3</c:v>
                </c:pt>
                <c:pt idx="479">
                  <c:v>5.5934015151515152E-4</c:v>
                </c:pt>
                <c:pt idx="480">
                  <c:v>1.0241439393939393E-3</c:v>
                </c:pt>
                <c:pt idx="481">
                  <c:v>1.3235090909090906E-3</c:v>
                </c:pt>
                <c:pt idx="482">
                  <c:v>1.071412121212121E-3</c:v>
                </c:pt>
                <c:pt idx="483">
                  <c:v>1.6071181818181816E-3</c:v>
                </c:pt>
                <c:pt idx="484">
                  <c:v>1.4653136363636365E-3</c:v>
                </c:pt>
                <c:pt idx="485">
                  <c:v>7.011446969696967E-4</c:v>
                </c:pt>
                <c:pt idx="486">
                  <c:v>2.4894575757575758E-3</c:v>
                </c:pt>
                <c:pt idx="487">
                  <c:v>1.922239393939394E-3</c:v>
                </c:pt>
                <c:pt idx="488">
                  <c:v>1.6701424242424243E-3</c:v>
                </c:pt>
                <c:pt idx="489">
                  <c:v>1.6071181818181816E-3</c:v>
                </c:pt>
                <c:pt idx="490">
                  <c:v>1.0477780303030299E-3</c:v>
                </c:pt>
                <c:pt idx="491">
                  <c:v>2.0246537878787878E-3</c:v>
                </c:pt>
                <c:pt idx="492">
                  <c:v>2.4264333333333327E-3</c:v>
                </c:pt>
                <c:pt idx="493">
                  <c:v>1.5834840909090908E-3</c:v>
                </c:pt>
                <c:pt idx="494">
                  <c:v>1.5362159090909087E-3</c:v>
                </c:pt>
                <c:pt idx="495">
                  <c:v>1.4259234848484849E-3</c:v>
                </c:pt>
                <c:pt idx="496">
                  <c:v>1.3944113636363638E-3</c:v>
                </c:pt>
                <c:pt idx="497">
                  <c:v>4.262014393939393E-3</c:v>
                </c:pt>
                <c:pt idx="498">
                  <c:v>2.962139393939394E-3</c:v>
                </c:pt>
                <c:pt idx="499">
                  <c:v>1.544093939393939E-3</c:v>
                </c:pt>
                <c:pt idx="500">
                  <c:v>3.2930166666666669E-3</c:v>
                </c:pt>
                <c:pt idx="501">
                  <c:v>2.5839939393939399E-3</c:v>
                </c:pt>
                <c:pt idx="502">
                  <c:v>6.0660833333333322E-3</c:v>
                </c:pt>
                <c:pt idx="503">
                  <c:v>3.8602348484848485E-3</c:v>
                </c:pt>
                <c:pt idx="504">
                  <c:v>3.308772727272727E-3</c:v>
                </c:pt>
                <c:pt idx="505">
                  <c:v>9.2960757575757556E-4</c:v>
                </c:pt>
                <c:pt idx="506">
                  <c:v>1.5125818181818181E-3</c:v>
                </c:pt>
                <c:pt idx="507">
                  <c:v>1.7331666666666661E-3</c:v>
                </c:pt>
                <c:pt idx="508">
                  <c:v>4.5377454545454535E-3</c:v>
                </c:pt>
                <c:pt idx="509">
                  <c:v>3.1590901515151514E-3</c:v>
                </c:pt>
                <c:pt idx="510">
                  <c:v>3.0409196969696968E-3</c:v>
                </c:pt>
                <c:pt idx="511">
                  <c:v>5.4122068181818176E-3</c:v>
                </c:pt>
                <c:pt idx="512">
                  <c:v>3.1984803030303036E-3</c:v>
                </c:pt>
                <c:pt idx="513">
                  <c:v>2.1113121212121212E-3</c:v>
                </c:pt>
                <c:pt idx="514">
                  <c:v>1.3707772727272725E-3</c:v>
                </c:pt>
                <c:pt idx="515">
                  <c:v>3.3875530303030302E-3</c:v>
                </c:pt>
                <c:pt idx="516">
                  <c:v>2.4894575757575758E-3</c:v>
                </c:pt>
                <c:pt idx="517">
                  <c:v>8.1143712121212117E-3</c:v>
                </c:pt>
                <c:pt idx="518">
                  <c:v>7.2241537878787862E-3</c:v>
                </c:pt>
                <c:pt idx="519">
                  <c:v>3.6711621212121202E-3</c:v>
                </c:pt>
                <c:pt idx="520">
                  <c:v>5.1522318181818167E-3</c:v>
                </c:pt>
                <c:pt idx="521">
                  <c:v>3.8366007575757568E-3</c:v>
                </c:pt>
                <c:pt idx="522">
                  <c:v>3.5293575757575761E-3</c:v>
                </c:pt>
                <c:pt idx="523">
                  <c:v>4.3644287878787874E-3</c:v>
                </c:pt>
                <c:pt idx="524">
                  <c:v>5.2467681818181809E-3</c:v>
                </c:pt>
                <c:pt idx="525">
                  <c:v>8.3507121212121199E-3</c:v>
                </c:pt>
                <c:pt idx="526">
                  <c:v>4.726818181818181E-3</c:v>
                </c:pt>
                <c:pt idx="527">
                  <c:v>2.6470181818181817E-3</c:v>
                </c:pt>
                <c:pt idx="528">
                  <c:v>7.6732015151515145E-3</c:v>
                </c:pt>
                <c:pt idx="529">
                  <c:v>3.1748462121212119E-3</c:v>
                </c:pt>
                <c:pt idx="530">
                  <c:v>3.1590901515151514E-3</c:v>
                </c:pt>
                <c:pt idx="531">
                  <c:v>3.9941613636363628E-3</c:v>
                </c:pt>
                <c:pt idx="532">
                  <c:v>5.4988651515151497E-3</c:v>
                </c:pt>
                <c:pt idx="533">
                  <c:v>4.4510871212121213E-3</c:v>
                </c:pt>
                <c:pt idx="534">
                  <c:v>2.3476530303030308E-3</c:v>
                </c:pt>
                <c:pt idx="535">
                  <c:v>3.8838689393939393E-3</c:v>
                </c:pt>
                <c:pt idx="536">
                  <c:v>3.3481628787878789E-3</c:v>
                </c:pt>
                <c:pt idx="537">
                  <c:v>4.0414295454545453E-3</c:v>
                </c:pt>
                <c:pt idx="538">
                  <c:v>3.946893181818182E-3</c:v>
                </c:pt>
                <c:pt idx="539">
                  <c:v>5.9321568181818184E-3</c:v>
                </c:pt>
                <c:pt idx="540">
                  <c:v>3.6632840909090916E-3</c:v>
                </c:pt>
                <c:pt idx="541">
                  <c:v>4.9158909090909085E-3</c:v>
                </c:pt>
                <c:pt idx="542">
                  <c:v>4.0177954545454544E-3</c:v>
                </c:pt>
                <c:pt idx="543">
                  <c:v>4.7346962121212113E-3</c:v>
                </c:pt>
                <c:pt idx="544">
                  <c:v>4.4274530303030305E-3</c:v>
                </c:pt>
                <c:pt idx="545">
                  <c:v>1.2273971212121213E-2</c:v>
                </c:pt>
                <c:pt idx="546">
                  <c:v>4.640159848484848E-3</c:v>
                </c:pt>
                <c:pt idx="547">
                  <c:v>9.8081477272727279E-3</c:v>
                </c:pt>
                <c:pt idx="548">
                  <c:v>7.2399098484848485E-3</c:v>
                </c:pt>
                <c:pt idx="549">
                  <c:v>9.6033189393939389E-3</c:v>
                </c:pt>
                <c:pt idx="550">
                  <c:v>1.1415265909090909E-2</c:v>
                </c:pt>
                <c:pt idx="551">
                  <c:v>3.7420643939393935E-3</c:v>
                </c:pt>
                <c:pt idx="552">
                  <c:v>9.4142462121212123E-3</c:v>
                </c:pt>
                <c:pt idx="553">
                  <c:v>5.1443537878787865E-3</c:v>
                </c:pt>
                <c:pt idx="554">
                  <c:v>8.1616393939393916E-3</c:v>
                </c:pt>
                <c:pt idx="555">
                  <c:v>9.0045886363636363E-3</c:v>
                </c:pt>
                <c:pt idx="556">
                  <c:v>7.0350810606060596E-3</c:v>
                </c:pt>
                <c:pt idx="557">
                  <c:v>5.9951810606060597E-3</c:v>
                </c:pt>
                <c:pt idx="558">
                  <c:v>3.0487977272727275E-3</c:v>
                </c:pt>
                <c:pt idx="559">
                  <c:v>6.6884477272727266E-3</c:v>
                </c:pt>
                <c:pt idx="560">
                  <c:v>1.6465083333333332E-2</c:v>
                </c:pt>
                <c:pt idx="561">
                  <c:v>5.1207196969696956E-3</c:v>
                </c:pt>
                <c:pt idx="562">
                  <c:v>6.0660833333333322E-3</c:v>
                </c:pt>
                <c:pt idx="563">
                  <c:v>1.5803328787878788E-2</c:v>
                </c:pt>
                <c:pt idx="564">
                  <c:v>1.4511331818181818E-2</c:v>
                </c:pt>
                <c:pt idx="565">
                  <c:v>7.0272030303030293E-3</c:v>
                </c:pt>
                <c:pt idx="566">
                  <c:v>1.0312341666666665E-2</c:v>
                </c:pt>
                <c:pt idx="567">
                  <c:v>1.1005608333333331E-2</c:v>
                </c:pt>
                <c:pt idx="568">
                  <c:v>6.0109371212121211E-3</c:v>
                </c:pt>
                <c:pt idx="569">
                  <c:v>1.8694565909090907E-2</c:v>
                </c:pt>
                <c:pt idx="570">
                  <c:v>8.437370454545453E-3</c:v>
                </c:pt>
                <c:pt idx="571">
                  <c:v>7.452616666666665E-3</c:v>
                </c:pt>
                <c:pt idx="572">
                  <c:v>9.6348310606060583E-3</c:v>
                </c:pt>
                <c:pt idx="573">
                  <c:v>6.0424492424242422E-3</c:v>
                </c:pt>
                <c:pt idx="574">
                  <c:v>9.5560507575757573E-3</c:v>
                </c:pt>
                <c:pt idx="575">
                  <c:v>8.7840037878787868E-3</c:v>
                </c:pt>
                <c:pt idx="576">
                  <c:v>1.2470921969696968E-2</c:v>
                </c:pt>
                <c:pt idx="577">
                  <c:v>1.0359609848484847E-2</c:v>
                </c:pt>
                <c:pt idx="578">
                  <c:v>7.5786651515151512E-3</c:v>
                </c:pt>
                <c:pt idx="579">
                  <c:v>6.759349999999999E-3</c:v>
                </c:pt>
                <c:pt idx="580">
                  <c:v>1.0012976515151515E-2</c:v>
                </c:pt>
                <c:pt idx="581">
                  <c:v>1.1344363636363635E-2</c:v>
                </c:pt>
                <c:pt idx="582">
                  <c:v>2.2901434090909091E-2</c:v>
                </c:pt>
                <c:pt idx="583">
                  <c:v>1.2573336363636362E-2</c:v>
                </c:pt>
                <c:pt idx="584">
                  <c:v>1.3321749242424241E-2</c:v>
                </c:pt>
                <c:pt idx="585">
                  <c:v>1.5700914393939391E-2</c:v>
                </c:pt>
                <c:pt idx="586">
                  <c:v>2.0616805303030308E-2</c:v>
                </c:pt>
                <c:pt idx="587">
                  <c:v>1.1052876515151511E-2</c:v>
                </c:pt>
                <c:pt idx="588">
                  <c:v>9.7608795454545427E-3</c:v>
                </c:pt>
                <c:pt idx="589">
                  <c:v>1.1123778787878786E-2</c:v>
                </c:pt>
                <c:pt idx="590">
                  <c:v>1.2691506818181817E-2</c:v>
                </c:pt>
                <c:pt idx="591">
                  <c:v>1.9978684848484845E-2</c:v>
                </c:pt>
                <c:pt idx="592">
                  <c:v>1.1131656818181818E-2</c:v>
                </c:pt>
                <c:pt idx="593">
                  <c:v>9.083368939393939E-3</c:v>
                </c:pt>
                <c:pt idx="594">
                  <c:v>1.4133186363636361E-2</c:v>
                </c:pt>
                <c:pt idx="595">
                  <c:v>5.6958159090909084E-3</c:v>
                </c:pt>
                <c:pt idx="596">
                  <c:v>1.5960889393939397E-2</c:v>
                </c:pt>
                <c:pt idx="597">
                  <c:v>1.0265073484848486E-2</c:v>
                </c:pt>
                <c:pt idx="598">
                  <c:v>1.6228742424242427E-2</c:v>
                </c:pt>
                <c:pt idx="599">
                  <c:v>8.2798098484848492E-3</c:v>
                </c:pt>
                <c:pt idx="600">
                  <c:v>1.1289217424242423E-2</c:v>
                </c:pt>
                <c:pt idx="601">
                  <c:v>9.1700272727272721E-3</c:v>
                </c:pt>
                <c:pt idx="602">
                  <c:v>1.3400529545454546E-2</c:v>
                </c:pt>
                <c:pt idx="603">
                  <c:v>3.5766257575757577E-3</c:v>
                </c:pt>
                <c:pt idx="604">
                  <c:v>1.2100654545454547E-2</c:v>
                </c:pt>
                <c:pt idx="605">
                  <c:v>3.2276290151515154E-2</c:v>
                </c:pt>
                <c:pt idx="606">
                  <c:v>9.5560507575757573E-3</c:v>
                </c:pt>
                <c:pt idx="607">
                  <c:v>8.847028030303029E-3</c:v>
                </c:pt>
                <c:pt idx="608">
                  <c:v>7.8859083333333337E-3</c:v>
                </c:pt>
                <c:pt idx="609">
                  <c:v>2.0616805303030308E-2</c:v>
                </c:pt>
                <c:pt idx="610">
                  <c:v>1.3983503787878784E-2</c:v>
                </c:pt>
                <c:pt idx="611">
                  <c:v>5.2152560606060598E-3</c:v>
                </c:pt>
                <c:pt idx="612">
                  <c:v>1.3266603030303031E-2</c:v>
                </c:pt>
                <c:pt idx="613">
                  <c:v>1.5953011363636364E-2</c:v>
                </c:pt>
                <c:pt idx="614">
                  <c:v>1.6362668939393941E-2</c:v>
                </c:pt>
                <c:pt idx="615">
                  <c:v>8.9258083333333318E-3</c:v>
                </c:pt>
                <c:pt idx="616">
                  <c:v>1.2864823484848487E-2</c:v>
                </c:pt>
                <c:pt idx="617">
                  <c:v>2.5587842424242425E-2</c:v>
                </c:pt>
                <c:pt idx="618">
                  <c:v>2.0742853787878789E-2</c:v>
                </c:pt>
                <c:pt idx="619">
                  <c:v>9.2488075757575748E-3</c:v>
                </c:pt>
                <c:pt idx="620">
                  <c:v>1.1927337878787875E-2</c:v>
                </c:pt>
                <c:pt idx="621">
                  <c:v>1.4101674242424242E-2</c:v>
                </c:pt>
                <c:pt idx="622">
                  <c:v>6.6175454545454541E-3</c:v>
                </c:pt>
                <c:pt idx="623">
                  <c:v>1.7575885606060604E-2</c:v>
                </c:pt>
                <c:pt idx="624">
                  <c:v>1.1840679545454544E-2</c:v>
                </c:pt>
                <c:pt idx="625">
                  <c:v>1.1809167424242421E-2</c:v>
                </c:pt>
                <c:pt idx="626">
                  <c:v>7.4998848484848484E-3</c:v>
                </c:pt>
                <c:pt idx="627">
                  <c:v>1.1533436363636363E-2</c:v>
                </c:pt>
                <c:pt idx="628">
                  <c:v>9.3748560606060592E-3</c:v>
                </c:pt>
                <c:pt idx="629">
                  <c:v>7.9962007575757575E-3</c:v>
                </c:pt>
                <c:pt idx="630">
                  <c:v>1.0588072727272725E-2</c:v>
                </c:pt>
                <c:pt idx="631">
                  <c:v>1.1194681060606058E-2</c:v>
                </c:pt>
                <c:pt idx="632">
                  <c:v>6.7987401515151504E-3</c:v>
                </c:pt>
                <c:pt idx="633">
                  <c:v>1.3628992424242422E-2</c:v>
                </c:pt>
                <c:pt idx="634">
                  <c:v>1.3235090909090908E-2</c:v>
                </c:pt>
                <c:pt idx="635">
                  <c:v>9.0518568181818162E-3</c:v>
                </c:pt>
                <c:pt idx="636">
                  <c:v>6.0109371212121211E-3</c:v>
                </c:pt>
                <c:pt idx="637">
                  <c:v>1.3061774242424242E-2</c:v>
                </c:pt>
                <c:pt idx="638">
                  <c:v>1.1903703787878786E-2</c:v>
                </c:pt>
                <c:pt idx="639">
                  <c:v>9.6190749999999995E-3</c:v>
                </c:pt>
                <c:pt idx="640">
                  <c:v>4.4195749999999994E-3</c:v>
                </c:pt>
                <c:pt idx="641">
                  <c:v>9.16214924242424E-3</c:v>
                </c:pt>
                <c:pt idx="642">
                  <c:v>4.5928916666666654E-3</c:v>
                </c:pt>
                <c:pt idx="643">
                  <c:v>1.4408917424242421E-2</c:v>
                </c:pt>
                <c:pt idx="644">
                  <c:v>1.2053386363636363E-2</c:v>
                </c:pt>
                <c:pt idx="645">
                  <c:v>1.3565968181818181E-2</c:v>
                </c:pt>
                <c:pt idx="646">
                  <c:v>7.4998848484848484E-3</c:v>
                </c:pt>
                <c:pt idx="647">
                  <c:v>5.9951810606060597E-3</c:v>
                </c:pt>
                <c:pt idx="648">
                  <c:v>1.3447797727272726E-2</c:v>
                </c:pt>
                <c:pt idx="649">
                  <c:v>1.0674731060606058E-2</c:v>
                </c:pt>
                <c:pt idx="650">
                  <c:v>5.6406696969696964E-3</c:v>
                </c:pt>
                <c:pt idx="651">
                  <c:v>1.6260254545454548E-2</c:v>
                </c:pt>
                <c:pt idx="652">
                  <c:v>1.1856435606060603E-2</c:v>
                </c:pt>
                <c:pt idx="653">
                  <c:v>1.0280829545454544E-2</c:v>
                </c:pt>
                <c:pt idx="654">
                  <c:v>7.1296174242424229E-3</c:v>
                </c:pt>
                <c:pt idx="655">
                  <c:v>1.7221374242424242E-2</c:v>
                </c:pt>
                <c:pt idx="656">
                  <c:v>1.1580704545454545E-2</c:v>
                </c:pt>
                <c:pt idx="657">
                  <c:v>1.1643728787878786E-2</c:v>
                </c:pt>
                <c:pt idx="658">
                  <c:v>9.7923916666666673E-3</c:v>
                </c:pt>
                <c:pt idx="659">
                  <c:v>1.1108022727272728E-3</c:v>
                </c:pt>
                <c:pt idx="660">
                  <c:v>6.9405446969696962E-3</c:v>
                </c:pt>
                <c:pt idx="661">
                  <c:v>1.0627462878787878E-2</c:v>
                </c:pt>
                <c:pt idx="662">
                  <c:v>4.17535606060606E-3</c:v>
                </c:pt>
                <c:pt idx="663">
                  <c:v>9.5718068181818178E-3</c:v>
                </c:pt>
                <c:pt idx="664">
                  <c:v>5.8061083333333322E-3</c:v>
                </c:pt>
                <c:pt idx="665">
                  <c:v>1.2132166666666666E-2</c:v>
                </c:pt>
                <c:pt idx="666">
                  <c:v>1.171463106060606E-2</c:v>
                </c:pt>
                <c:pt idx="667">
                  <c:v>1.1943093939393939E-2</c:v>
                </c:pt>
                <c:pt idx="668">
                  <c:v>1.2321239393939393E-2</c:v>
                </c:pt>
                <c:pt idx="669">
                  <c:v>6.5860333333333321E-3</c:v>
                </c:pt>
                <c:pt idx="670">
                  <c:v>5.0025492424242415E-3</c:v>
                </c:pt>
                <c:pt idx="671">
                  <c:v>1.3447797727272726E-2</c:v>
                </c:pt>
                <c:pt idx="672">
                  <c:v>7.452616666666665E-3</c:v>
                </c:pt>
                <c:pt idx="673">
                  <c:v>2.8518469696969698E-3</c:v>
                </c:pt>
                <c:pt idx="674">
                  <c:v>1.3179944696969693E-2</c:v>
                </c:pt>
                <c:pt idx="675">
                  <c:v>1.510218409090909E-2</c:v>
                </c:pt>
                <c:pt idx="676">
                  <c:v>8.2325416666666658E-3</c:v>
                </c:pt>
                <c:pt idx="677">
                  <c:v>1.8875760606060606E-2</c:v>
                </c:pt>
                <c:pt idx="678">
                  <c:v>1.9702953787878792E-2</c:v>
                </c:pt>
                <c:pt idx="679">
                  <c:v>1.3778674999999999E-2</c:v>
                </c:pt>
                <c:pt idx="680">
                  <c:v>4.3092825757575755E-3</c:v>
                </c:pt>
                <c:pt idx="681">
                  <c:v>1.0517170454545453E-2</c:v>
                </c:pt>
                <c:pt idx="682">
                  <c:v>7.0587151515151504E-3</c:v>
                </c:pt>
                <c:pt idx="683">
                  <c:v>5.9557909090909083E-3</c:v>
                </c:pt>
                <c:pt idx="684">
                  <c:v>9.469392424242426E-3</c:v>
                </c:pt>
                <c:pt idx="685">
                  <c:v>9.0203446969696951E-3</c:v>
                </c:pt>
                <c:pt idx="686">
                  <c:v>6.995690909090909E-3</c:v>
                </c:pt>
                <c:pt idx="687">
                  <c:v>9.1857833333333326E-3</c:v>
                </c:pt>
                <c:pt idx="688">
                  <c:v>1.8277030303030307E-3</c:v>
                </c:pt>
                <c:pt idx="689">
                  <c:v>8.6185651515151493E-3</c:v>
                </c:pt>
                <c:pt idx="690">
                  <c:v>1.0840169696969696E-2</c:v>
                </c:pt>
                <c:pt idx="691">
                  <c:v>9.0676128787878785E-3</c:v>
                </c:pt>
                <c:pt idx="692">
                  <c:v>1.3778674999999999E-2</c:v>
                </c:pt>
                <c:pt idx="693">
                  <c:v>3.1512121212121211E-3</c:v>
                </c:pt>
                <c:pt idx="694">
                  <c:v>1.2935725757575756E-2</c:v>
                </c:pt>
                <c:pt idx="695">
                  <c:v>1.5968767424242424E-2</c:v>
                </c:pt>
                <c:pt idx="696">
                  <c:v>9.0045886363636363E-3</c:v>
                </c:pt>
                <c:pt idx="697">
                  <c:v>8.7682477272727263E-3</c:v>
                </c:pt>
                <c:pt idx="698">
                  <c:v>4.3880628787878783E-3</c:v>
                </c:pt>
                <c:pt idx="699">
                  <c:v>1.404652803030303E-2</c:v>
                </c:pt>
                <c:pt idx="700">
                  <c:v>7.4447386363636365E-3</c:v>
                </c:pt>
                <c:pt idx="701">
                  <c:v>5.5618893939393937E-3</c:v>
                </c:pt>
                <c:pt idx="702">
                  <c:v>6.1763757575757569E-3</c:v>
                </c:pt>
                <c:pt idx="703">
                  <c:v>4.8055984848484837E-3</c:v>
                </c:pt>
                <c:pt idx="704">
                  <c:v>5.9085227272727267E-3</c:v>
                </c:pt>
                <c:pt idx="705">
                  <c:v>1.3093286363636363E-2</c:v>
                </c:pt>
                <c:pt idx="706">
                  <c:v>1.1076510606060606E-2</c:v>
                </c:pt>
                <c:pt idx="707">
                  <c:v>6.8460083333333329E-3</c:v>
                </c:pt>
                <c:pt idx="708">
                  <c:v>6.3103022727272725E-3</c:v>
                </c:pt>
                <c:pt idx="709">
                  <c:v>7.050837121212121E-3</c:v>
                </c:pt>
                <c:pt idx="710">
                  <c:v>2.3161409090909088E-3</c:v>
                </c:pt>
                <c:pt idx="711">
                  <c:v>4.9631590909090901E-3</c:v>
                </c:pt>
                <c:pt idx="712">
                  <c:v>6.7278378787878779E-3</c:v>
                </c:pt>
                <c:pt idx="713">
                  <c:v>5.4122068181818176E-3</c:v>
                </c:pt>
                <c:pt idx="714">
                  <c:v>4.8449886363636351E-3</c:v>
                </c:pt>
                <c:pt idx="715">
                  <c:v>6.2472780303030303E-3</c:v>
                </c:pt>
                <c:pt idx="716">
                  <c:v>6.6490575757575752E-3</c:v>
                </c:pt>
                <c:pt idx="717">
                  <c:v>5.0970856060606048E-3</c:v>
                </c:pt>
                <c:pt idx="718">
                  <c:v>6.121229545454545E-3</c:v>
                </c:pt>
                <c:pt idx="719">
                  <c:v>1.0816535606060605E-2</c:v>
                </c:pt>
                <c:pt idx="720">
                  <c:v>1.0233561363636361E-2</c:v>
                </c:pt>
                <c:pt idx="721">
                  <c:v>4.5692575757575755E-3</c:v>
                </c:pt>
                <c:pt idx="722">
                  <c:v>6.2000098484848486E-3</c:v>
                </c:pt>
                <c:pt idx="723">
                  <c:v>5.6170356060606047E-3</c:v>
                </c:pt>
                <c:pt idx="724">
                  <c:v>4.5062333333333315E-3</c:v>
                </c:pt>
                <c:pt idx="725">
                  <c:v>7.6180553030303026E-3</c:v>
                </c:pt>
                <c:pt idx="726">
                  <c:v>5.9321568181818184E-3</c:v>
                </c:pt>
                <c:pt idx="727">
                  <c:v>2.2452386363636364E-3</c:v>
                </c:pt>
                <c:pt idx="728">
                  <c:v>6.3181803030303019E-3</c:v>
                </c:pt>
                <c:pt idx="729">
                  <c:v>7.2556659090909073E-3</c:v>
                </c:pt>
                <c:pt idx="730">
                  <c:v>1.8986053030303027E-3</c:v>
                </c:pt>
                <c:pt idx="731">
                  <c:v>5.632791666666667E-3</c:v>
                </c:pt>
                <c:pt idx="732">
                  <c:v>9.4142462121212123E-3</c:v>
                </c:pt>
                <c:pt idx="733">
                  <c:v>4.5535015151515141E-3</c:v>
                </c:pt>
                <c:pt idx="734">
                  <c:v>5.5303772727272726E-3</c:v>
                </c:pt>
                <c:pt idx="735">
                  <c:v>7.5235189393939392E-3</c:v>
                </c:pt>
                <c:pt idx="736">
                  <c:v>4.876500757575758E-3</c:v>
                </c:pt>
                <c:pt idx="737">
                  <c:v>6.0424492424242422E-3</c:v>
                </c:pt>
                <c:pt idx="738">
                  <c:v>4.4432090909090902E-3</c:v>
                </c:pt>
                <c:pt idx="739">
                  <c:v>4.529867424242425E-3</c:v>
                </c:pt>
                <c:pt idx="740">
                  <c:v>2.4027992424242423E-3</c:v>
                </c:pt>
                <c:pt idx="741">
                  <c:v>5.9873030303030294E-3</c:v>
                </c:pt>
                <c:pt idx="742">
                  <c:v>4.5062333333333315E-3</c:v>
                </c:pt>
                <c:pt idx="743">
                  <c:v>3.7656984848484852E-3</c:v>
                </c:pt>
                <c:pt idx="744">
                  <c:v>7.2241537878787862E-3</c:v>
                </c:pt>
                <c:pt idx="745">
                  <c:v>3.6947962121212118E-3</c:v>
                </c:pt>
                <c:pt idx="746">
                  <c:v>6.412716666666666E-3</c:v>
                </c:pt>
                <c:pt idx="747">
                  <c:v>3.91538106060606E-3</c:v>
                </c:pt>
                <c:pt idx="748">
                  <c:v>5.0655734848484846E-3</c:v>
                </c:pt>
                <c:pt idx="749">
                  <c:v>3.6317719696969696E-3</c:v>
                </c:pt>
                <c:pt idx="750">
                  <c:v>4.0571856060606058E-3</c:v>
                </c:pt>
                <c:pt idx="751">
                  <c:v>6.3181803030303019E-3</c:v>
                </c:pt>
                <c:pt idx="752">
                  <c:v>3.6869181818181816E-3</c:v>
                </c:pt>
                <c:pt idx="753">
                  <c:v>2.5761159090909092E-3</c:v>
                </c:pt>
                <c:pt idx="754">
                  <c:v>3.7499424242424246E-3</c:v>
                </c:pt>
                <c:pt idx="755">
                  <c:v>3.6475280303030302E-3</c:v>
                </c:pt>
                <c:pt idx="756">
                  <c:v>4.0493075757575747E-3</c:v>
                </c:pt>
                <c:pt idx="757">
                  <c:v>3.8287227272727274E-3</c:v>
                </c:pt>
                <c:pt idx="758">
                  <c:v>5.3097924242424231E-3</c:v>
                </c:pt>
                <c:pt idx="759">
                  <c:v>2.639140151515151E-3</c:v>
                </c:pt>
                <c:pt idx="760">
                  <c:v>2.0561659090909093E-3</c:v>
                </c:pt>
                <c:pt idx="761">
                  <c:v>1.7095325757575757E-3</c:v>
                </c:pt>
                <c:pt idx="762">
                  <c:v>2.4106772727272726E-3</c:v>
                </c:pt>
                <c:pt idx="763">
                  <c:v>2.308262878787879E-3</c:v>
                </c:pt>
                <c:pt idx="764">
                  <c:v>5.2152560606060598E-3</c:v>
                </c:pt>
                <c:pt idx="765">
                  <c:v>3.6317719696969696E-3</c:v>
                </c:pt>
                <c:pt idx="766">
                  <c:v>3.5451136363636366E-3</c:v>
                </c:pt>
                <c:pt idx="767">
                  <c:v>8.5319068181818163E-3</c:v>
                </c:pt>
                <c:pt idx="768">
                  <c:v>5.2940363636363634E-3</c:v>
                </c:pt>
                <c:pt idx="769">
                  <c:v>2.4815795454545459E-3</c:v>
                </c:pt>
                <c:pt idx="770">
                  <c:v>2.9542613636363633E-3</c:v>
                </c:pt>
                <c:pt idx="771">
                  <c:v>4.4038189393939388E-3</c:v>
                </c:pt>
                <c:pt idx="772">
                  <c:v>2.7967007575757578E-3</c:v>
                </c:pt>
                <c:pt idx="773">
                  <c:v>4.0729416666666664E-3</c:v>
                </c:pt>
                <c:pt idx="774">
                  <c:v>1.8513371212121211E-3</c:v>
                </c:pt>
                <c:pt idx="775">
                  <c:v>1.906483333333333E-3</c:v>
                </c:pt>
                <c:pt idx="776">
                  <c:v>1.6228742424242422E-3</c:v>
                </c:pt>
                <c:pt idx="777">
                  <c:v>4.4195749999999994E-3</c:v>
                </c:pt>
                <c:pt idx="778">
                  <c:v>1.646508333333333E-3</c:v>
                </c:pt>
                <c:pt idx="779">
                  <c:v>4.7346962121212113E-3</c:v>
                </c:pt>
                <c:pt idx="780">
                  <c:v>3.3008946969696976E-3</c:v>
                </c:pt>
                <c:pt idx="781">
                  <c:v>1.2289727272727273E-3</c:v>
                </c:pt>
                <c:pt idx="782">
                  <c:v>2.0246537878787878E-3</c:v>
                </c:pt>
                <c:pt idx="783">
                  <c:v>2.0955560606060607E-3</c:v>
                </c:pt>
                <c:pt idx="784">
                  <c:v>3.8996249999999999E-3</c:v>
                </c:pt>
                <c:pt idx="785">
                  <c:v>2.7100424242424244E-3</c:v>
                </c:pt>
                <c:pt idx="786">
                  <c:v>3.0645537878787881E-3</c:v>
                </c:pt>
                <c:pt idx="787">
                  <c:v>2.7494325757575757E-3</c:v>
                </c:pt>
                <c:pt idx="788">
                  <c:v>1.276240909090909E-3</c:v>
                </c:pt>
                <c:pt idx="789">
                  <c:v>3.0094075757575761E-3</c:v>
                </c:pt>
                <c:pt idx="790">
                  <c:v>1.1659484848484847E-3</c:v>
                </c:pt>
                <c:pt idx="791">
                  <c:v>3.7656984848484852E-3</c:v>
                </c:pt>
                <c:pt idx="792">
                  <c:v>4.7898424242424232E-3</c:v>
                </c:pt>
                <c:pt idx="793">
                  <c:v>4.8449886363636351E-3</c:v>
                </c:pt>
                <c:pt idx="794">
                  <c:v>1.276240909090909E-3</c:v>
                </c:pt>
                <c:pt idx="795">
                  <c:v>4.143843939393938E-3</c:v>
                </c:pt>
                <c:pt idx="796">
                  <c:v>2.1113121212121212E-3</c:v>
                </c:pt>
                <c:pt idx="797">
                  <c:v>9.2172954545454528E-4</c:v>
                </c:pt>
                <c:pt idx="798">
                  <c:v>3.340284848484849E-3</c:v>
                </c:pt>
                <c:pt idx="799">
                  <c:v>4.7662083333333324E-3</c:v>
                </c:pt>
                <c:pt idx="800">
                  <c:v>1.6228742424242422E-3</c:v>
                </c:pt>
                <c:pt idx="801">
                  <c:v>1.4338015151515149E-3</c:v>
                </c:pt>
                <c:pt idx="802">
                  <c:v>3.8129666666666668E-3</c:v>
                </c:pt>
                <c:pt idx="803">
                  <c:v>1.5992401515151514E-3</c:v>
                </c:pt>
                <c:pt idx="804">
                  <c:v>1.646508333333333E-3</c:v>
                </c:pt>
                <c:pt idx="805">
                  <c:v>2.2846287878787882E-3</c:v>
                </c:pt>
                <c:pt idx="806">
                  <c:v>1.4889477272727271E-3</c:v>
                </c:pt>
                <c:pt idx="807">
                  <c:v>8.7446136363636341E-4</c:v>
                </c:pt>
                <c:pt idx="808">
                  <c:v>1.6386303030303028E-3</c:v>
                </c:pt>
                <c:pt idx="809">
                  <c:v>1.630752272727272E-3</c:v>
                </c:pt>
                <c:pt idx="810">
                  <c:v>1.7252886363636362E-3</c:v>
                </c:pt>
                <c:pt idx="811">
                  <c:v>2.0010196969696969E-3</c:v>
                </c:pt>
                <c:pt idx="812">
                  <c:v>9.6111969696969666E-4</c:v>
                </c:pt>
                <c:pt idx="813">
                  <c:v>6.7751060606060587E-4</c:v>
                </c:pt>
                <c:pt idx="814">
                  <c:v>3.4899674242424242E-3</c:v>
                </c:pt>
                <c:pt idx="815">
                  <c:v>1.4810696969696968E-3</c:v>
                </c:pt>
                <c:pt idx="816">
                  <c:v>2.8203348484848482E-3</c:v>
                </c:pt>
                <c:pt idx="817">
                  <c:v>7.8780303030303016E-4</c:v>
                </c:pt>
                <c:pt idx="818">
                  <c:v>1.3471431818181817E-3</c:v>
                </c:pt>
                <c:pt idx="819">
                  <c:v>6.8538863636363615E-4</c:v>
                </c:pt>
                <c:pt idx="820">
                  <c:v>9.6111969696969666E-4</c:v>
                </c:pt>
                <c:pt idx="821">
                  <c:v>3.2378704545454546E-3</c:v>
                </c:pt>
                <c:pt idx="822">
                  <c:v>5.987303030303029E-4</c:v>
                </c:pt>
                <c:pt idx="823">
                  <c:v>2.5918719696969694E-3</c:v>
                </c:pt>
                <c:pt idx="824">
                  <c:v>1.4259234848484849E-3</c:v>
                </c:pt>
                <c:pt idx="825">
                  <c:v>9.8475378787878771E-4</c:v>
                </c:pt>
                <c:pt idx="826">
                  <c:v>6.5387651515151505E-4</c:v>
                </c:pt>
                <c:pt idx="827">
                  <c:v>8.2719318181818154E-4</c:v>
                </c:pt>
                <c:pt idx="828">
                  <c:v>6.2236439393939394E-4</c:v>
                </c:pt>
                <c:pt idx="829">
                  <c:v>9.4536363636363633E-4</c:v>
                </c:pt>
                <c:pt idx="830">
                  <c:v>1.3392651515151512E-3</c:v>
                </c:pt>
                <c:pt idx="831">
                  <c:v>3.1512121212121206E-4</c:v>
                </c:pt>
                <c:pt idx="832">
                  <c:v>4.2541363636363635E-4</c:v>
                </c:pt>
                <c:pt idx="833">
                  <c:v>6.696325757575756E-4</c:v>
                </c:pt>
                <c:pt idx="834">
                  <c:v>6.617545454545451E-4</c:v>
                </c:pt>
                <c:pt idx="835">
                  <c:v>2.3634090909090914E-3</c:v>
                </c:pt>
                <c:pt idx="836">
                  <c:v>1.276240909090909E-3</c:v>
                </c:pt>
                <c:pt idx="837">
                  <c:v>1.6543863636363637E-3</c:v>
                </c:pt>
                <c:pt idx="838">
                  <c:v>8.5082727272727259E-4</c:v>
                </c:pt>
                <c:pt idx="839">
                  <c:v>1.906483333333333E-3</c:v>
                </c:pt>
                <c:pt idx="840">
                  <c:v>1.2289727272727273E-3</c:v>
                </c:pt>
                <c:pt idx="841">
                  <c:v>1.7331666666666666E-4</c:v>
                </c:pt>
                <c:pt idx="842">
                  <c:v>9.8475378787878771E-4</c:v>
                </c:pt>
                <c:pt idx="843">
                  <c:v>1.071412121212121E-3</c:v>
                </c:pt>
                <c:pt idx="844">
                  <c:v>1.3865333333333333E-3</c:v>
                </c:pt>
                <c:pt idx="845">
                  <c:v>7.4053484848484829E-4</c:v>
                </c:pt>
                <c:pt idx="846">
                  <c:v>2.6312621212121216E-3</c:v>
                </c:pt>
                <c:pt idx="847">
                  <c:v>7.7204696969696961E-4</c:v>
                </c:pt>
                <c:pt idx="848">
                  <c:v>9.2172954545454528E-4</c:v>
                </c:pt>
                <c:pt idx="849">
                  <c:v>2.0719219696969694E-3</c:v>
                </c:pt>
                <c:pt idx="850">
                  <c:v>8.0355909090909072E-4</c:v>
                </c:pt>
                <c:pt idx="851">
                  <c:v>6.7751060606060587E-4</c:v>
                </c:pt>
                <c:pt idx="852">
                  <c:v>6.4599848484848477E-4</c:v>
                </c:pt>
                <c:pt idx="853">
                  <c:v>1.5047037878787876E-3</c:v>
                </c:pt>
                <c:pt idx="854">
                  <c:v>1.0792901515151512E-3</c:v>
                </c:pt>
                <c:pt idx="855">
                  <c:v>1.3707772727272725E-3</c:v>
                </c:pt>
                <c:pt idx="856">
                  <c:v>7.4053484848484829E-4</c:v>
                </c:pt>
                <c:pt idx="857">
                  <c:v>1.2053386363636361E-3</c:v>
                </c:pt>
                <c:pt idx="858">
                  <c:v>1.748922727272727E-3</c:v>
                </c:pt>
                <c:pt idx="859">
                  <c:v>4.4904772727272717E-4</c:v>
                </c:pt>
                <c:pt idx="860">
                  <c:v>1.8513371212121211E-3</c:v>
                </c:pt>
                <c:pt idx="861">
                  <c:v>1.095046212121212E-3</c:v>
                </c:pt>
                <c:pt idx="862">
                  <c:v>9.6899772727272737E-4</c:v>
                </c:pt>
                <c:pt idx="863">
                  <c:v>1.8434590909090908E-3</c:v>
                </c:pt>
                <c:pt idx="864">
                  <c:v>1.2447287878787877E-3</c:v>
                </c:pt>
                <c:pt idx="865">
                  <c:v>1.0241439393939393E-3</c:v>
                </c:pt>
                <c:pt idx="866">
                  <c:v>4.7268181818181811E-4</c:v>
                </c:pt>
                <c:pt idx="867">
                  <c:v>7.5629090909090906E-4</c:v>
                </c:pt>
                <c:pt idx="868">
                  <c:v>2.5209696969696952E-4</c:v>
                </c:pt>
                <c:pt idx="869">
                  <c:v>2.5997499999999991E-4</c:v>
                </c:pt>
                <c:pt idx="870">
                  <c:v>7.9568106060606044E-4</c:v>
                </c:pt>
                <c:pt idx="871">
                  <c:v>1.0005098484848483E-3</c:v>
                </c:pt>
                <c:pt idx="872">
                  <c:v>8.4294924242424231E-4</c:v>
                </c:pt>
                <c:pt idx="873">
                  <c:v>6.8538863636363615E-4</c:v>
                </c:pt>
                <c:pt idx="874">
                  <c:v>5.3570606060606048E-4</c:v>
                </c:pt>
                <c:pt idx="875">
                  <c:v>9.8475378787878771E-4</c:v>
                </c:pt>
                <c:pt idx="876">
                  <c:v>9.7687575757575765E-4</c:v>
                </c:pt>
                <c:pt idx="877">
                  <c:v>9.5324166666666639E-4</c:v>
                </c:pt>
                <c:pt idx="878">
                  <c:v>4.7268181818181811E-4</c:v>
                </c:pt>
                <c:pt idx="879">
                  <c:v>1.0635340909090909E-3</c:v>
                </c:pt>
                <c:pt idx="880">
                  <c:v>6.7751060606060587E-4</c:v>
                </c:pt>
                <c:pt idx="881">
                  <c:v>9.6111969696969666E-4</c:v>
                </c:pt>
                <c:pt idx="882">
                  <c:v>4.411696969696969E-4</c:v>
                </c:pt>
                <c:pt idx="883">
                  <c:v>8.5082727272727259E-4</c:v>
                </c:pt>
                <c:pt idx="884">
                  <c:v>9.1385151515151479E-4</c:v>
                </c:pt>
                <c:pt idx="885">
                  <c:v>6.2236439393939394E-4</c:v>
                </c:pt>
                <c:pt idx="886">
                  <c:v>6.4599848484848477E-4</c:v>
                </c:pt>
                <c:pt idx="887">
                  <c:v>3.0724318181818178E-4</c:v>
                </c:pt>
                <c:pt idx="888">
                  <c:v>8.9809545454545446E-4</c:v>
                </c:pt>
                <c:pt idx="889">
                  <c:v>7.7992499999999989E-4</c:v>
                </c:pt>
                <c:pt idx="890">
                  <c:v>5.4358409090909075E-4</c:v>
                </c:pt>
                <c:pt idx="891">
                  <c:v>5.1207196969696965E-4</c:v>
                </c:pt>
                <c:pt idx="892">
                  <c:v>3.9390151515151503E-4</c:v>
                </c:pt>
                <c:pt idx="893">
                  <c:v>4.1753560606060596E-4</c:v>
                </c:pt>
                <c:pt idx="894">
                  <c:v>7.2477878787878753E-4</c:v>
                </c:pt>
                <c:pt idx="895">
                  <c:v>3.4663333333333327E-4</c:v>
                </c:pt>
                <c:pt idx="896">
                  <c:v>5.4358409090909075E-4</c:v>
                </c:pt>
                <c:pt idx="897">
                  <c:v>6.5387651515151505E-4</c:v>
                </c:pt>
                <c:pt idx="898">
                  <c:v>2.9936515151515129E-4</c:v>
                </c:pt>
                <c:pt idx="899">
                  <c:v>8.5082727272727259E-4</c:v>
                </c:pt>
                <c:pt idx="900">
                  <c:v>2.4421893939393936E-4</c:v>
                </c:pt>
                <c:pt idx="901">
                  <c:v>9.0597348484848473E-4</c:v>
                </c:pt>
                <c:pt idx="902">
                  <c:v>7.1690075757575747E-4</c:v>
                </c:pt>
                <c:pt idx="903">
                  <c:v>3.5451136363636354E-4</c:v>
                </c:pt>
                <c:pt idx="904">
                  <c:v>4.411696969696969E-4</c:v>
                </c:pt>
                <c:pt idx="905">
                  <c:v>5.6721818181818158E-4</c:v>
                </c:pt>
                <c:pt idx="906">
                  <c:v>2.9148712121212112E-4</c:v>
                </c:pt>
                <c:pt idx="907">
                  <c:v>1.1817045454545451E-4</c:v>
                </c:pt>
                <c:pt idx="908">
                  <c:v>4.8843787878787882E-4</c:v>
                </c:pt>
                <c:pt idx="909">
                  <c:v>1.0241439393939385E-4</c:v>
                </c:pt>
                <c:pt idx="910">
                  <c:v>5.6721818181818158E-4</c:v>
                </c:pt>
                <c:pt idx="911">
                  <c:v>5.2782803030303042E-4</c:v>
                </c:pt>
                <c:pt idx="912">
                  <c:v>3.6238939393939393E-4</c:v>
                </c:pt>
                <c:pt idx="913">
                  <c:v>3.702674242424242E-4</c:v>
                </c:pt>
                <c:pt idx="914">
                  <c:v>1.284118939393939E-3</c:v>
                </c:pt>
                <c:pt idx="915">
                  <c:v>4.096575757575758E-4</c:v>
                </c:pt>
                <c:pt idx="916">
                  <c:v>4.5692575757575745E-4</c:v>
                </c:pt>
                <c:pt idx="917">
                  <c:v>3.5451136363636354E-4</c:v>
                </c:pt>
                <c:pt idx="918">
                  <c:v>3.6238939393939393E-4</c:v>
                </c:pt>
                <c:pt idx="919">
                  <c:v>5.5934015151515152E-4</c:v>
                </c:pt>
                <c:pt idx="920">
                  <c:v>5.5934015151515152E-4</c:v>
                </c:pt>
                <c:pt idx="921">
                  <c:v>3.2299924242424211E-4</c:v>
                </c:pt>
                <c:pt idx="922">
                  <c:v>4.3329166666666662E-4</c:v>
                </c:pt>
                <c:pt idx="923">
                  <c:v>2.5209696969696952E-4</c:v>
                </c:pt>
                <c:pt idx="924">
                  <c:v>4.8055984848484839E-4</c:v>
                </c:pt>
                <c:pt idx="925">
                  <c:v>4.3329166666666662E-4</c:v>
                </c:pt>
                <c:pt idx="926">
                  <c:v>1.1029242424242424E-4</c:v>
                </c:pt>
                <c:pt idx="927">
                  <c:v>7.011446969696967E-4</c:v>
                </c:pt>
                <c:pt idx="928">
                  <c:v>3.5451136363636354E-4</c:v>
                </c:pt>
                <c:pt idx="929">
                  <c:v>6.3024242424242368E-5</c:v>
                </c:pt>
                <c:pt idx="930">
                  <c:v>5.9085227272727262E-4</c:v>
                </c:pt>
                <c:pt idx="931">
                  <c:v>2.6785303030303029E-4</c:v>
                </c:pt>
                <c:pt idx="932">
                  <c:v>8.0355909090909072E-4</c:v>
                </c:pt>
                <c:pt idx="933">
                  <c:v>6.696325757575756E-4</c:v>
                </c:pt>
                <c:pt idx="934">
                  <c:v>2.9148712121212112E-4</c:v>
                </c:pt>
                <c:pt idx="935">
                  <c:v>4.8055984848484839E-4</c:v>
                </c:pt>
                <c:pt idx="936">
                  <c:v>2.9936515151515129E-4</c:v>
                </c:pt>
                <c:pt idx="937">
                  <c:v>8.6658333333333303E-5</c:v>
                </c:pt>
                <c:pt idx="938">
                  <c:v>1.0792901515151512E-3</c:v>
                </c:pt>
                <c:pt idx="939">
                  <c:v>1.1817045454545451E-4</c:v>
                </c:pt>
                <c:pt idx="940">
                  <c:v>4.963159090909091E-4</c:v>
                </c:pt>
                <c:pt idx="941">
                  <c:v>7.5629090909090906E-4</c:v>
                </c:pt>
                <c:pt idx="942">
                  <c:v>3.1512121212121206E-4</c:v>
                </c:pt>
                <c:pt idx="943">
                  <c:v>1.9695075757575749E-4</c:v>
                </c:pt>
                <c:pt idx="944">
                  <c:v>2.6785303030303029E-4</c:v>
                </c:pt>
                <c:pt idx="945">
                  <c:v>3.7814545454545448E-4</c:v>
                </c:pt>
                <c:pt idx="946">
                  <c:v>4.017795454545453E-4</c:v>
                </c:pt>
                <c:pt idx="947">
                  <c:v>5.9085227272727262E-4</c:v>
                </c:pt>
                <c:pt idx="948">
                  <c:v>7.0902272727272741E-4</c:v>
                </c:pt>
                <c:pt idx="949">
                  <c:v>2.2058484848484842E-4</c:v>
                </c:pt>
                <c:pt idx="950">
                  <c:v>2.4421893939393936E-4</c:v>
                </c:pt>
                <c:pt idx="951">
                  <c:v>2.2058484848484842E-4</c:v>
                </c:pt>
                <c:pt idx="952">
                  <c:v>1.6543863636363628E-4</c:v>
                </c:pt>
                <c:pt idx="953">
                  <c:v>2.5209696969696952E-4</c:v>
                </c:pt>
                <c:pt idx="954">
                  <c:v>1.8119469696969694E-4</c:v>
                </c:pt>
                <c:pt idx="955">
                  <c:v>7.5629090909090906E-4</c:v>
                </c:pt>
                <c:pt idx="956">
                  <c:v>2.5209696969696952E-4</c:v>
                </c:pt>
                <c:pt idx="957">
                  <c:v>1.1817045454545451E-4</c:v>
                </c:pt>
                <c:pt idx="958">
                  <c:v>6.3024242424242368E-5</c:v>
                </c:pt>
                <c:pt idx="959">
                  <c:v>3.9390151515151503E-4</c:v>
                </c:pt>
                <c:pt idx="960">
                  <c:v>1.6543863636363628E-4</c:v>
                </c:pt>
                <c:pt idx="961">
                  <c:v>6.3024242424242422E-4</c:v>
                </c:pt>
                <c:pt idx="962">
                  <c:v>1.6543863636363628E-4</c:v>
                </c:pt>
                <c:pt idx="963">
                  <c:v>2.5997499999999991E-4</c:v>
                </c:pt>
                <c:pt idx="964">
                  <c:v>3.3087727272727261E-4</c:v>
                </c:pt>
                <c:pt idx="965">
                  <c:v>3.9390151515151503E-4</c:v>
                </c:pt>
                <c:pt idx="966">
                  <c:v>1.6543863636363628E-4</c:v>
                </c:pt>
                <c:pt idx="967">
                  <c:v>4.8843787878787882E-4</c:v>
                </c:pt>
                <c:pt idx="968">
                  <c:v>2.5997499999999991E-4</c:v>
                </c:pt>
                <c:pt idx="969">
                  <c:v>5.5146212121212125E-4</c:v>
                </c:pt>
                <c:pt idx="970">
                  <c:v>3.1512121212121206E-4</c:v>
                </c:pt>
                <c:pt idx="971">
                  <c:v>1.4968257575757583E-4</c:v>
                </c:pt>
                <c:pt idx="972">
                  <c:v>4.963159090909091E-4</c:v>
                </c:pt>
                <c:pt idx="973">
                  <c:v>3.3087727272727261E-4</c:v>
                </c:pt>
                <c:pt idx="974">
                  <c:v>4.963159090909091E-4</c:v>
                </c:pt>
                <c:pt idx="975">
                  <c:v>5.1207196969696965E-4</c:v>
                </c:pt>
                <c:pt idx="976">
                  <c:v>3.387553030303031E-4</c:v>
                </c:pt>
                <c:pt idx="977">
                  <c:v>9.4536363636363633E-4</c:v>
                </c:pt>
                <c:pt idx="978">
                  <c:v>4.4904772727272717E-4</c:v>
                </c:pt>
                <c:pt idx="979">
                  <c:v>2.4421893939393936E-4</c:v>
                </c:pt>
                <c:pt idx="980">
                  <c:v>2.5997499999999991E-4</c:v>
                </c:pt>
                <c:pt idx="981">
                  <c:v>1.6543863636363628E-4</c:v>
                </c:pt>
                <c:pt idx="982">
                  <c:v>1.9695075757575749E-4</c:v>
                </c:pt>
                <c:pt idx="983">
                  <c:v>3.702674242424242E-4</c:v>
                </c:pt>
                <c:pt idx="984">
                  <c:v>3.8602348484848475E-4</c:v>
                </c:pt>
                <c:pt idx="985">
                  <c:v>1.0241439393939385E-4</c:v>
                </c:pt>
                <c:pt idx="986">
                  <c:v>2.2058484848484842E-4</c:v>
                </c:pt>
                <c:pt idx="987">
                  <c:v>2.3634090909090908E-4</c:v>
                </c:pt>
                <c:pt idx="988">
                  <c:v>1.8907272727272721E-4</c:v>
                </c:pt>
                <c:pt idx="989">
                  <c:v>4.3329166666666662E-4</c:v>
                </c:pt>
                <c:pt idx="990">
                  <c:v>4.7268181818181762E-5</c:v>
                </c:pt>
                <c:pt idx="991">
                  <c:v>2.8360909090909095E-4</c:v>
                </c:pt>
                <c:pt idx="992">
                  <c:v>2.5209696969696952E-4</c:v>
                </c:pt>
                <c:pt idx="993">
                  <c:v>9.4536363636363579E-5</c:v>
                </c:pt>
                <c:pt idx="994">
                  <c:v>1.6543863636363628E-4</c:v>
                </c:pt>
                <c:pt idx="995">
                  <c:v>2.3634090909090908E-4</c:v>
                </c:pt>
                <c:pt idx="996">
                  <c:v>2.2058484848484842E-4</c:v>
                </c:pt>
                <c:pt idx="997">
                  <c:v>2.2846287878787859E-4</c:v>
                </c:pt>
                <c:pt idx="998">
                  <c:v>1.6543863636363628E-4</c:v>
                </c:pt>
                <c:pt idx="999">
                  <c:v>0</c:v>
                </c:pt>
                <c:pt idx="1000">
                  <c:v>2.1270681818181815E-4</c:v>
                </c:pt>
                <c:pt idx="1001">
                  <c:v>1.3392651515151507E-4</c:v>
                </c:pt>
                <c:pt idx="1002">
                  <c:v>1.0241439393939385E-4</c:v>
                </c:pt>
                <c:pt idx="1003">
                  <c:v>3.7814545454545448E-4</c:v>
                </c:pt>
                <c:pt idx="1004">
                  <c:v>3.9390151515151503E-4</c:v>
                </c:pt>
                <c:pt idx="1005">
                  <c:v>4.4904772727272717E-4</c:v>
                </c:pt>
                <c:pt idx="1006">
                  <c:v>3.9390151515151487E-5</c:v>
                </c:pt>
                <c:pt idx="1007">
                  <c:v>3.2299924242424211E-4</c:v>
                </c:pt>
                <c:pt idx="1008">
                  <c:v>1.8119469696969694E-4</c:v>
                </c:pt>
                <c:pt idx="1009">
                  <c:v>1.5756060606060551E-5</c:v>
                </c:pt>
                <c:pt idx="1010">
                  <c:v>8.6658333333333303E-5</c:v>
                </c:pt>
                <c:pt idx="1011">
                  <c:v>1.7331666666666666E-4</c:v>
                </c:pt>
                <c:pt idx="1012">
                  <c:v>4.096575757575758E-4</c:v>
                </c:pt>
                <c:pt idx="1013">
                  <c:v>2.3634090909090827E-5</c:v>
                </c:pt>
                <c:pt idx="1014">
                  <c:v>8.6658333333333303E-5</c:v>
                </c:pt>
                <c:pt idx="1015">
                  <c:v>1.0241439393939385E-4</c:v>
                </c:pt>
                <c:pt idx="1016">
                  <c:v>2.2058484848484842E-4</c:v>
                </c:pt>
                <c:pt idx="1017">
                  <c:v>8.1143712121212099E-4</c:v>
                </c:pt>
                <c:pt idx="1018">
                  <c:v>1.4968257575757583E-4</c:v>
                </c:pt>
                <c:pt idx="1019">
                  <c:v>1.4180454545454545E-4</c:v>
                </c:pt>
                <c:pt idx="1020">
                  <c:v>3.387553030303031E-4</c:v>
                </c:pt>
                <c:pt idx="1021">
                  <c:v>3.9390151515151487E-5</c:v>
                </c:pt>
                <c:pt idx="1022">
                  <c:v>2.7573106060606046E-4</c:v>
                </c:pt>
                <c:pt idx="1023">
                  <c:v>6.1448636363636345E-4</c:v>
                </c:pt>
                <c:pt idx="1024">
                  <c:v>8.6658333333333303E-5</c:v>
                </c:pt>
                <c:pt idx="1025">
                  <c:v>1.8907272727272721E-4</c:v>
                </c:pt>
                <c:pt idx="1026">
                  <c:v>-2.3634090909090935E-5</c:v>
                </c:pt>
                <c:pt idx="1027">
                  <c:v>6.3024242424242368E-5</c:v>
                </c:pt>
                <c:pt idx="1028">
                  <c:v>2.6785303030303029E-4</c:v>
                </c:pt>
                <c:pt idx="1029">
                  <c:v>1.8119469696969694E-4</c:v>
                </c:pt>
                <c:pt idx="1030">
                  <c:v>1.9695075757575749E-4</c:v>
                </c:pt>
                <c:pt idx="1031">
                  <c:v>1.6543863636363628E-4</c:v>
                </c:pt>
                <c:pt idx="1032">
                  <c:v>9.4536363636363579E-5</c:v>
                </c:pt>
                <c:pt idx="1033">
                  <c:v>7.8780303030302756E-6</c:v>
                </c:pt>
                <c:pt idx="1034">
                  <c:v>2.9148712121212112E-4</c:v>
                </c:pt>
                <c:pt idx="1035">
                  <c:v>3.0724318181818178E-4</c:v>
                </c:pt>
                <c:pt idx="1036">
                  <c:v>7.8780303030302756E-6</c:v>
                </c:pt>
                <c:pt idx="1037">
                  <c:v>-7.878030303030384E-6</c:v>
                </c:pt>
                <c:pt idx="1038">
                  <c:v>3.4663333333333327E-4</c:v>
                </c:pt>
                <c:pt idx="1039">
                  <c:v>-3.1512121212121265E-5</c:v>
                </c:pt>
                <c:pt idx="1040">
                  <c:v>3.9390151515151487E-5</c:v>
                </c:pt>
                <c:pt idx="1041">
                  <c:v>4.2541363636363635E-4</c:v>
                </c:pt>
                <c:pt idx="1042">
                  <c:v>3.9390151515151487E-5</c:v>
                </c:pt>
                <c:pt idx="1043">
                  <c:v>3.1512121212121157E-5</c:v>
                </c:pt>
                <c:pt idx="1044">
                  <c:v>2.4421893939393936E-4</c:v>
                </c:pt>
                <c:pt idx="1045">
                  <c:v>3.1512121212121206E-4</c:v>
                </c:pt>
                <c:pt idx="1046">
                  <c:v>5.5146212121212038E-5</c:v>
                </c:pt>
                <c:pt idx="1047">
                  <c:v>3.2299924242424211E-4</c:v>
                </c:pt>
                <c:pt idx="1048">
                  <c:v>1.7331666666666666E-4</c:v>
                </c:pt>
                <c:pt idx="1049">
                  <c:v>1.1817045454545451E-4</c:v>
                </c:pt>
                <c:pt idx="1050">
                  <c:v>7.8780303030302756E-6</c:v>
                </c:pt>
                <c:pt idx="1051">
                  <c:v>1.8119469696969694E-4</c:v>
                </c:pt>
                <c:pt idx="1052">
                  <c:v>2.3634090909090827E-5</c:v>
                </c:pt>
                <c:pt idx="1053">
                  <c:v>-7.878030303030384E-6</c:v>
                </c:pt>
                <c:pt idx="1054">
                  <c:v>3.2299924242424211E-4</c:v>
                </c:pt>
                <c:pt idx="1055">
                  <c:v>3.3087727272727261E-4</c:v>
                </c:pt>
                <c:pt idx="1056">
                  <c:v>2.3634090909090827E-5</c:v>
                </c:pt>
                <c:pt idx="1057">
                  <c:v>2.1270681818181815E-4</c:v>
                </c:pt>
                <c:pt idx="1058">
                  <c:v>2.9148712121212112E-4</c:v>
                </c:pt>
                <c:pt idx="1059">
                  <c:v>2.5209696969696952E-4</c:v>
                </c:pt>
                <c:pt idx="1060">
                  <c:v>1.6543863636363628E-4</c:v>
                </c:pt>
                <c:pt idx="1061">
                  <c:v>4.096575757575758E-4</c:v>
                </c:pt>
                <c:pt idx="1062">
                  <c:v>2.2846287878787859E-4</c:v>
                </c:pt>
                <c:pt idx="1063">
                  <c:v>1.2604848484848468E-4</c:v>
                </c:pt>
                <c:pt idx="1064">
                  <c:v>-7.878030303030384E-6</c:v>
                </c:pt>
                <c:pt idx="1065">
                  <c:v>7.0902272727272697E-5</c:v>
                </c:pt>
                <c:pt idx="1066">
                  <c:v>1.5756060606060551E-5</c:v>
                </c:pt>
                <c:pt idx="1067">
                  <c:v>7.0902272727272697E-5</c:v>
                </c:pt>
                <c:pt idx="1068">
                  <c:v>1.1029242424242424E-4</c:v>
                </c:pt>
                <c:pt idx="1069">
                  <c:v>3.2299924242424211E-4</c:v>
                </c:pt>
                <c:pt idx="1070">
                  <c:v>1.4180454545454545E-4</c:v>
                </c:pt>
                <c:pt idx="1071">
                  <c:v>1.3392651515151507E-4</c:v>
                </c:pt>
                <c:pt idx="1072">
                  <c:v>1.3392651515151507E-4</c:v>
                </c:pt>
                <c:pt idx="1073">
                  <c:v>7.8780303030302919E-5</c:v>
                </c:pt>
                <c:pt idx="1074">
                  <c:v>-3.1512121212121265E-5</c:v>
                </c:pt>
                <c:pt idx="1075">
                  <c:v>5.5146212121212038E-5</c:v>
                </c:pt>
                <c:pt idx="1076">
                  <c:v>-6.3024242424242422E-5</c:v>
                </c:pt>
                <c:pt idx="1077">
                  <c:v>6.3024242424242368E-5</c:v>
                </c:pt>
                <c:pt idx="1078">
                  <c:v>1.8907272727272721E-4</c:v>
                </c:pt>
                <c:pt idx="1079">
                  <c:v>1.0241439393939385E-4</c:v>
                </c:pt>
                <c:pt idx="1080">
                  <c:v>1.1817045454545451E-4</c:v>
                </c:pt>
                <c:pt idx="1081">
                  <c:v>9.4536363636363579E-5</c:v>
                </c:pt>
                <c:pt idx="1082">
                  <c:v>1.1029242424242424E-4</c:v>
                </c:pt>
                <c:pt idx="1083">
                  <c:v>5.5146212121212038E-5</c:v>
                </c:pt>
                <c:pt idx="1084">
                  <c:v>3.9390151515151487E-5</c:v>
                </c:pt>
                <c:pt idx="1085">
                  <c:v>7.8780303030302919E-5</c:v>
                </c:pt>
                <c:pt idx="1086">
                  <c:v>4.7268181818181762E-5</c:v>
                </c:pt>
                <c:pt idx="1087">
                  <c:v>2.5997499999999991E-4</c:v>
                </c:pt>
                <c:pt idx="1088">
                  <c:v>7.8780303030302756E-6</c:v>
                </c:pt>
                <c:pt idx="1089">
                  <c:v>7.0902272727272697E-5</c:v>
                </c:pt>
                <c:pt idx="1090">
                  <c:v>7.0902272727272697E-5</c:v>
                </c:pt>
                <c:pt idx="1091">
                  <c:v>6.3024242424242368E-5</c:v>
                </c:pt>
                <c:pt idx="1092">
                  <c:v>1.3392651515151507E-4</c:v>
                </c:pt>
                <c:pt idx="1093">
                  <c:v>1.6543863636363628E-4</c:v>
                </c:pt>
                <c:pt idx="1094">
                  <c:v>-1.575606060606066E-5</c:v>
                </c:pt>
                <c:pt idx="1095">
                  <c:v>1.4180454545454545E-4</c:v>
                </c:pt>
                <c:pt idx="1096">
                  <c:v>1.3392651515151507E-4</c:v>
                </c:pt>
                <c:pt idx="1097">
                  <c:v>3.7814545454545448E-4</c:v>
                </c:pt>
                <c:pt idx="1098">
                  <c:v>-2.3634090909090935E-5</c:v>
                </c:pt>
                <c:pt idx="1099">
                  <c:v>2.7573106060606046E-4</c:v>
                </c:pt>
                <c:pt idx="1100">
                  <c:v>7.0902272727272697E-5</c:v>
                </c:pt>
                <c:pt idx="1101">
                  <c:v>-1.575606060606066E-5</c:v>
                </c:pt>
                <c:pt idx="1102">
                  <c:v>1.0241439393939385E-4</c:v>
                </c:pt>
                <c:pt idx="1103">
                  <c:v>2.9148712121212112E-4</c:v>
                </c:pt>
                <c:pt idx="1104">
                  <c:v>8.6658333333333303E-5</c:v>
                </c:pt>
                <c:pt idx="1105">
                  <c:v>1.9695075757575749E-4</c:v>
                </c:pt>
                <c:pt idx="1106">
                  <c:v>1.1029242424242424E-4</c:v>
                </c:pt>
                <c:pt idx="1107">
                  <c:v>-3.9390151515151595E-5</c:v>
                </c:pt>
                <c:pt idx="1108">
                  <c:v>7.8780303030302756E-6</c:v>
                </c:pt>
                <c:pt idx="1109">
                  <c:v>4.7268181818181762E-5</c:v>
                </c:pt>
                <c:pt idx="1110">
                  <c:v>1.1817045454545451E-4</c:v>
                </c:pt>
                <c:pt idx="1111">
                  <c:v>1.5756060606060551E-5</c:v>
                </c:pt>
                <c:pt idx="1112">
                  <c:v>-1.575606060606066E-5</c:v>
                </c:pt>
                <c:pt idx="1113">
                  <c:v>9.4536363636363579E-5</c:v>
                </c:pt>
                <c:pt idx="1114">
                  <c:v>0</c:v>
                </c:pt>
                <c:pt idx="1115">
                  <c:v>1.1029242424242424E-4</c:v>
                </c:pt>
                <c:pt idx="1116">
                  <c:v>1.1817045454545451E-4</c:v>
                </c:pt>
                <c:pt idx="1117">
                  <c:v>-5.5146212121212255E-5</c:v>
                </c:pt>
                <c:pt idx="1118">
                  <c:v>1.8119469696969694E-4</c:v>
                </c:pt>
                <c:pt idx="1119">
                  <c:v>-7.878030303030384E-6</c:v>
                </c:pt>
                <c:pt idx="1120">
                  <c:v>5.5146212121212038E-5</c:v>
                </c:pt>
                <c:pt idx="1121">
                  <c:v>2.2846287878787859E-4</c:v>
                </c:pt>
                <c:pt idx="1122">
                  <c:v>1.1817045454545451E-4</c:v>
                </c:pt>
                <c:pt idx="1123">
                  <c:v>1.8119469696969694E-4</c:v>
                </c:pt>
                <c:pt idx="1124">
                  <c:v>1.0241439393939385E-4</c:v>
                </c:pt>
                <c:pt idx="1125">
                  <c:v>2.3634090909090827E-5</c:v>
                </c:pt>
                <c:pt idx="1126">
                  <c:v>2.1270681818181815E-4</c:v>
                </c:pt>
                <c:pt idx="1127">
                  <c:v>-2.3634090909090935E-5</c:v>
                </c:pt>
                <c:pt idx="1128">
                  <c:v>8.6658333333333303E-5</c:v>
                </c:pt>
                <c:pt idx="1129">
                  <c:v>-4.7268181818181871E-5</c:v>
                </c:pt>
                <c:pt idx="1130">
                  <c:v>6.3024242424242368E-5</c:v>
                </c:pt>
                <c:pt idx="1131">
                  <c:v>1.2604848484848468E-4</c:v>
                </c:pt>
                <c:pt idx="1132">
                  <c:v>5.5146212121212038E-5</c:v>
                </c:pt>
                <c:pt idx="1133">
                  <c:v>-7.878030303030384E-6</c:v>
                </c:pt>
                <c:pt idx="1134">
                  <c:v>9.4536363636363579E-5</c:v>
                </c:pt>
                <c:pt idx="1135">
                  <c:v>3.1512121212121157E-5</c:v>
                </c:pt>
                <c:pt idx="1136">
                  <c:v>4.7268181818181762E-5</c:v>
                </c:pt>
                <c:pt idx="1137">
                  <c:v>1.2604848484848468E-4</c:v>
                </c:pt>
                <c:pt idx="1138">
                  <c:v>1.0241439393939385E-4</c:v>
                </c:pt>
                <c:pt idx="1139">
                  <c:v>4.7268181818181762E-5</c:v>
                </c:pt>
                <c:pt idx="1140">
                  <c:v>-7.0902272727272752E-5</c:v>
                </c:pt>
                <c:pt idx="1141">
                  <c:v>9.4536363636363579E-5</c:v>
                </c:pt>
                <c:pt idx="1142">
                  <c:v>-2.3634090909090935E-5</c:v>
                </c:pt>
                <c:pt idx="1143">
                  <c:v>5.5146212121212038E-5</c:v>
                </c:pt>
                <c:pt idx="1144">
                  <c:v>2.3634090909090827E-5</c:v>
                </c:pt>
                <c:pt idx="1145">
                  <c:v>7.8780303030302919E-5</c:v>
                </c:pt>
                <c:pt idx="1146">
                  <c:v>1.7331666666666666E-4</c:v>
                </c:pt>
                <c:pt idx="1147">
                  <c:v>7.0902272727272697E-5</c:v>
                </c:pt>
                <c:pt idx="1148">
                  <c:v>-3.1512121212121265E-5</c:v>
                </c:pt>
                <c:pt idx="1149">
                  <c:v>-3.1512121212121265E-5</c:v>
                </c:pt>
                <c:pt idx="1150">
                  <c:v>2.3634090909090827E-5</c:v>
                </c:pt>
                <c:pt idx="1151">
                  <c:v>8.6658333333333303E-5</c:v>
                </c:pt>
                <c:pt idx="1152">
                  <c:v>7.8780303030302756E-6</c:v>
                </c:pt>
                <c:pt idx="1153">
                  <c:v>7.0902272727272697E-5</c:v>
                </c:pt>
                <c:pt idx="1154">
                  <c:v>1.3392651515151507E-4</c:v>
                </c:pt>
                <c:pt idx="1155">
                  <c:v>5.5146212121212038E-5</c:v>
                </c:pt>
                <c:pt idx="1156">
                  <c:v>1.1029242424242424E-4</c:v>
                </c:pt>
                <c:pt idx="1157">
                  <c:v>-3.1512121212121265E-5</c:v>
                </c:pt>
                <c:pt idx="1158">
                  <c:v>5.5146212121212038E-5</c:v>
                </c:pt>
                <c:pt idx="1159">
                  <c:v>0</c:v>
                </c:pt>
                <c:pt idx="1160">
                  <c:v>2.3634090909090827E-5</c:v>
                </c:pt>
                <c:pt idx="1161">
                  <c:v>1.2604848484848468E-4</c:v>
                </c:pt>
                <c:pt idx="1162">
                  <c:v>6.3024242424242368E-5</c:v>
                </c:pt>
                <c:pt idx="1163">
                  <c:v>1.8119469696969694E-4</c:v>
                </c:pt>
                <c:pt idx="1164">
                  <c:v>-7.878030303030384E-6</c:v>
                </c:pt>
                <c:pt idx="1165">
                  <c:v>-3.9390151515151595E-5</c:v>
                </c:pt>
                <c:pt idx="1166">
                  <c:v>5.5146212121212038E-5</c:v>
                </c:pt>
                <c:pt idx="1167">
                  <c:v>6.3024242424242368E-5</c:v>
                </c:pt>
                <c:pt idx="1168">
                  <c:v>-4.7268181818181871E-5</c:v>
                </c:pt>
                <c:pt idx="1169">
                  <c:v>3.9390151515151487E-5</c:v>
                </c:pt>
                <c:pt idx="1170">
                  <c:v>7.0902272727272697E-5</c:v>
                </c:pt>
                <c:pt idx="1171">
                  <c:v>0</c:v>
                </c:pt>
                <c:pt idx="1172">
                  <c:v>1.5756060606060589E-4</c:v>
                </c:pt>
                <c:pt idx="1173">
                  <c:v>-2.3634090909090935E-5</c:v>
                </c:pt>
                <c:pt idx="1174">
                  <c:v>-7.878030303030384E-6</c:v>
                </c:pt>
                <c:pt idx="1175">
                  <c:v>-3.1512121212121265E-5</c:v>
                </c:pt>
                <c:pt idx="1176">
                  <c:v>-7.878030303030384E-6</c:v>
                </c:pt>
                <c:pt idx="1177">
                  <c:v>7.8780303030302756E-6</c:v>
                </c:pt>
                <c:pt idx="1178">
                  <c:v>7.0902272727272697E-5</c:v>
                </c:pt>
                <c:pt idx="1179">
                  <c:v>0</c:v>
                </c:pt>
                <c:pt idx="1180">
                  <c:v>1.2604848484848468E-4</c:v>
                </c:pt>
                <c:pt idx="1181">
                  <c:v>-7.878030303030384E-6</c:v>
                </c:pt>
                <c:pt idx="1182">
                  <c:v>-7.878030303030384E-6</c:v>
                </c:pt>
                <c:pt idx="1183">
                  <c:v>7.8780303030302919E-5</c:v>
                </c:pt>
                <c:pt idx="1184">
                  <c:v>-1.575606060606066E-5</c:v>
                </c:pt>
                <c:pt idx="1185">
                  <c:v>0</c:v>
                </c:pt>
                <c:pt idx="1186">
                  <c:v>6.3024242424242368E-5</c:v>
                </c:pt>
                <c:pt idx="1187">
                  <c:v>-7.8780303030303136E-5</c:v>
                </c:pt>
                <c:pt idx="1188">
                  <c:v>7.8780303030302919E-5</c:v>
                </c:pt>
                <c:pt idx="1189">
                  <c:v>1.8907272727272721E-4</c:v>
                </c:pt>
                <c:pt idx="1190">
                  <c:v>7.8780303030302756E-6</c:v>
                </c:pt>
                <c:pt idx="1191">
                  <c:v>7.0902272727272697E-5</c:v>
                </c:pt>
                <c:pt idx="1192">
                  <c:v>7.0902272727272697E-5</c:v>
                </c:pt>
                <c:pt idx="1193">
                  <c:v>7.0902272727272697E-5</c:v>
                </c:pt>
                <c:pt idx="1194">
                  <c:v>3.9390151515151487E-5</c:v>
                </c:pt>
                <c:pt idx="1195">
                  <c:v>-4.7268181818181871E-5</c:v>
                </c:pt>
                <c:pt idx="1196">
                  <c:v>7.8780303030302756E-6</c:v>
                </c:pt>
                <c:pt idx="1197">
                  <c:v>-2.3634090909090935E-5</c:v>
                </c:pt>
                <c:pt idx="1198">
                  <c:v>7.8780303030302756E-6</c:v>
                </c:pt>
                <c:pt idx="1199">
                  <c:v>-4.7268181818181871E-5</c:v>
                </c:pt>
                <c:pt idx="1200">
                  <c:v>7.0902272727272697E-5</c:v>
                </c:pt>
                <c:pt idx="1201">
                  <c:v>-2.3634090909090935E-5</c:v>
                </c:pt>
                <c:pt idx="1202">
                  <c:v>-7.878030303030384E-6</c:v>
                </c:pt>
                <c:pt idx="1203">
                  <c:v>1.6543863636363628E-4</c:v>
                </c:pt>
                <c:pt idx="1204">
                  <c:v>5.5146212121212038E-5</c:v>
                </c:pt>
                <c:pt idx="1205">
                  <c:v>-1.575606060606066E-5</c:v>
                </c:pt>
                <c:pt idx="1206">
                  <c:v>3.1512121212121157E-5</c:v>
                </c:pt>
                <c:pt idx="1207">
                  <c:v>-7.878030303030384E-6</c:v>
                </c:pt>
                <c:pt idx="1208">
                  <c:v>3.1512121212121157E-5</c:v>
                </c:pt>
                <c:pt idx="1209">
                  <c:v>0</c:v>
                </c:pt>
                <c:pt idx="1210">
                  <c:v>0</c:v>
                </c:pt>
                <c:pt idx="1211">
                  <c:v>-1.575606060606066E-5</c:v>
                </c:pt>
                <c:pt idx="1212">
                  <c:v>0</c:v>
                </c:pt>
                <c:pt idx="1213">
                  <c:v>1.2604848484848468E-4</c:v>
                </c:pt>
                <c:pt idx="1214">
                  <c:v>3.9390151515151487E-5</c:v>
                </c:pt>
                <c:pt idx="1215">
                  <c:v>5.5146212121212038E-5</c:v>
                </c:pt>
                <c:pt idx="1216">
                  <c:v>0</c:v>
                </c:pt>
                <c:pt idx="1217">
                  <c:v>5.5146212121212038E-5</c:v>
                </c:pt>
                <c:pt idx="1218">
                  <c:v>1.8119469696969694E-4</c:v>
                </c:pt>
                <c:pt idx="1219">
                  <c:v>-7.878030303030384E-6</c:v>
                </c:pt>
                <c:pt idx="1220">
                  <c:v>-6.3024242424242422E-5</c:v>
                </c:pt>
                <c:pt idx="1221">
                  <c:v>-3.1512121212121265E-5</c:v>
                </c:pt>
                <c:pt idx="1222">
                  <c:v>1.1817045454545451E-4</c:v>
                </c:pt>
                <c:pt idx="1223">
                  <c:v>-2.3634090909090935E-5</c:v>
                </c:pt>
                <c:pt idx="1224">
                  <c:v>-7.878030303030384E-6</c:v>
                </c:pt>
                <c:pt idx="1225">
                  <c:v>-2.3634090909090935E-5</c:v>
                </c:pt>
                <c:pt idx="1226">
                  <c:v>1.1029242424242424E-4</c:v>
                </c:pt>
                <c:pt idx="1227">
                  <c:v>-3.9390151515151595E-5</c:v>
                </c:pt>
                <c:pt idx="1228">
                  <c:v>-1.575606060606066E-5</c:v>
                </c:pt>
                <c:pt idx="1229">
                  <c:v>9.4536363636363579E-5</c:v>
                </c:pt>
                <c:pt idx="1230">
                  <c:v>7.0902272727272697E-5</c:v>
                </c:pt>
                <c:pt idx="1231">
                  <c:v>2.3634090909090827E-5</c:v>
                </c:pt>
                <c:pt idx="1232">
                  <c:v>5.5146212121212038E-5</c:v>
                </c:pt>
                <c:pt idx="1233">
                  <c:v>5.5146212121212038E-5</c:v>
                </c:pt>
                <c:pt idx="1234">
                  <c:v>3.1512121212121157E-5</c:v>
                </c:pt>
                <c:pt idx="1235">
                  <c:v>-4.7268181818181871E-5</c:v>
                </c:pt>
                <c:pt idx="1236">
                  <c:v>-4.7268181818181871E-5</c:v>
                </c:pt>
                <c:pt idx="1237">
                  <c:v>2.3634090909090827E-5</c:v>
                </c:pt>
                <c:pt idx="1238">
                  <c:v>0</c:v>
                </c:pt>
                <c:pt idx="1239">
                  <c:v>-7.8780303030303136E-5</c:v>
                </c:pt>
                <c:pt idx="1240">
                  <c:v>-1.575606060606066E-5</c:v>
                </c:pt>
                <c:pt idx="1241">
                  <c:v>1.2604848484848468E-4</c:v>
                </c:pt>
                <c:pt idx="1242">
                  <c:v>-4.7268181818181871E-5</c:v>
                </c:pt>
                <c:pt idx="1243">
                  <c:v>4.7268181818181762E-5</c:v>
                </c:pt>
                <c:pt idx="1244">
                  <c:v>7.8780303030302756E-6</c:v>
                </c:pt>
                <c:pt idx="1245">
                  <c:v>-1.575606060606066E-5</c:v>
                </c:pt>
                <c:pt idx="1246">
                  <c:v>1.1817045454545451E-4</c:v>
                </c:pt>
                <c:pt idx="1247">
                  <c:v>1.5756060606060551E-5</c:v>
                </c:pt>
                <c:pt idx="1248">
                  <c:v>7.8780303030302756E-6</c:v>
                </c:pt>
                <c:pt idx="1249">
                  <c:v>-5.5146212121212255E-5</c:v>
                </c:pt>
                <c:pt idx="1250">
                  <c:v>-1.575606060606066E-5</c:v>
                </c:pt>
                <c:pt idx="1251">
                  <c:v>-4.7268181818181871E-5</c:v>
                </c:pt>
                <c:pt idx="1252">
                  <c:v>-1.575606060606066E-5</c:v>
                </c:pt>
                <c:pt idx="1253">
                  <c:v>-8.6658333333333357E-5</c:v>
                </c:pt>
                <c:pt idx="1254">
                  <c:v>6.3024242424242368E-5</c:v>
                </c:pt>
                <c:pt idx="1255">
                  <c:v>2.3634090909090827E-5</c:v>
                </c:pt>
                <c:pt idx="1256">
                  <c:v>-4.7268181818181871E-5</c:v>
                </c:pt>
                <c:pt idx="1257">
                  <c:v>-1.575606060606066E-5</c:v>
                </c:pt>
                <c:pt idx="1258">
                  <c:v>0</c:v>
                </c:pt>
                <c:pt idx="1259">
                  <c:v>-5.5146212121212255E-5</c:v>
                </c:pt>
                <c:pt idx="1260">
                  <c:v>-5.5146212121212255E-5</c:v>
                </c:pt>
                <c:pt idx="1261">
                  <c:v>1.5756060606060551E-5</c:v>
                </c:pt>
                <c:pt idx="1262">
                  <c:v>-1.575606060606066E-5</c:v>
                </c:pt>
                <c:pt idx="1263">
                  <c:v>0</c:v>
                </c:pt>
                <c:pt idx="1264">
                  <c:v>0</c:v>
                </c:pt>
                <c:pt idx="1265">
                  <c:v>-3.1512121212121265E-5</c:v>
                </c:pt>
                <c:pt idx="1266">
                  <c:v>-7.878030303030384E-6</c:v>
                </c:pt>
                <c:pt idx="1267">
                  <c:v>-6.3024242424242422E-5</c:v>
                </c:pt>
                <c:pt idx="1268">
                  <c:v>-8.6658333333333357E-5</c:v>
                </c:pt>
                <c:pt idx="1269">
                  <c:v>0</c:v>
                </c:pt>
                <c:pt idx="1270">
                  <c:v>-6.3024242424242422E-5</c:v>
                </c:pt>
                <c:pt idx="1271">
                  <c:v>1.0241439393939385E-4</c:v>
                </c:pt>
                <c:pt idx="1272">
                  <c:v>-1.575606060606066E-5</c:v>
                </c:pt>
                <c:pt idx="1273">
                  <c:v>-7.0902272727272752E-5</c:v>
                </c:pt>
                <c:pt idx="1274">
                  <c:v>2.3634090909090827E-5</c:v>
                </c:pt>
                <c:pt idx="1275">
                  <c:v>-7.0902272727272752E-5</c:v>
                </c:pt>
                <c:pt idx="1276">
                  <c:v>-3.1512121212121265E-5</c:v>
                </c:pt>
                <c:pt idx="1277">
                  <c:v>-2.3634090909090935E-5</c:v>
                </c:pt>
                <c:pt idx="1278">
                  <c:v>2.3634090909090827E-5</c:v>
                </c:pt>
                <c:pt idx="1279">
                  <c:v>-5.5146212121212255E-5</c:v>
                </c:pt>
                <c:pt idx="1280">
                  <c:v>-1.575606060606066E-5</c:v>
                </c:pt>
                <c:pt idx="1281">
                  <c:v>-4.7268181818181871E-5</c:v>
                </c:pt>
                <c:pt idx="1282">
                  <c:v>-2.3634090909090935E-5</c:v>
                </c:pt>
                <c:pt idx="1283">
                  <c:v>-1.575606060606066E-5</c:v>
                </c:pt>
                <c:pt idx="1284">
                  <c:v>-4.7268181818181871E-5</c:v>
                </c:pt>
                <c:pt idx="1285">
                  <c:v>-4.7268181818181871E-5</c:v>
                </c:pt>
                <c:pt idx="1286">
                  <c:v>1.5756060606060551E-5</c:v>
                </c:pt>
                <c:pt idx="1287">
                  <c:v>-3.9390151515151595E-5</c:v>
                </c:pt>
                <c:pt idx="1288">
                  <c:v>7.8780303030302756E-6</c:v>
                </c:pt>
                <c:pt idx="1289">
                  <c:v>7.8780303030302919E-5</c:v>
                </c:pt>
                <c:pt idx="1290">
                  <c:v>5.5146212121212038E-5</c:v>
                </c:pt>
                <c:pt idx="1291">
                  <c:v>-4.7268181818181871E-5</c:v>
                </c:pt>
                <c:pt idx="1292">
                  <c:v>-3.1512121212121265E-5</c:v>
                </c:pt>
                <c:pt idx="1293">
                  <c:v>-7.878030303030384E-6</c:v>
                </c:pt>
                <c:pt idx="1294">
                  <c:v>-7.0902272727272752E-5</c:v>
                </c:pt>
                <c:pt idx="1295">
                  <c:v>3.1512121212121157E-5</c:v>
                </c:pt>
                <c:pt idx="1296">
                  <c:v>-5.5146212121212255E-5</c:v>
                </c:pt>
                <c:pt idx="1297">
                  <c:v>-4.7268181818181871E-5</c:v>
                </c:pt>
                <c:pt idx="1298">
                  <c:v>-3.9390151515151595E-5</c:v>
                </c:pt>
                <c:pt idx="1299">
                  <c:v>-4.7268181818181871E-5</c:v>
                </c:pt>
                <c:pt idx="1300">
                  <c:v>0</c:v>
                </c:pt>
                <c:pt idx="1301">
                  <c:v>-3.1512121212121265E-5</c:v>
                </c:pt>
                <c:pt idx="1302">
                  <c:v>-2.3634090909090935E-5</c:v>
                </c:pt>
                <c:pt idx="1303">
                  <c:v>-1.575606060606066E-5</c:v>
                </c:pt>
                <c:pt idx="1304">
                  <c:v>-6.3024242424242422E-5</c:v>
                </c:pt>
                <c:pt idx="1305">
                  <c:v>-2.3634090909090935E-5</c:v>
                </c:pt>
                <c:pt idx="1306">
                  <c:v>-7.0902272727272752E-5</c:v>
                </c:pt>
                <c:pt idx="1307">
                  <c:v>-3.1512121212121265E-5</c:v>
                </c:pt>
                <c:pt idx="1308">
                  <c:v>-8.6658333333333357E-5</c:v>
                </c:pt>
                <c:pt idx="1309">
                  <c:v>-2.3634090909090935E-5</c:v>
                </c:pt>
                <c:pt idx="1310">
                  <c:v>-5.5146212121212255E-5</c:v>
                </c:pt>
                <c:pt idx="1311">
                  <c:v>-1.575606060606066E-5</c:v>
                </c:pt>
                <c:pt idx="1312">
                  <c:v>2.3634090909090827E-5</c:v>
                </c:pt>
                <c:pt idx="1313">
                  <c:v>6.3024242424242368E-5</c:v>
                </c:pt>
                <c:pt idx="1314">
                  <c:v>-7.878030303030384E-6</c:v>
                </c:pt>
                <c:pt idx="1315">
                  <c:v>2.3634090909090827E-5</c:v>
                </c:pt>
                <c:pt idx="1316">
                  <c:v>-7.0902272727272752E-5</c:v>
                </c:pt>
                <c:pt idx="1317">
                  <c:v>-7.0902272727272752E-5</c:v>
                </c:pt>
                <c:pt idx="1318">
                  <c:v>-3.9390151515151595E-5</c:v>
                </c:pt>
                <c:pt idx="1319">
                  <c:v>-5.5146212121212255E-5</c:v>
                </c:pt>
                <c:pt idx="1320">
                  <c:v>-5.5146212121212255E-5</c:v>
                </c:pt>
                <c:pt idx="1321">
                  <c:v>-6.3024242424242422E-5</c:v>
                </c:pt>
                <c:pt idx="1322">
                  <c:v>-7.878030303030384E-6</c:v>
                </c:pt>
                <c:pt idx="1323">
                  <c:v>-5.5146212121212255E-5</c:v>
                </c:pt>
                <c:pt idx="1324">
                  <c:v>-7.878030303030384E-6</c:v>
                </c:pt>
                <c:pt idx="1325">
                  <c:v>-1.575606060606066E-5</c:v>
                </c:pt>
                <c:pt idx="1326">
                  <c:v>-6.3024242424242422E-5</c:v>
                </c:pt>
                <c:pt idx="1327">
                  <c:v>-6.3024242424242422E-5</c:v>
                </c:pt>
                <c:pt idx="1328">
                  <c:v>5.5146212121212038E-5</c:v>
                </c:pt>
                <c:pt idx="1329">
                  <c:v>-3.9390151515151595E-5</c:v>
                </c:pt>
                <c:pt idx="1330">
                  <c:v>-3.9390151515151595E-5</c:v>
                </c:pt>
                <c:pt idx="1331">
                  <c:v>-5.5146212121212255E-5</c:v>
                </c:pt>
                <c:pt idx="1332">
                  <c:v>-3.1512121212121265E-5</c:v>
                </c:pt>
                <c:pt idx="1333">
                  <c:v>-9.4536363636363687E-5</c:v>
                </c:pt>
                <c:pt idx="1334">
                  <c:v>-3.9390151515151595E-5</c:v>
                </c:pt>
                <c:pt idx="1335">
                  <c:v>5.5146212121212038E-5</c:v>
                </c:pt>
                <c:pt idx="1336">
                  <c:v>-3.1512121212121265E-5</c:v>
                </c:pt>
                <c:pt idx="1337">
                  <c:v>-1.575606060606066E-5</c:v>
                </c:pt>
                <c:pt idx="1338">
                  <c:v>-6.3024242424242422E-5</c:v>
                </c:pt>
                <c:pt idx="1339">
                  <c:v>-7.0902272727272752E-5</c:v>
                </c:pt>
                <c:pt idx="1340">
                  <c:v>-6.3024242424242422E-5</c:v>
                </c:pt>
                <c:pt idx="1341">
                  <c:v>-5.5146212121212255E-5</c:v>
                </c:pt>
                <c:pt idx="1342">
                  <c:v>7.8780303030302756E-6</c:v>
                </c:pt>
                <c:pt idx="1343">
                  <c:v>-7.878030303030384E-6</c:v>
                </c:pt>
                <c:pt idx="1344">
                  <c:v>-6.3024242424242422E-5</c:v>
                </c:pt>
                <c:pt idx="1345">
                  <c:v>-7.0902272727272752E-5</c:v>
                </c:pt>
                <c:pt idx="1346">
                  <c:v>-9.4536363636363687E-5</c:v>
                </c:pt>
                <c:pt idx="1347">
                  <c:v>-4.7268181818181871E-5</c:v>
                </c:pt>
                <c:pt idx="1348">
                  <c:v>-6.3024242424242422E-5</c:v>
                </c:pt>
                <c:pt idx="1349">
                  <c:v>-3.9390151515151595E-5</c:v>
                </c:pt>
                <c:pt idx="1350">
                  <c:v>-2.3634090909090935E-5</c:v>
                </c:pt>
                <c:pt idx="1351">
                  <c:v>0</c:v>
                </c:pt>
                <c:pt idx="1352">
                  <c:v>-9.4536363636363687E-5</c:v>
                </c:pt>
                <c:pt idx="1353">
                  <c:v>-7.8780303030303136E-5</c:v>
                </c:pt>
                <c:pt idx="1354">
                  <c:v>-6.3024242424242422E-5</c:v>
                </c:pt>
                <c:pt idx="1355">
                  <c:v>0</c:v>
                </c:pt>
                <c:pt idx="1356">
                  <c:v>-8.6658333333333357E-5</c:v>
                </c:pt>
                <c:pt idx="1357">
                  <c:v>7.8780303030302756E-6</c:v>
                </c:pt>
                <c:pt idx="1358">
                  <c:v>-6.3024242424242422E-5</c:v>
                </c:pt>
                <c:pt idx="1359">
                  <c:v>-9.4536363636363687E-5</c:v>
                </c:pt>
                <c:pt idx="1360">
                  <c:v>-7.0902272727272752E-5</c:v>
                </c:pt>
                <c:pt idx="1361">
                  <c:v>-1.575606060606066E-5</c:v>
                </c:pt>
                <c:pt idx="1362">
                  <c:v>2.3634090909090827E-5</c:v>
                </c:pt>
                <c:pt idx="1363">
                  <c:v>-3.1512121212121265E-5</c:v>
                </c:pt>
                <c:pt idx="1364">
                  <c:v>-7.0902272727272752E-5</c:v>
                </c:pt>
                <c:pt idx="1365">
                  <c:v>-5.5146212121212255E-5</c:v>
                </c:pt>
                <c:pt idx="1366">
                  <c:v>-6.3024242424242422E-5</c:v>
                </c:pt>
                <c:pt idx="1367">
                  <c:v>-6.3024242424242422E-5</c:v>
                </c:pt>
                <c:pt idx="1368">
                  <c:v>-4.7268181818181871E-5</c:v>
                </c:pt>
                <c:pt idx="1369">
                  <c:v>0</c:v>
                </c:pt>
                <c:pt idx="1370">
                  <c:v>-6.3024242424242422E-5</c:v>
                </c:pt>
                <c:pt idx="1371">
                  <c:v>-3.1512121212121265E-5</c:v>
                </c:pt>
                <c:pt idx="1372">
                  <c:v>-1.575606060606066E-5</c:v>
                </c:pt>
                <c:pt idx="1373">
                  <c:v>-6.3024242424242422E-5</c:v>
                </c:pt>
                <c:pt idx="1374">
                  <c:v>-8.6658333333333357E-5</c:v>
                </c:pt>
                <c:pt idx="1375">
                  <c:v>-6.3024242424242422E-5</c:v>
                </c:pt>
                <c:pt idx="1376">
                  <c:v>-2.3634090909090935E-5</c:v>
                </c:pt>
                <c:pt idx="1377">
                  <c:v>-3.9390151515151595E-5</c:v>
                </c:pt>
                <c:pt idx="1378">
                  <c:v>-8.6658333333333357E-5</c:v>
                </c:pt>
                <c:pt idx="1379">
                  <c:v>-6.3024242424242422E-5</c:v>
                </c:pt>
                <c:pt idx="1380">
                  <c:v>-7.0902272727272752E-5</c:v>
                </c:pt>
                <c:pt idx="1381">
                  <c:v>-4.7268181818181871E-5</c:v>
                </c:pt>
                <c:pt idx="1382">
                  <c:v>-9.4536363636363687E-5</c:v>
                </c:pt>
                <c:pt idx="1383">
                  <c:v>-7.0902272727272752E-5</c:v>
                </c:pt>
                <c:pt idx="1384">
                  <c:v>-3.1512121212121265E-5</c:v>
                </c:pt>
                <c:pt idx="1385">
                  <c:v>-5.5146212121212255E-5</c:v>
                </c:pt>
                <c:pt idx="1386">
                  <c:v>-3.1512121212121265E-5</c:v>
                </c:pt>
                <c:pt idx="1387">
                  <c:v>-8.6658333333333357E-5</c:v>
                </c:pt>
                <c:pt idx="1388">
                  <c:v>-7.0902272727272752E-5</c:v>
                </c:pt>
                <c:pt idx="1389">
                  <c:v>-3.1512121212121265E-5</c:v>
                </c:pt>
                <c:pt idx="1390">
                  <c:v>-1.575606060606066E-5</c:v>
                </c:pt>
                <c:pt idx="1391">
                  <c:v>-6.3024242424242422E-5</c:v>
                </c:pt>
                <c:pt idx="1392">
                  <c:v>-8.6658333333333357E-5</c:v>
                </c:pt>
                <c:pt idx="1393">
                  <c:v>-8.6658333333333357E-5</c:v>
                </c:pt>
                <c:pt idx="1394">
                  <c:v>-7.878030303030384E-6</c:v>
                </c:pt>
                <c:pt idx="1395">
                  <c:v>3.9390151515151487E-5</c:v>
                </c:pt>
                <c:pt idx="1396">
                  <c:v>-2.3634090909090935E-5</c:v>
                </c:pt>
                <c:pt idx="1397">
                  <c:v>-1.575606060606066E-5</c:v>
                </c:pt>
                <c:pt idx="1398">
                  <c:v>-5.5146212121212255E-5</c:v>
                </c:pt>
                <c:pt idx="1399">
                  <c:v>-4.7268181818181871E-5</c:v>
                </c:pt>
                <c:pt idx="1400">
                  <c:v>-4.7268181818181871E-5</c:v>
                </c:pt>
                <c:pt idx="1401">
                  <c:v>-7.0902272727272752E-5</c:v>
                </c:pt>
                <c:pt idx="1402">
                  <c:v>0</c:v>
                </c:pt>
                <c:pt idx="1403">
                  <c:v>-2.3634090909090935E-5</c:v>
                </c:pt>
                <c:pt idx="1404">
                  <c:v>-7.8780303030303136E-5</c:v>
                </c:pt>
                <c:pt idx="1405">
                  <c:v>-1.575606060606066E-5</c:v>
                </c:pt>
                <c:pt idx="1406">
                  <c:v>-5.5146212121212255E-5</c:v>
                </c:pt>
                <c:pt idx="1407">
                  <c:v>-7.8780303030303136E-5</c:v>
                </c:pt>
                <c:pt idx="1408">
                  <c:v>-7.878030303030384E-6</c:v>
                </c:pt>
                <c:pt idx="1409">
                  <c:v>-6.3024242424242422E-5</c:v>
                </c:pt>
                <c:pt idx="1410">
                  <c:v>-7.878030303030384E-6</c:v>
                </c:pt>
                <c:pt idx="1411">
                  <c:v>-3.9390151515151595E-5</c:v>
                </c:pt>
                <c:pt idx="1412">
                  <c:v>-6.3024242424242422E-5</c:v>
                </c:pt>
                <c:pt idx="1413">
                  <c:v>-3.1512121212121265E-5</c:v>
                </c:pt>
                <c:pt idx="1414">
                  <c:v>-7.0902272727272752E-5</c:v>
                </c:pt>
                <c:pt idx="1415">
                  <c:v>-6.3024242424242422E-5</c:v>
                </c:pt>
                <c:pt idx="1416">
                  <c:v>-3.9390151515151595E-5</c:v>
                </c:pt>
                <c:pt idx="1417">
                  <c:v>-1.575606060606066E-5</c:v>
                </c:pt>
                <c:pt idx="1418">
                  <c:v>-3.9390151515151595E-5</c:v>
                </c:pt>
                <c:pt idx="1419">
                  <c:v>-7.8780303030303136E-5</c:v>
                </c:pt>
                <c:pt idx="1420">
                  <c:v>-3.9390151515151595E-5</c:v>
                </c:pt>
                <c:pt idx="1421">
                  <c:v>-2.3634090909090935E-5</c:v>
                </c:pt>
                <c:pt idx="1422">
                  <c:v>-6.3024242424242422E-5</c:v>
                </c:pt>
                <c:pt idx="1423">
                  <c:v>-5.5146212121212255E-5</c:v>
                </c:pt>
                <c:pt idx="1424">
                  <c:v>-3.9390151515151595E-5</c:v>
                </c:pt>
                <c:pt idx="1425">
                  <c:v>-7.0902272727272752E-5</c:v>
                </c:pt>
                <c:pt idx="1426">
                  <c:v>-3.9390151515151595E-5</c:v>
                </c:pt>
                <c:pt idx="1427">
                  <c:v>-4.7268181818181871E-5</c:v>
                </c:pt>
                <c:pt idx="1428">
                  <c:v>2.3634090909090827E-5</c:v>
                </c:pt>
                <c:pt idx="1429">
                  <c:v>-5.5146212121212255E-5</c:v>
                </c:pt>
                <c:pt idx="1430">
                  <c:v>-4.7268181818181871E-5</c:v>
                </c:pt>
                <c:pt idx="1431">
                  <c:v>-7.878030303030384E-6</c:v>
                </c:pt>
                <c:pt idx="1432">
                  <c:v>-7.8780303030303136E-5</c:v>
                </c:pt>
                <c:pt idx="1433">
                  <c:v>-4.7268181818181871E-5</c:v>
                </c:pt>
                <c:pt idx="1434">
                  <c:v>-4.7268181818181871E-5</c:v>
                </c:pt>
                <c:pt idx="1435">
                  <c:v>-3.1512121212121265E-5</c:v>
                </c:pt>
                <c:pt idx="1436">
                  <c:v>-4.7268181818181871E-5</c:v>
                </c:pt>
                <c:pt idx="1437">
                  <c:v>-6.3024242424242422E-5</c:v>
                </c:pt>
                <c:pt idx="1438">
                  <c:v>-6.3024242424242422E-5</c:v>
                </c:pt>
                <c:pt idx="1439">
                  <c:v>-6.3024242424242422E-5</c:v>
                </c:pt>
                <c:pt idx="1440">
                  <c:v>-1.575606060606066E-5</c:v>
                </c:pt>
                <c:pt idx="1441">
                  <c:v>-1.0241439393939407E-4</c:v>
                </c:pt>
                <c:pt idx="1442">
                  <c:v>-5.5146212121212255E-5</c:v>
                </c:pt>
                <c:pt idx="1443">
                  <c:v>-3.9390151515151595E-5</c:v>
                </c:pt>
                <c:pt idx="1444">
                  <c:v>-7.8780303030303136E-5</c:v>
                </c:pt>
                <c:pt idx="1445">
                  <c:v>-5.5146212121212255E-5</c:v>
                </c:pt>
                <c:pt idx="1446">
                  <c:v>-3.9390151515151595E-5</c:v>
                </c:pt>
                <c:pt idx="1447">
                  <c:v>-6.3024242424242422E-5</c:v>
                </c:pt>
                <c:pt idx="1448">
                  <c:v>-3.9390151515151595E-5</c:v>
                </c:pt>
                <c:pt idx="1449">
                  <c:v>-6.3024242424242422E-5</c:v>
                </c:pt>
                <c:pt idx="1450">
                  <c:v>1.5756060606060551E-5</c:v>
                </c:pt>
                <c:pt idx="1451">
                  <c:v>-3.9390151515151595E-5</c:v>
                </c:pt>
                <c:pt idx="1452">
                  <c:v>-7.878030303030384E-6</c:v>
                </c:pt>
                <c:pt idx="1453">
                  <c:v>-3.1512121212121265E-5</c:v>
                </c:pt>
                <c:pt idx="1454">
                  <c:v>-3.1512121212121265E-5</c:v>
                </c:pt>
                <c:pt idx="1455">
                  <c:v>-6.3024242424242422E-5</c:v>
                </c:pt>
                <c:pt idx="1456">
                  <c:v>-6.3024242424242422E-5</c:v>
                </c:pt>
                <c:pt idx="1457">
                  <c:v>0</c:v>
                </c:pt>
                <c:pt idx="1458">
                  <c:v>-7.8780303030303136E-5</c:v>
                </c:pt>
                <c:pt idx="1459">
                  <c:v>-4.7268181818181871E-5</c:v>
                </c:pt>
                <c:pt idx="1460">
                  <c:v>-5.5146212121212255E-5</c:v>
                </c:pt>
                <c:pt idx="1461">
                  <c:v>-7.8780303030303136E-5</c:v>
                </c:pt>
                <c:pt idx="1462">
                  <c:v>-7.8780303030303136E-5</c:v>
                </c:pt>
                <c:pt idx="1463">
                  <c:v>-8.6658333333333357E-5</c:v>
                </c:pt>
                <c:pt idx="1464">
                  <c:v>-5.5146212121212255E-5</c:v>
                </c:pt>
                <c:pt idx="1465">
                  <c:v>-3.9390151515151595E-5</c:v>
                </c:pt>
                <c:pt idx="1466">
                  <c:v>-8.6658333333333357E-5</c:v>
                </c:pt>
                <c:pt idx="1467">
                  <c:v>-8.6658333333333357E-5</c:v>
                </c:pt>
                <c:pt idx="1468">
                  <c:v>-3.9390151515151595E-5</c:v>
                </c:pt>
                <c:pt idx="1469">
                  <c:v>-3.9390151515151595E-5</c:v>
                </c:pt>
                <c:pt idx="1470">
                  <c:v>-5.5146212121212255E-5</c:v>
                </c:pt>
                <c:pt idx="1471">
                  <c:v>-9.4536363636363687E-5</c:v>
                </c:pt>
                <c:pt idx="1472">
                  <c:v>-8.6658333333333357E-5</c:v>
                </c:pt>
                <c:pt idx="1473">
                  <c:v>-5.5146212121212255E-5</c:v>
                </c:pt>
                <c:pt idx="1474">
                  <c:v>-7.8780303030303136E-5</c:v>
                </c:pt>
                <c:pt idx="1475">
                  <c:v>2.3634090909090827E-5</c:v>
                </c:pt>
                <c:pt idx="1476">
                  <c:v>-4.7268181818181871E-5</c:v>
                </c:pt>
                <c:pt idx="1477">
                  <c:v>-7.0902272727272752E-5</c:v>
                </c:pt>
                <c:pt idx="1478">
                  <c:v>-7.0902272727272752E-5</c:v>
                </c:pt>
                <c:pt idx="1479">
                  <c:v>-9.4536363636363687E-5</c:v>
                </c:pt>
                <c:pt idx="1480">
                  <c:v>-3.9390151515151595E-5</c:v>
                </c:pt>
                <c:pt idx="1481">
                  <c:v>-4.7268181818181871E-5</c:v>
                </c:pt>
                <c:pt idx="1482">
                  <c:v>-5.5146212121212255E-5</c:v>
                </c:pt>
                <c:pt idx="1483">
                  <c:v>-1.575606060606066E-5</c:v>
                </c:pt>
                <c:pt idx="1484">
                  <c:v>-8.6658333333333357E-5</c:v>
                </c:pt>
                <c:pt idx="1485">
                  <c:v>2.3634090909090827E-5</c:v>
                </c:pt>
                <c:pt idx="1486">
                  <c:v>-7.0902272727272752E-5</c:v>
                </c:pt>
                <c:pt idx="1487">
                  <c:v>-6.3024242424242422E-5</c:v>
                </c:pt>
                <c:pt idx="1488">
                  <c:v>-7.0902272727272752E-5</c:v>
                </c:pt>
                <c:pt idx="1489">
                  <c:v>-6.3024242424242422E-5</c:v>
                </c:pt>
                <c:pt idx="1490">
                  <c:v>-3.1512121212121265E-5</c:v>
                </c:pt>
                <c:pt idx="1491">
                  <c:v>-3.1512121212121265E-5</c:v>
                </c:pt>
                <c:pt idx="1492">
                  <c:v>-7.8780303030303136E-5</c:v>
                </c:pt>
                <c:pt idx="1493">
                  <c:v>-7.8780303030303136E-5</c:v>
                </c:pt>
                <c:pt idx="1494">
                  <c:v>-6.3024242424242422E-5</c:v>
                </c:pt>
                <c:pt idx="1495">
                  <c:v>-6.3024242424242422E-5</c:v>
                </c:pt>
                <c:pt idx="1496">
                  <c:v>-7.8780303030303136E-5</c:v>
                </c:pt>
                <c:pt idx="1497">
                  <c:v>-9.4536363636363687E-5</c:v>
                </c:pt>
                <c:pt idx="1498">
                  <c:v>-4.7268181818181871E-5</c:v>
                </c:pt>
                <c:pt idx="1499">
                  <c:v>-8.6658333333333357E-5</c:v>
                </c:pt>
                <c:pt idx="1500">
                  <c:v>-5.5146212121212255E-5</c:v>
                </c:pt>
                <c:pt idx="1501">
                  <c:v>-6.3024242424242422E-5</c:v>
                </c:pt>
                <c:pt idx="1502">
                  <c:v>-6.3024242424242422E-5</c:v>
                </c:pt>
                <c:pt idx="1503">
                  <c:v>-5.5146212121212255E-5</c:v>
                </c:pt>
                <c:pt idx="1504">
                  <c:v>-5.5146212121212255E-5</c:v>
                </c:pt>
                <c:pt idx="1505">
                  <c:v>-6.3024242424242422E-5</c:v>
                </c:pt>
                <c:pt idx="1506">
                  <c:v>-7.8780303030303136E-5</c:v>
                </c:pt>
                <c:pt idx="1507">
                  <c:v>-6.3024242424242422E-5</c:v>
                </c:pt>
                <c:pt idx="1508">
                  <c:v>-7.8780303030303136E-5</c:v>
                </c:pt>
                <c:pt idx="1509">
                  <c:v>-3.9390151515151595E-5</c:v>
                </c:pt>
                <c:pt idx="1510">
                  <c:v>-6.3024242424242422E-5</c:v>
                </c:pt>
                <c:pt idx="1511">
                  <c:v>-7.8780303030303136E-5</c:v>
                </c:pt>
                <c:pt idx="1512">
                  <c:v>-3.1512121212121265E-5</c:v>
                </c:pt>
                <c:pt idx="1513">
                  <c:v>-7.8780303030303136E-5</c:v>
                </c:pt>
                <c:pt idx="1514">
                  <c:v>-7.0902272727272752E-5</c:v>
                </c:pt>
                <c:pt idx="1515">
                  <c:v>-8.6658333333333357E-5</c:v>
                </c:pt>
                <c:pt idx="1516">
                  <c:v>-9.4536363636363687E-5</c:v>
                </c:pt>
                <c:pt idx="1517">
                  <c:v>-7.8780303030303136E-5</c:v>
                </c:pt>
                <c:pt idx="1518">
                  <c:v>-5.5146212121212255E-5</c:v>
                </c:pt>
                <c:pt idx="1519">
                  <c:v>-5.5146212121212255E-5</c:v>
                </c:pt>
                <c:pt idx="1520">
                  <c:v>-6.3024242424242422E-5</c:v>
                </c:pt>
                <c:pt idx="1521">
                  <c:v>-8.6658333333333357E-5</c:v>
                </c:pt>
                <c:pt idx="1522">
                  <c:v>-9.4536363636363687E-5</c:v>
                </c:pt>
                <c:pt idx="1523">
                  <c:v>-7.0902272727272752E-5</c:v>
                </c:pt>
                <c:pt idx="1524">
                  <c:v>-7.0902272727272752E-5</c:v>
                </c:pt>
                <c:pt idx="1525">
                  <c:v>-3.1512121212121265E-5</c:v>
                </c:pt>
                <c:pt idx="1526">
                  <c:v>-4.7268181818181871E-5</c:v>
                </c:pt>
                <c:pt idx="1527">
                  <c:v>-7.0902272727272752E-5</c:v>
                </c:pt>
                <c:pt idx="1528">
                  <c:v>-6.3024242424242422E-5</c:v>
                </c:pt>
                <c:pt idx="1529">
                  <c:v>-7.8780303030303136E-5</c:v>
                </c:pt>
                <c:pt idx="1530">
                  <c:v>-5.5146212121212255E-5</c:v>
                </c:pt>
                <c:pt idx="1531">
                  <c:v>-5.5146212121212255E-5</c:v>
                </c:pt>
                <c:pt idx="1532">
                  <c:v>-9.4536363636363687E-5</c:v>
                </c:pt>
                <c:pt idx="1533">
                  <c:v>-7.0902272727272752E-5</c:v>
                </c:pt>
                <c:pt idx="1534">
                  <c:v>-6.3024242424242422E-5</c:v>
                </c:pt>
                <c:pt idx="1535">
                  <c:v>-4.7268181818181871E-5</c:v>
                </c:pt>
                <c:pt idx="1536">
                  <c:v>-7.0902272727272752E-5</c:v>
                </c:pt>
                <c:pt idx="1537">
                  <c:v>-7.0902272727272752E-5</c:v>
                </c:pt>
                <c:pt idx="1538">
                  <c:v>-8.6658333333333357E-5</c:v>
                </c:pt>
                <c:pt idx="1539">
                  <c:v>-5.5146212121212255E-5</c:v>
                </c:pt>
                <c:pt idx="1540">
                  <c:v>-8.6658333333333357E-5</c:v>
                </c:pt>
                <c:pt idx="1541">
                  <c:v>-8.6658333333333357E-5</c:v>
                </c:pt>
                <c:pt idx="1542">
                  <c:v>-7.878030303030384E-6</c:v>
                </c:pt>
                <c:pt idx="1543">
                  <c:v>-7.0902272727272752E-5</c:v>
                </c:pt>
                <c:pt idx="1544">
                  <c:v>-7.8780303030303136E-5</c:v>
                </c:pt>
                <c:pt idx="1545">
                  <c:v>-7.8780303030303136E-5</c:v>
                </c:pt>
                <c:pt idx="1546">
                  <c:v>-8.6658333333333357E-5</c:v>
                </c:pt>
                <c:pt idx="1547">
                  <c:v>-8.6658333333333357E-5</c:v>
                </c:pt>
                <c:pt idx="1548">
                  <c:v>-7.0902272727272752E-5</c:v>
                </c:pt>
                <c:pt idx="1549">
                  <c:v>-7.0902272727272752E-5</c:v>
                </c:pt>
                <c:pt idx="1550">
                  <c:v>-7.0902272727272752E-5</c:v>
                </c:pt>
                <c:pt idx="1551">
                  <c:v>-7.0902272727272752E-5</c:v>
                </c:pt>
                <c:pt idx="1552">
                  <c:v>-4.7268181818181871E-5</c:v>
                </c:pt>
                <c:pt idx="1553">
                  <c:v>-5.5146212121212255E-5</c:v>
                </c:pt>
                <c:pt idx="1554">
                  <c:v>-6.3024242424242422E-5</c:v>
                </c:pt>
                <c:pt idx="1555">
                  <c:v>-5.5146212121212255E-5</c:v>
                </c:pt>
                <c:pt idx="1556">
                  <c:v>-3.9390151515151595E-5</c:v>
                </c:pt>
                <c:pt idx="1557">
                  <c:v>-7.0902272727272752E-5</c:v>
                </c:pt>
                <c:pt idx="1558">
                  <c:v>-7.8780303030303136E-5</c:v>
                </c:pt>
                <c:pt idx="1559">
                  <c:v>-5.5146212121212255E-5</c:v>
                </c:pt>
                <c:pt idx="1560">
                  <c:v>-7.0902272727272752E-5</c:v>
                </c:pt>
                <c:pt idx="1561">
                  <c:v>-6.3024242424242422E-5</c:v>
                </c:pt>
                <c:pt idx="1562">
                  <c:v>-4.7268181818181871E-5</c:v>
                </c:pt>
                <c:pt idx="1563">
                  <c:v>-5.5146212121212255E-5</c:v>
                </c:pt>
                <c:pt idx="1564">
                  <c:v>7.8780303030302756E-6</c:v>
                </c:pt>
                <c:pt idx="1565">
                  <c:v>-4.7268181818181871E-5</c:v>
                </c:pt>
                <c:pt idx="1566">
                  <c:v>-3.1512121212121265E-5</c:v>
                </c:pt>
                <c:pt idx="1567">
                  <c:v>-7.8780303030303136E-5</c:v>
                </c:pt>
                <c:pt idx="1568">
                  <c:v>-8.6658333333333357E-5</c:v>
                </c:pt>
                <c:pt idx="1569">
                  <c:v>-4.7268181818181871E-5</c:v>
                </c:pt>
                <c:pt idx="1570">
                  <c:v>-7.8780303030303136E-5</c:v>
                </c:pt>
                <c:pt idx="1571">
                  <c:v>7.8780303030302756E-6</c:v>
                </c:pt>
                <c:pt idx="1572">
                  <c:v>-8.6658333333333357E-5</c:v>
                </c:pt>
                <c:pt idx="1573">
                  <c:v>-7.8780303030303136E-5</c:v>
                </c:pt>
                <c:pt idx="1574">
                  <c:v>-7.8780303030303136E-5</c:v>
                </c:pt>
                <c:pt idx="1575">
                  <c:v>-7.0902272727272752E-5</c:v>
                </c:pt>
                <c:pt idx="1576">
                  <c:v>-7.0902272727272752E-5</c:v>
                </c:pt>
                <c:pt idx="1577">
                  <c:v>-7.0902272727272752E-5</c:v>
                </c:pt>
                <c:pt idx="1578">
                  <c:v>-8.6658333333333357E-5</c:v>
                </c:pt>
                <c:pt idx="1579">
                  <c:v>7.8780303030302756E-6</c:v>
                </c:pt>
                <c:pt idx="1580">
                  <c:v>-8.6658333333333357E-5</c:v>
                </c:pt>
                <c:pt idx="1581">
                  <c:v>-7.8780303030303136E-5</c:v>
                </c:pt>
                <c:pt idx="1582">
                  <c:v>-3.1512121212121265E-5</c:v>
                </c:pt>
                <c:pt idx="1583">
                  <c:v>-4.7268181818181871E-5</c:v>
                </c:pt>
                <c:pt idx="1584">
                  <c:v>-3.9390151515151595E-5</c:v>
                </c:pt>
                <c:pt idx="1585">
                  <c:v>-7.0902272727272752E-5</c:v>
                </c:pt>
                <c:pt idx="1586">
                  <c:v>-8.6658333333333357E-5</c:v>
                </c:pt>
                <c:pt idx="1587">
                  <c:v>-3.1512121212121265E-5</c:v>
                </c:pt>
                <c:pt idx="1588">
                  <c:v>-7.0902272727272752E-5</c:v>
                </c:pt>
                <c:pt idx="1589">
                  <c:v>-7.8780303030303136E-5</c:v>
                </c:pt>
                <c:pt idx="1590">
                  <c:v>-9.4536363636363687E-5</c:v>
                </c:pt>
                <c:pt idx="1591">
                  <c:v>-7.8780303030303136E-5</c:v>
                </c:pt>
                <c:pt idx="1592">
                  <c:v>-7.8780303030303136E-5</c:v>
                </c:pt>
                <c:pt idx="1593">
                  <c:v>-6.3024242424242422E-5</c:v>
                </c:pt>
                <c:pt idx="1594">
                  <c:v>-3.1512121212121265E-5</c:v>
                </c:pt>
                <c:pt idx="1595">
                  <c:v>-5.5146212121212255E-5</c:v>
                </c:pt>
                <c:pt idx="1596">
                  <c:v>-5.5146212121212255E-5</c:v>
                </c:pt>
                <c:pt idx="1597">
                  <c:v>-7.8780303030303136E-5</c:v>
                </c:pt>
                <c:pt idx="1598">
                  <c:v>-7.0902272727272752E-5</c:v>
                </c:pt>
                <c:pt idx="1599">
                  <c:v>-7.8780303030303136E-5</c:v>
                </c:pt>
                <c:pt idx="1600">
                  <c:v>-8.6658333333333357E-5</c:v>
                </c:pt>
                <c:pt idx="1601">
                  <c:v>-9.4536363636363687E-5</c:v>
                </c:pt>
                <c:pt idx="1602">
                  <c:v>-7.0902272727272752E-5</c:v>
                </c:pt>
                <c:pt idx="1603">
                  <c:v>-8.6658333333333357E-5</c:v>
                </c:pt>
                <c:pt idx="1604">
                  <c:v>-7.0902272727272752E-5</c:v>
                </c:pt>
                <c:pt idx="1605">
                  <c:v>-9.4536363636363687E-5</c:v>
                </c:pt>
                <c:pt idx="1606">
                  <c:v>-9.4536363636363687E-5</c:v>
                </c:pt>
                <c:pt idx="1607">
                  <c:v>-7.8780303030303136E-5</c:v>
                </c:pt>
                <c:pt idx="1608">
                  <c:v>-8.6658333333333357E-5</c:v>
                </c:pt>
                <c:pt idx="1609">
                  <c:v>-9.4536363636363687E-5</c:v>
                </c:pt>
                <c:pt idx="1610">
                  <c:v>-8.6658333333333357E-5</c:v>
                </c:pt>
                <c:pt idx="1611">
                  <c:v>-4.7268181818181871E-5</c:v>
                </c:pt>
                <c:pt idx="1612">
                  <c:v>-6.3024242424242422E-5</c:v>
                </c:pt>
                <c:pt idx="1613">
                  <c:v>-7.8780303030303136E-5</c:v>
                </c:pt>
                <c:pt idx="1614">
                  <c:v>-7.8780303030303136E-5</c:v>
                </c:pt>
                <c:pt idx="1615">
                  <c:v>-7.8780303030303136E-5</c:v>
                </c:pt>
                <c:pt idx="1616">
                  <c:v>-7.8780303030303136E-5</c:v>
                </c:pt>
                <c:pt idx="1617">
                  <c:v>-8.6658333333333357E-5</c:v>
                </c:pt>
                <c:pt idx="1618">
                  <c:v>-7.0902272727272752E-5</c:v>
                </c:pt>
                <c:pt idx="1619">
                  <c:v>-6.3024242424242422E-5</c:v>
                </c:pt>
                <c:pt idx="1620">
                  <c:v>-7.8780303030303136E-5</c:v>
                </c:pt>
                <c:pt idx="1621">
                  <c:v>-7.8780303030303136E-5</c:v>
                </c:pt>
                <c:pt idx="1622">
                  <c:v>-7.8780303030303136E-5</c:v>
                </c:pt>
                <c:pt idx="1623">
                  <c:v>-9.4536363636363687E-5</c:v>
                </c:pt>
                <c:pt idx="1624">
                  <c:v>-7.8780303030303136E-5</c:v>
                </c:pt>
                <c:pt idx="1625">
                  <c:v>-4.7268181818181871E-5</c:v>
                </c:pt>
                <c:pt idx="1626">
                  <c:v>-7.0902272727272752E-5</c:v>
                </c:pt>
                <c:pt idx="1627">
                  <c:v>-5.5146212121212255E-5</c:v>
                </c:pt>
                <c:pt idx="1628">
                  <c:v>-8.6658333333333357E-5</c:v>
                </c:pt>
                <c:pt idx="1629">
                  <c:v>-7.8780303030303136E-5</c:v>
                </c:pt>
                <c:pt idx="1630">
                  <c:v>-8.6658333333333357E-5</c:v>
                </c:pt>
                <c:pt idx="1631">
                  <c:v>-4.7268181818181871E-5</c:v>
                </c:pt>
                <c:pt idx="1632">
                  <c:v>-8.6658333333333357E-5</c:v>
                </c:pt>
                <c:pt idx="1633">
                  <c:v>-5.5146212121212255E-5</c:v>
                </c:pt>
                <c:pt idx="1634">
                  <c:v>-7.0902272727272752E-5</c:v>
                </c:pt>
                <c:pt idx="1635">
                  <c:v>-8.6658333333333357E-5</c:v>
                </c:pt>
                <c:pt idx="1636">
                  <c:v>-8.6658333333333357E-5</c:v>
                </c:pt>
                <c:pt idx="1637">
                  <c:v>-6.3024242424242422E-5</c:v>
                </c:pt>
                <c:pt idx="1638">
                  <c:v>-7.8780303030303136E-5</c:v>
                </c:pt>
                <c:pt idx="1639">
                  <c:v>-7.0902272727272752E-5</c:v>
                </c:pt>
                <c:pt idx="1640">
                  <c:v>-9.4536363636363687E-5</c:v>
                </c:pt>
                <c:pt idx="1641">
                  <c:v>-3.9390151515151595E-5</c:v>
                </c:pt>
                <c:pt idx="1642">
                  <c:v>-5.5146212121212255E-5</c:v>
                </c:pt>
                <c:pt idx="1643">
                  <c:v>-7.8780303030303136E-5</c:v>
                </c:pt>
                <c:pt idx="1644">
                  <c:v>-1.0241439393939407E-4</c:v>
                </c:pt>
                <c:pt idx="1645">
                  <c:v>-9.4536363636363687E-5</c:v>
                </c:pt>
                <c:pt idx="1646">
                  <c:v>-8.6658333333333357E-5</c:v>
                </c:pt>
                <c:pt idx="1647">
                  <c:v>-8.6658333333333357E-5</c:v>
                </c:pt>
                <c:pt idx="1648">
                  <c:v>-9.4536363636363687E-5</c:v>
                </c:pt>
                <c:pt idx="1649">
                  <c:v>-9.4536363636363687E-5</c:v>
                </c:pt>
                <c:pt idx="1650">
                  <c:v>-1.1029242424242429E-4</c:v>
                </c:pt>
                <c:pt idx="1651">
                  <c:v>-5.5146212121212255E-5</c:v>
                </c:pt>
                <c:pt idx="1652">
                  <c:v>-1.2604848484848495E-4</c:v>
                </c:pt>
                <c:pt idx="1653">
                  <c:v>-9.4536363636363687E-5</c:v>
                </c:pt>
                <c:pt idx="1654">
                  <c:v>-8.6658333333333357E-5</c:v>
                </c:pt>
                <c:pt idx="1655">
                  <c:v>-7.0902272727272752E-5</c:v>
                </c:pt>
                <c:pt idx="1656">
                  <c:v>-8.6658333333333357E-5</c:v>
                </c:pt>
                <c:pt idx="1657">
                  <c:v>-2.3634090909090935E-5</c:v>
                </c:pt>
                <c:pt idx="1658">
                  <c:v>-7.0902272727272752E-5</c:v>
                </c:pt>
                <c:pt idx="1659">
                  <c:v>-8.6658333333333357E-5</c:v>
                </c:pt>
                <c:pt idx="1660">
                  <c:v>-7.8780303030303136E-5</c:v>
                </c:pt>
                <c:pt idx="1661">
                  <c:v>-8.6658333333333357E-5</c:v>
                </c:pt>
                <c:pt idx="1662">
                  <c:v>-8.6658333333333357E-5</c:v>
                </c:pt>
                <c:pt idx="1663">
                  <c:v>-7.0902272727272752E-5</c:v>
                </c:pt>
                <c:pt idx="1664">
                  <c:v>-7.8780303030303136E-5</c:v>
                </c:pt>
                <c:pt idx="1665">
                  <c:v>-9.4536363636363687E-5</c:v>
                </c:pt>
                <c:pt idx="1666">
                  <c:v>-7.0902272727272752E-5</c:v>
                </c:pt>
                <c:pt idx="1667">
                  <c:v>-9.4536363636363687E-5</c:v>
                </c:pt>
                <c:pt idx="1668">
                  <c:v>-7.0902272727272752E-5</c:v>
                </c:pt>
                <c:pt idx="1669">
                  <c:v>-6.3024242424242422E-5</c:v>
                </c:pt>
                <c:pt idx="1670">
                  <c:v>-8.6658333333333357E-5</c:v>
                </c:pt>
                <c:pt idx="1671">
                  <c:v>-1.0241439393939407E-4</c:v>
                </c:pt>
                <c:pt idx="1672">
                  <c:v>-8.6658333333333357E-5</c:v>
                </c:pt>
                <c:pt idx="1673">
                  <c:v>-7.8780303030303136E-5</c:v>
                </c:pt>
                <c:pt idx="1674">
                  <c:v>-8.6658333333333357E-5</c:v>
                </c:pt>
                <c:pt idx="1675">
                  <c:v>-8.6658333333333357E-5</c:v>
                </c:pt>
                <c:pt idx="1676">
                  <c:v>-7.8780303030303136E-5</c:v>
                </c:pt>
                <c:pt idx="1677">
                  <c:v>-7.8780303030303136E-5</c:v>
                </c:pt>
                <c:pt idx="1678">
                  <c:v>-8.6658333333333357E-5</c:v>
                </c:pt>
                <c:pt idx="1679">
                  <c:v>-7.8780303030303136E-5</c:v>
                </c:pt>
                <c:pt idx="1680">
                  <c:v>-8.6658333333333357E-5</c:v>
                </c:pt>
                <c:pt idx="1681">
                  <c:v>-9.4536363636363687E-5</c:v>
                </c:pt>
                <c:pt idx="1682">
                  <c:v>-7.8780303030303136E-5</c:v>
                </c:pt>
                <c:pt idx="1683">
                  <c:v>-7.8780303030303136E-5</c:v>
                </c:pt>
                <c:pt idx="1684">
                  <c:v>-7.8780303030303136E-5</c:v>
                </c:pt>
                <c:pt idx="1685">
                  <c:v>-6.3024242424242422E-5</c:v>
                </c:pt>
                <c:pt idx="1686">
                  <c:v>-9.4536363636363687E-5</c:v>
                </c:pt>
                <c:pt idx="1687">
                  <c:v>-7.8780303030303136E-5</c:v>
                </c:pt>
                <c:pt idx="1688">
                  <c:v>-7.8780303030303136E-5</c:v>
                </c:pt>
                <c:pt idx="1689">
                  <c:v>-5.5146212121212255E-5</c:v>
                </c:pt>
                <c:pt idx="1690">
                  <c:v>-1.0241439393939407E-4</c:v>
                </c:pt>
                <c:pt idx="1691">
                  <c:v>-9.4536363636363687E-5</c:v>
                </c:pt>
                <c:pt idx="1692">
                  <c:v>-8.6658333333333357E-5</c:v>
                </c:pt>
                <c:pt idx="1693">
                  <c:v>-5.5146212121212255E-5</c:v>
                </c:pt>
                <c:pt idx="1694">
                  <c:v>-7.0902272727272752E-5</c:v>
                </c:pt>
                <c:pt idx="1695">
                  <c:v>-9.4536363636363687E-5</c:v>
                </c:pt>
                <c:pt idx="1696">
                  <c:v>-5.5146212121212255E-5</c:v>
                </c:pt>
                <c:pt idx="1697">
                  <c:v>-9.4536363636363687E-5</c:v>
                </c:pt>
                <c:pt idx="1698">
                  <c:v>-7.8780303030303136E-5</c:v>
                </c:pt>
                <c:pt idx="1699">
                  <c:v>-7.8780303030303136E-5</c:v>
                </c:pt>
                <c:pt idx="1700">
                  <c:v>-6.3024242424242422E-5</c:v>
                </c:pt>
                <c:pt idx="1701">
                  <c:v>-6.3024242424242422E-5</c:v>
                </c:pt>
                <c:pt idx="1702">
                  <c:v>-7.0902272727272752E-5</c:v>
                </c:pt>
                <c:pt idx="1703">
                  <c:v>-9.4536363636363687E-5</c:v>
                </c:pt>
                <c:pt idx="1704">
                  <c:v>-7.0902272727272752E-5</c:v>
                </c:pt>
                <c:pt idx="1705">
                  <c:v>-6.3024242424242422E-5</c:v>
                </c:pt>
                <c:pt idx="1706">
                  <c:v>-7.0902272727272752E-5</c:v>
                </c:pt>
                <c:pt idx="1707">
                  <c:v>-5.5146212121212255E-5</c:v>
                </c:pt>
                <c:pt idx="1708">
                  <c:v>-8.6658333333333357E-5</c:v>
                </c:pt>
                <c:pt idx="1709">
                  <c:v>-3.9390151515151595E-5</c:v>
                </c:pt>
                <c:pt idx="1710">
                  <c:v>-8.6658333333333357E-5</c:v>
                </c:pt>
                <c:pt idx="1711">
                  <c:v>-8.6658333333333357E-5</c:v>
                </c:pt>
                <c:pt idx="1712">
                  <c:v>-7.0902272727272752E-5</c:v>
                </c:pt>
                <c:pt idx="1713">
                  <c:v>-7.8780303030303136E-5</c:v>
                </c:pt>
                <c:pt idx="1714">
                  <c:v>-7.8780303030303136E-5</c:v>
                </c:pt>
                <c:pt idx="1715">
                  <c:v>-9.4536363636363687E-5</c:v>
                </c:pt>
                <c:pt idx="1716">
                  <c:v>-7.8780303030303136E-5</c:v>
                </c:pt>
                <c:pt idx="1717">
                  <c:v>-8.6658333333333357E-5</c:v>
                </c:pt>
                <c:pt idx="1718">
                  <c:v>-9.4536363636363687E-5</c:v>
                </c:pt>
                <c:pt idx="1719">
                  <c:v>-3.1512121212121265E-5</c:v>
                </c:pt>
                <c:pt idx="1720">
                  <c:v>-4.7268181818181871E-5</c:v>
                </c:pt>
                <c:pt idx="1721">
                  <c:v>-8.6658333333333357E-5</c:v>
                </c:pt>
                <c:pt idx="1722">
                  <c:v>-9.4536363636363687E-5</c:v>
                </c:pt>
                <c:pt idx="1723">
                  <c:v>-9.4536363636363687E-5</c:v>
                </c:pt>
                <c:pt idx="1724">
                  <c:v>-1.0241439393939407E-4</c:v>
                </c:pt>
                <c:pt idx="1725">
                  <c:v>-7.8780303030303136E-5</c:v>
                </c:pt>
                <c:pt idx="1726">
                  <c:v>-5.5146212121212255E-5</c:v>
                </c:pt>
                <c:pt idx="1727">
                  <c:v>-8.6658333333333357E-5</c:v>
                </c:pt>
                <c:pt idx="1728">
                  <c:v>-8.6658333333333357E-5</c:v>
                </c:pt>
                <c:pt idx="1729">
                  <c:v>-7.8780303030303136E-5</c:v>
                </c:pt>
                <c:pt idx="1730">
                  <c:v>-8.6658333333333357E-5</c:v>
                </c:pt>
                <c:pt idx="1731">
                  <c:v>-1.1029242424242429E-4</c:v>
                </c:pt>
                <c:pt idx="1732">
                  <c:v>-7.0902272727272752E-5</c:v>
                </c:pt>
                <c:pt idx="1733">
                  <c:v>-7.8780303030303136E-5</c:v>
                </c:pt>
                <c:pt idx="1734">
                  <c:v>-9.4536363636363687E-5</c:v>
                </c:pt>
                <c:pt idx="1735">
                  <c:v>-7.8780303030303136E-5</c:v>
                </c:pt>
                <c:pt idx="1736">
                  <c:v>-7.0902272727272752E-5</c:v>
                </c:pt>
                <c:pt idx="1737">
                  <c:v>-8.6658333333333357E-5</c:v>
                </c:pt>
                <c:pt idx="1738">
                  <c:v>-1.1029242424242429E-4</c:v>
                </c:pt>
                <c:pt idx="1739">
                  <c:v>-8.6658333333333357E-5</c:v>
                </c:pt>
                <c:pt idx="1740">
                  <c:v>-9.4536363636363687E-5</c:v>
                </c:pt>
                <c:pt idx="1741">
                  <c:v>-7.0902272727272752E-5</c:v>
                </c:pt>
                <c:pt idx="1742">
                  <c:v>-7.8780303030303136E-5</c:v>
                </c:pt>
                <c:pt idx="1743">
                  <c:v>-9.4536363636363687E-5</c:v>
                </c:pt>
                <c:pt idx="1744">
                  <c:v>-8.6658333333333357E-5</c:v>
                </c:pt>
                <c:pt idx="1745">
                  <c:v>-9.4536363636363687E-5</c:v>
                </c:pt>
                <c:pt idx="1746">
                  <c:v>-8.6658333333333357E-5</c:v>
                </c:pt>
                <c:pt idx="1747">
                  <c:v>-9.4536363636363687E-5</c:v>
                </c:pt>
                <c:pt idx="1748">
                  <c:v>-8.6658333333333357E-5</c:v>
                </c:pt>
                <c:pt idx="1749">
                  <c:v>-9.4536363636363687E-5</c:v>
                </c:pt>
                <c:pt idx="1750">
                  <c:v>-7.8780303030303136E-5</c:v>
                </c:pt>
                <c:pt idx="1751">
                  <c:v>-8.6658333333333357E-5</c:v>
                </c:pt>
                <c:pt idx="1752">
                  <c:v>-9.4536363636363687E-5</c:v>
                </c:pt>
                <c:pt idx="1753">
                  <c:v>-6.3024242424242422E-5</c:v>
                </c:pt>
                <c:pt idx="1754">
                  <c:v>-8.6658333333333357E-5</c:v>
                </c:pt>
                <c:pt idx="1755">
                  <c:v>-6.3024242424242422E-5</c:v>
                </c:pt>
                <c:pt idx="1756">
                  <c:v>-7.0902272727272752E-5</c:v>
                </c:pt>
                <c:pt idx="1757">
                  <c:v>-8.6658333333333357E-5</c:v>
                </c:pt>
                <c:pt idx="1758">
                  <c:v>-8.6658333333333357E-5</c:v>
                </c:pt>
                <c:pt idx="1759">
                  <c:v>-8.6658333333333357E-5</c:v>
                </c:pt>
                <c:pt idx="1760">
                  <c:v>-7.0902272727272752E-5</c:v>
                </c:pt>
                <c:pt idx="1761">
                  <c:v>-9.4536363636363687E-5</c:v>
                </c:pt>
                <c:pt idx="1762">
                  <c:v>-7.8780303030303136E-5</c:v>
                </c:pt>
                <c:pt idx="1763">
                  <c:v>-8.6658333333333357E-5</c:v>
                </c:pt>
                <c:pt idx="1764">
                  <c:v>-1.1029242424242429E-4</c:v>
                </c:pt>
                <c:pt idx="1765">
                  <c:v>-1.1029242424242429E-4</c:v>
                </c:pt>
                <c:pt idx="1766">
                  <c:v>-9.4536363636363687E-5</c:v>
                </c:pt>
                <c:pt idx="1767">
                  <c:v>-7.8780303030303136E-5</c:v>
                </c:pt>
                <c:pt idx="1768">
                  <c:v>-1.1817045454545457E-4</c:v>
                </c:pt>
                <c:pt idx="1769">
                  <c:v>-1.1029242424242429E-4</c:v>
                </c:pt>
                <c:pt idx="1770">
                  <c:v>-9.4536363636363687E-5</c:v>
                </c:pt>
                <c:pt idx="1771">
                  <c:v>-4.7268181818181871E-5</c:v>
                </c:pt>
                <c:pt idx="1772">
                  <c:v>-8.6658333333333357E-5</c:v>
                </c:pt>
                <c:pt idx="1773">
                  <c:v>-8.6658333333333357E-5</c:v>
                </c:pt>
                <c:pt idx="1774">
                  <c:v>-1.0241439393939407E-4</c:v>
                </c:pt>
                <c:pt idx="1775">
                  <c:v>-9.4536363636363687E-5</c:v>
                </c:pt>
                <c:pt idx="1776">
                  <c:v>-7.8780303030303136E-5</c:v>
                </c:pt>
                <c:pt idx="1777">
                  <c:v>-7.8780303030303136E-5</c:v>
                </c:pt>
                <c:pt idx="1778">
                  <c:v>-7.8780303030303136E-5</c:v>
                </c:pt>
                <c:pt idx="1779">
                  <c:v>-7.8780303030303136E-5</c:v>
                </c:pt>
                <c:pt idx="1780">
                  <c:v>-7.8780303030303136E-5</c:v>
                </c:pt>
                <c:pt idx="1781">
                  <c:v>-8.6658333333333357E-5</c:v>
                </c:pt>
                <c:pt idx="1782">
                  <c:v>-6.3024242424242422E-5</c:v>
                </c:pt>
                <c:pt idx="1783">
                  <c:v>-1.1029242424242429E-4</c:v>
                </c:pt>
                <c:pt idx="1784">
                  <c:v>-7.8780303030303136E-5</c:v>
                </c:pt>
                <c:pt idx="1785">
                  <c:v>-7.8780303030303136E-5</c:v>
                </c:pt>
                <c:pt idx="1786">
                  <c:v>-8.6658333333333357E-5</c:v>
                </c:pt>
                <c:pt idx="1787">
                  <c:v>-7.8780303030303136E-5</c:v>
                </c:pt>
                <c:pt idx="1788">
                  <c:v>-8.6658333333333357E-5</c:v>
                </c:pt>
                <c:pt idx="1789">
                  <c:v>-8.6658333333333357E-5</c:v>
                </c:pt>
                <c:pt idx="1790">
                  <c:v>-8.6658333333333357E-5</c:v>
                </c:pt>
                <c:pt idx="1791">
                  <c:v>-8.6658333333333357E-5</c:v>
                </c:pt>
                <c:pt idx="1792">
                  <c:v>-6.3024242424242422E-5</c:v>
                </c:pt>
                <c:pt idx="1793">
                  <c:v>-9.4536363636363687E-5</c:v>
                </c:pt>
                <c:pt idx="1794">
                  <c:v>-9.4536363636363687E-5</c:v>
                </c:pt>
                <c:pt idx="1795">
                  <c:v>-9.4536363636363687E-5</c:v>
                </c:pt>
                <c:pt idx="1796">
                  <c:v>-8.6658333333333357E-5</c:v>
                </c:pt>
                <c:pt idx="1797">
                  <c:v>-1.1029242424242429E-4</c:v>
                </c:pt>
                <c:pt idx="1798">
                  <c:v>-9.4536363636363687E-5</c:v>
                </c:pt>
                <c:pt idx="1799">
                  <c:v>-8.6658333333333357E-5</c:v>
                </c:pt>
                <c:pt idx="1800">
                  <c:v>-3.9390151515151595E-5</c:v>
                </c:pt>
                <c:pt idx="1801">
                  <c:v>-8.6658333333333357E-5</c:v>
                </c:pt>
                <c:pt idx="1802">
                  <c:v>-8.6658333333333357E-5</c:v>
                </c:pt>
                <c:pt idx="1803">
                  <c:v>-7.8780303030303136E-5</c:v>
                </c:pt>
                <c:pt idx="1804">
                  <c:v>-8.6658333333333357E-5</c:v>
                </c:pt>
                <c:pt idx="1805">
                  <c:v>-8.6658333333333357E-5</c:v>
                </c:pt>
                <c:pt idx="1806">
                  <c:v>-7.8780303030303136E-5</c:v>
                </c:pt>
                <c:pt idx="1807">
                  <c:v>-7.0902272727272752E-5</c:v>
                </c:pt>
                <c:pt idx="1808">
                  <c:v>-7.0902272727272752E-5</c:v>
                </c:pt>
                <c:pt idx="1809">
                  <c:v>-9.4536363636363687E-5</c:v>
                </c:pt>
                <c:pt idx="1810">
                  <c:v>-9.4536363636363687E-5</c:v>
                </c:pt>
                <c:pt idx="1811">
                  <c:v>-8.6658333333333357E-5</c:v>
                </c:pt>
                <c:pt idx="1812">
                  <c:v>-8.6658333333333357E-5</c:v>
                </c:pt>
                <c:pt idx="1813">
                  <c:v>-7.0902272727272752E-5</c:v>
                </c:pt>
                <c:pt idx="1814">
                  <c:v>-6.3024242424242422E-5</c:v>
                </c:pt>
                <c:pt idx="1815">
                  <c:v>-7.0902272727272752E-5</c:v>
                </c:pt>
                <c:pt idx="1816">
                  <c:v>-9.4536363636363687E-5</c:v>
                </c:pt>
                <c:pt idx="1817">
                  <c:v>-8.6658333333333357E-5</c:v>
                </c:pt>
                <c:pt idx="1818">
                  <c:v>-7.8780303030303136E-5</c:v>
                </c:pt>
                <c:pt idx="1819">
                  <c:v>-1.1029242424242429E-4</c:v>
                </c:pt>
                <c:pt idx="1820">
                  <c:v>-8.6658333333333357E-5</c:v>
                </c:pt>
                <c:pt idx="1821">
                  <c:v>-8.6658333333333357E-5</c:v>
                </c:pt>
                <c:pt idx="1822">
                  <c:v>-1.2604848484848495E-4</c:v>
                </c:pt>
                <c:pt idx="1823">
                  <c:v>-7.0902272727272752E-5</c:v>
                </c:pt>
                <c:pt idx="1824">
                  <c:v>-8.6658333333333357E-5</c:v>
                </c:pt>
                <c:pt idx="1825">
                  <c:v>-9.4536363636363687E-5</c:v>
                </c:pt>
                <c:pt idx="1826">
                  <c:v>-5.5146212121212255E-5</c:v>
                </c:pt>
                <c:pt idx="1827">
                  <c:v>-9.4536363636363687E-5</c:v>
                </c:pt>
                <c:pt idx="1828">
                  <c:v>-9.4536363636363687E-5</c:v>
                </c:pt>
                <c:pt idx="1829">
                  <c:v>-7.8780303030303136E-5</c:v>
                </c:pt>
                <c:pt idx="1830">
                  <c:v>-7.0902272727272752E-5</c:v>
                </c:pt>
                <c:pt idx="1831">
                  <c:v>-8.6658333333333357E-5</c:v>
                </c:pt>
                <c:pt idx="1832">
                  <c:v>-8.6658333333333357E-5</c:v>
                </c:pt>
                <c:pt idx="1833">
                  <c:v>-8.6658333333333357E-5</c:v>
                </c:pt>
                <c:pt idx="1834">
                  <c:v>-7.0902272727272752E-5</c:v>
                </c:pt>
                <c:pt idx="1835">
                  <c:v>-9.4536363636363687E-5</c:v>
                </c:pt>
                <c:pt idx="1836">
                  <c:v>-9.4536363636363687E-5</c:v>
                </c:pt>
                <c:pt idx="1837">
                  <c:v>-7.8780303030303136E-5</c:v>
                </c:pt>
                <c:pt idx="1838">
                  <c:v>-8.6658333333333357E-5</c:v>
                </c:pt>
                <c:pt idx="1839">
                  <c:v>-8.6658333333333357E-5</c:v>
                </c:pt>
                <c:pt idx="1840">
                  <c:v>-9.4536363636363687E-5</c:v>
                </c:pt>
                <c:pt idx="1841">
                  <c:v>-7.8780303030303136E-5</c:v>
                </c:pt>
                <c:pt idx="1842">
                  <c:v>-7.8780303030303136E-5</c:v>
                </c:pt>
                <c:pt idx="1843">
                  <c:v>-8.6658333333333357E-5</c:v>
                </c:pt>
                <c:pt idx="1844">
                  <c:v>-6.3024242424242422E-5</c:v>
                </c:pt>
                <c:pt idx="1845">
                  <c:v>-8.6658333333333357E-5</c:v>
                </c:pt>
                <c:pt idx="1846">
                  <c:v>-7.8780303030303136E-5</c:v>
                </c:pt>
                <c:pt idx="1847">
                  <c:v>-8.6658333333333357E-5</c:v>
                </c:pt>
                <c:pt idx="1848">
                  <c:v>-1.0241439393939407E-4</c:v>
                </c:pt>
                <c:pt idx="1849">
                  <c:v>-8.6658333333333357E-5</c:v>
                </c:pt>
                <c:pt idx="1850">
                  <c:v>-9.4536363636363687E-5</c:v>
                </c:pt>
                <c:pt idx="1851">
                  <c:v>-9.4536363636363687E-5</c:v>
                </c:pt>
                <c:pt idx="1852">
                  <c:v>-9.4536363636363687E-5</c:v>
                </c:pt>
                <c:pt idx="1853">
                  <c:v>-7.0902272727272752E-5</c:v>
                </c:pt>
                <c:pt idx="1854">
                  <c:v>-8.6658333333333357E-5</c:v>
                </c:pt>
                <c:pt idx="1855">
                  <c:v>-8.6658333333333357E-5</c:v>
                </c:pt>
                <c:pt idx="1856">
                  <c:v>-7.0902272727272752E-5</c:v>
                </c:pt>
                <c:pt idx="1857">
                  <c:v>-8.6658333333333357E-5</c:v>
                </c:pt>
                <c:pt idx="1858">
                  <c:v>-7.8780303030303136E-5</c:v>
                </c:pt>
                <c:pt idx="1859">
                  <c:v>-7.8780303030303136E-5</c:v>
                </c:pt>
                <c:pt idx="1860">
                  <c:v>-8.6658333333333357E-5</c:v>
                </c:pt>
                <c:pt idx="1861">
                  <c:v>-8.6658333333333357E-5</c:v>
                </c:pt>
                <c:pt idx="1862">
                  <c:v>-7.0902272727272752E-5</c:v>
                </c:pt>
                <c:pt idx="1863">
                  <c:v>-7.8780303030303136E-5</c:v>
                </c:pt>
                <c:pt idx="1864">
                  <c:v>-9.4536363636363687E-5</c:v>
                </c:pt>
                <c:pt idx="1865">
                  <c:v>-7.8780303030303136E-5</c:v>
                </c:pt>
                <c:pt idx="1866">
                  <c:v>-8.6658333333333357E-5</c:v>
                </c:pt>
                <c:pt idx="1867">
                  <c:v>-9.4536363636363687E-5</c:v>
                </c:pt>
                <c:pt idx="1868">
                  <c:v>-7.0902272727272752E-5</c:v>
                </c:pt>
                <c:pt idx="1869">
                  <c:v>-9.4536363636363687E-5</c:v>
                </c:pt>
                <c:pt idx="1870">
                  <c:v>-8.6658333333333357E-5</c:v>
                </c:pt>
                <c:pt idx="1871">
                  <c:v>-1.1029242424242429E-4</c:v>
                </c:pt>
                <c:pt idx="1872">
                  <c:v>-9.4536363636363687E-5</c:v>
                </c:pt>
                <c:pt idx="1873">
                  <c:v>-9.4536363636363687E-5</c:v>
                </c:pt>
                <c:pt idx="1874">
                  <c:v>-8.6658333333333357E-5</c:v>
                </c:pt>
                <c:pt idx="1875">
                  <c:v>-8.6658333333333357E-5</c:v>
                </c:pt>
                <c:pt idx="1876">
                  <c:v>-7.8780303030303136E-5</c:v>
                </c:pt>
                <c:pt idx="1877">
                  <c:v>-9.4536363636363687E-5</c:v>
                </c:pt>
                <c:pt idx="1878">
                  <c:v>-8.6658333333333357E-5</c:v>
                </c:pt>
                <c:pt idx="1879">
                  <c:v>-9.4536363636363687E-5</c:v>
                </c:pt>
                <c:pt idx="1880">
                  <c:v>-9.4536363636363687E-5</c:v>
                </c:pt>
                <c:pt idx="1881">
                  <c:v>-9.4536363636363687E-5</c:v>
                </c:pt>
                <c:pt idx="1882">
                  <c:v>-8.6658333333333357E-5</c:v>
                </c:pt>
                <c:pt idx="1883">
                  <c:v>-7.0902272727272752E-5</c:v>
                </c:pt>
                <c:pt idx="1884">
                  <c:v>-7.8780303030303136E-5</c:v>
                </c:pt>
                <c:pt idx="1885">
                  <c:v>-1.1029242424242429E-4</c:v>
                </c:pt>
                <c:pt idx="1886">
                  <c:v>-9.4536363636363687E-5</c:v>
                </c:pt>
                <c:pt idx="1887">
                  <c:v>-9.4536363636363687E-5</c:v>
                </c:pt>
                <c:pt idx="1888">
                  <c:v>-8.6658333333333357E-5</c:v>
                </c:pt>
                <c:pt idx="1889">
                  <c:v>-8.6658333333333357E-5</c:v>
                </c:pt>
                <c:pt idx="1890">
                  <c:v>-9.4536363636363687E-5</c:v>
                </c:pt>
                <c:pt idx="1891">
                  <c:v>-1.1029242424242429E-4</c:v>
                </c:pt>
                <c:pt idx="1892">
                  <c:v>-3.1512121212121265E-5</c:v>
                </c:pt>
                <c:pt idx="1893">
                  <c:v>-4.7268181818181871E-5</c:v>
                </c:pt>
                <c:pt idx="1894">
                  <c:v>-9.4536363636363687E-5</c:v>
                </c:pt>
                <c:pt idx="1895">
                  <c:v>-8.6658333333333357E-5</c:v>
                </c:pt>
                <c:pt idx="1896">
                  <c:v>-9.4536363636363687E-5</c:v>
                </c:pt>
                <c:pt idx="1897">
                  <c:v>-7.8780303030303136E-5</c:v>
                </c:pt>
                <c:pt idx="1898">
                  <c:v>-9.4536363636363687E-5</c:v>
                </c:pt>
                <c:pt idx="1899">
                  <c:v>-7.8780303030303136E-5</c:v>
                </c:pt>
                <c:pt idx="1900">
                  <c:v>-9.4536363636363687E-5</c:v>
                </c:pt>
                <c:pt idx="1901">
                  <c:v>-8.6658333333333357E-5</c:v>
                </c:pt>
                <c:pt idx="1902">
                  <c:v>-8.6658333333333357E-5</c:v>
                </c:pt>
                <c:pt idx="1903">
                  <c:v>-9.4536363636363687E-5</c:v>
                </c:pt>
                <c:pt idx="1904">
                  <c:v>-7.8780303030303136E-5</c:v>
                </c:pt>
                <c:pt idx="1905">
                  <c:v>-9.4536363636363687E-5</c:v>
                </c:pt>
                <c:pt idx="1906">
                  <c:v>-8.6658333333333357E-5</c:v>
                </c:pt>
                <c:pt idx="1907">
                  <c:v>-7.0902272727272752E-5</c:v>
                </c:pt>
                <c:pt idx="1908">
                  <c:v>-9.4536363636363687E-5</c:v>
                </c:pt>
                <c:pt idx="1909">
                  <c:v>-8.6658333333333357E-5</c:v>
                </c:pt>
                <c:pt idx="1910">
                  <c:v>-9.4536363636363687E-5</c:v>
                </c:pt>
                <c:pt idx="1911">
                  <c:v>-8.6658333333333357E-5</c:v>
                </c:pt>
                <c:pt idx="1912">
                  <c:v>-7.8780303030303136E-5</c:v>
                </c:pt>
                <c:pt idx="1913">
                  <c:v>-9.4536363636363687E-5</c:v>
                </c:pt>
                <c:pt idx="1914">
                  <c:v>-7.0902272727272752E-5</c:v>
                </c:pt>
                <c:pt idx="1915">
                  <c:v>-8.6658333333333357E-5</c:v>
                </c:pt>
                <c:pt idx="1916">
                  <c:v>-8.6658333333333357E-5</c:v>
                </c:pt>
                <c:pt idx="1917">
                  <c:v>-9.4536363636363687E-5</c:v>
                </c:pt>
                <c:pt idx="1918">
                  <c:v>-1.0241439393939407E-4</c:v>
                </c:pt>
                <c:pt idx="1919">
                  <c:v>-9.4536363636363687E-5</c:v>
                </c:pt>
                <c:pt idx="1920">
                  <c:v>-9.4536363636363687E-5</c:v>
                </c:pt>
                <c:pt idx="1921">
                  <c:v>-7.0902272727272752E-5</c:v>
                </c:pt>
                <c:pt idx="1922">
                  <c:v>-9.4536363636363687E-5</c:v>
                </c:pt>
                <c:pt idx="1923">
                  <c:v>-4.7268181818181871E-5</c:v>
                </c:pt>
                <c:pt idx="1924">
                  <c:v>-7.0902272727272752E-5</c:v>
                </c:pt>
                <c:pt idx="1925">
                  <c:v>-1.2604848484848495E-4</c:v>
                </c:pt>
                <c:pt idx="1926">
                  <c:v>-1.0241439393939407E-4</c:v>
                </c:pt>
                <c:pt idx="1927">
                  <c:v>-9.4536363636363687E-5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E4-4953-AA77-65C8E023E5F4}"/>
            </c:ext>
          </c:extLst>
        </c:ser>
        <c:ser>
          <c:idx val="1"/>
          <c:order val="1"/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'mass_breakthroughs - gainadjust'!$B$4:$B$3859</c:f>
              <c:numCache>
                <c:formatCode>General</c:formatCode>
                <c:ptCount val="3856"/>
                <c:pt idx="0">
                  <c:v>10.416700000000001</c:v>
                </c:pt>
                <c:pt idx="1">
                  <c:v>21.9907</c:v>
                </c:pt>
                <c:pt idx="2">
                  <c:v>33.564799999999998</c:v>
                </c:pt>
                <c:pt idx="3">
                  <c:v>45.1389</c:v>
                </c:pt>
                <c:pt idx="4">
                  <c:v>56.713000000000001</c:v>
                </c:pt>
                <c:pt idx="5">
                  <c:v>68.287000000000006</c:v>
                </c:pt>
                <c:pt idx="6">
                  <c:v>79.861099999999993</c:v>
                </c:pt>
                <c:pt idx="7">
                  <c:v>91.435199999999995</c:v>
                </c:pt>
                <c:pt idx="8">
                  <c:v>103.009</c:v>
                </c:pt>
                <c:pt idx="9">
                  <c:v>114.583</c:v>
                </c:pt>
                <c:pt idx="10">
                  <c:v>126.157</c:v>
                </c:pt>
                <c:pt idx="11">
                  <c:v>137.73099999999999</c:v>
                </c:pt>
                <c:pt idx="12">
                  <c:v>149.30600000000001</c:v>
                </c:pt>
                <c:pt idx="13">
                  <c:v>160.88</c:v>
                </c:pt>
                <c:pt idx="14">
                  <c:v>172.45400000000001</c:v>
                </c:pt>
                <c:pt idx="15">
                  <c:v>184.02799999999999</c:v>
                </c:pt>
                <c:pt idx="16">
                  <c:v>195.602</c:v>
                </c:pt>
                <c:pt idx="17">
                  <c:v>207.17599999999999</c:v>
                </c:pt>
                <c:pt idx="18">
                  <c:v>218.75</c:v>
                </c:pt>
                <c:pt idx="19">
                  <c:v>230.32400000000001</c:v>
                </c:pt>
                <c:pt idx="20">
                  <c:v>241.898</c:v>
                </c:pt>
                <c:pt idx="21">
                  <c:v>253.47200000000001</c:v>
                </c:pt>
                <c:pt idx="22">
                  <c:v>265.04599999999999</c:v>
                </c:pt>
                <c:pt idx="23">
                  <c:v>276.62</c:v>
                </c:pt>
                <c:pt idx="24">
                  <c:v>288.19400000000002</c:v>
                </c:pt>
                <c:pt idx="25">
                  <c:v>299.76900000000001</c:v>
                </c:pt>
                <c:pt idx="26">
                  <c:v>311.34300000000002</c:v>
                </c:pt>
                <c:pt idx="27">
                  <c:v>322.91699999999997</c:v>
                </c:pt>
                <c:pt idx="28">
                  <c:v>334.49099999999999</c:v>
                </c:pt>
                <c:pt idx="29">
                  <c:v>346.065</c:v>
                </c:pt>
                <c:pt idx="30">
                  <c:v>357.63900000000001</c:v>
                </c:pt>
                <c:pt idx="31">
                  <c:v>369.21300000000002</c:v>
                </c:pt>
                <c:pt idx="32">
                  <c:v>380.78699999999998</c:v>
                </c:pt>
                <c:pt idx="33">
                  <c:v>392.36099999999999</c:v>
                </c:pt>
                <c:pt idx="34">
                  <c:v>403.935</c:v>
                </c:pt>
                <c:pt idx="35">
                  <c:v>415.50900000000001</c:v>
                </c:pt>
                <c:pt idx="36">
                  <c:v>427.08300000000003</c:v>
                </c:pt>
                <c:pt idx="37">
                  <c:v>438.65699999999998</c:v>
                </c:pt>
                <c:pt idx="38">
                  <c:v>450.23099999999999</c:v>
                </c:pt>
                <c:pt idx="39">
                  <c:v>461.80599999999998</c:v>
                </c:pt>
                <c:pt idx="40">
                  <c:v>473.38</c:v>
                </c:pt>
                <c:pt idx="41">
                  <c:v>484.95400000000001</c:v>
                </c:pt>
                <c:pt idx="42">
                  <c:v>496.52800000000002</c:v>
                </c:pt>
                <c:pt idx="43">
                  <c:v>508.10199999999998</c:v>
                </c:pt>
                <c:pt idx="44">
                  <c:v>519.67600000000004</c:v>
                </c:pt>
                <c:pt idx="45">
                  <c:v>531.25</c:v>
                </c:pt>
                <c:pt idx="46">
                  <c:v>542.82399999999996</c:v>
                </c:pt>
                <c:pt idx="47">
                  <c:v>554.39800000000002</c:v>
                </c:pt>
                <c:pt idx="48">
                  <c:v>565.97199999999998</c:v>
                </c:pt>
                <c:pt idx="49">
                  <c:v>577.54600000000005</c:v>
                </c:pt>
                <c:pt idx="50">
                  <c:v>589.12</c:v>
                </c:pt>
                <c:pt idx="51">
                  <c:v>600.69399999999996</c:v>
                </c:pt>
                <c:pt idx="52">
                  <c:v>612.26800000000003</c:v>
                </c:pt>
                <c:pt idx="53">
                  <c:v>623.84299999999996</c:v>
                </c:pt>
                <c:pt idx="54">
                  <c:v>635.41700000000003</c:v>
                </c:pt>
                <c:pt idx="55">
                  <c:v>646.99099999999999</c:v>
                </c:pt>
                <c:pt idx="56">
                  <c:v>658.56500000000005</c:v>
                </c:pt>
                <c:pt idx="57">
                  <c:v>670.13900000000001</c:v>
                </c:pt>
                <c:pt idx="58">
                  <c:v>681.71299999999997</c:v>
                </c:pt>
                <c:pt idx="59">
                  <c:v>693.28700000000003</c:v>
                </c:pt>
                <c:pt idx="60">
                  <c:v>704.86099999999999</c:v>
                </c:pt>
                <c:pt idx="61">
                  <c:v>716.43499999999995</c:v>
                </c:pt>
                <c:pt idx="62">
                  <c:v>728.00900000000001</c:v>
                </c:pt>
                <c:pt idx="63">
                  <c:v>739.58299999999997</c:v>
                </c:pt>
                <c:pt idx="64">
                  <c:v>751.15700000000004</c:v>
                </c:pt>
                <c:pt idx="65">
                  <c:v>762.73199999999997</c:v>
                </c:pt>
                <c:pt idx="66">
                  <c:v>774.30600000000004</c:v>
                </c:pt>
                <c:pt idx="67">
                  <c:v>785.88</c:v>
                </c:pt>
                <c:pt idx="68">
                  <c:v>797.45399999999995</c:v>
                </c:pt>
                <c:pt idx="69">
                  <c:v>809.02800000000002</c:v>
                </c:pt>
                <c:pt idx="70">
                  <c:v>820.60199999999998</c:v>
                </c:pt>
                <c:pt idx="71">
                  <c:v>832.17600000000004</c:v>
                </c:pt>
                <c:pt idx="72">
                  <c:v>843.75</c:v>
                </c:pt>
                <c:pt idx="73">
                  <c:v>855.32399999999996</c:v>
                </c:pt>
                <c:pt idx="74">
                  <c:v>866.89800000000002</c:v>
                </c:pt>
                <c:pt idx="75">
                  <c:v>878.47199999999998</c:v>
                </c:pt>
                <c:pt idx="76">
                  <c:v>890.04600000000005</c:v>
                </c:pt>
                <c:pt idx="77">
                  <c:v>901.62</c:v>
                </c:pt>
                <c:pt idx="78">
                  <c:v>913.19399999999996</c:v>
                </c:pt>
                <c:pt idx="79">
                  <c:v>924.76800000000003</c:v>
                </c:pt>
                <c:pt idx="80">
                  <c:v>936.34299999999996</c:v>
                </c:pt>
                <c:pt idx="81">
                  <c:v>947.91700000000003</c:v>
                </c:pt>
                <c:pt idx="82">
                  <c:v>959.49099999999999</c:v>
                </c:pt>
                <c:pt idx="83">
                  <c:v>971.06500000000005</c:v>
                </c:pt>
                <c:pt idx="84">
                  <c:v>982.63900000000001</c:v>
                </c:pt>
                <c:pt idx="85">
                  <c:v>994.21299999999997</c:v>
                </c:pt>
                <c:pt idx="86">
                  <c:v>1005.79</c:v>
                </c:pt>
                <c:pt idx="87">
                  <c:v>1017.36</c:v>
                </c:pt>
                <c:pt idx="88">
                  <c:v>1028.94</c:v>
                </c:pt>
                <c:pt idx="89">
                  <c:v>1040.51</c:v>
                </c:pt>
                <c:pt idx="90">
                  <c:v>1052.08</c:v>
                </c:pt>
                <c:pt idx="91">
                  <c:v>1063.6600000000001</c:v>
                </c:pt>
                <c:pt idx="92">
                  <c:v>1075.23</c:v>
                </c:pt>
                <c:pt idx="93">
                  <c:v>1086.81</c:v>
                </c:pt>
                <c:pt idx="94">
                  <c:v>1098.3800000000001</c:v>
                </c:pt>
                <c:pt idx="95">
                  <c:v>1109.95</c:v>
                </c:pt>
                <c:pt idx="96">
                  <c:v>1121.53</c:v>
                </c:pt>
                <c:pt idx="97">
                  <c:v>1133.0999999999999</c:v>
                </c:pt>
                <c:pt idx="98">
                  <c:v>1144.68</c:v>
                </c:pt>
                <c:pt idx="99">
                  <c:v>1156.25</c:v>
                </c:pt>
                <c:pt idx="100">
                  <c:v>1167.82</c:v>
                </c:pt>
                <c:pt idx="101">
                  <c:v>1179.4000000000001</c:v>
                </c:pt>
                <c:pt idx="102">
                  <c:v>1190.97</c:v>
                </c:pt>
                <c:pt idx="103">
                  <c:v>1202.55</c:v>
                </c:pt>
                <c:pt idx="104">
                  <c:v>1214.1199999999999</c:v>
                </c:pt>
                <c:pt idx="105">
                  <c:v>1225.69</c:v>
                </c:pt>
                <c:pt idx="106">
                  <c:v>1237.27</c:v>
                </c:pt>
                <c:pt idx="107">
                  <c:v>1248.8399999999999</c:v>
                </c:pt>
                <c:pt idx="108">
                  <c:v>1260.42</c:v>
                </c:pt>
                <c:pt idx="109">
                  <c:v>1271.99</c:v>
                </c:pt>
                <c:pt idx="110">
                  <c:v>1283.56</c:v>
                </c:pt>
                <c:pt idx="111">
                  <c:v>1295.1400000000001</c:v>
                </c:pt>
                <c:pt idx="112">
                  <c:v>1306.71</c:v>
                </c:pt>
                <c:pt idx="113">
                  <c:v>1318.29</c:v>
                </c:pt>
                <c:pt idx="114">
                  <c:v>1329.86</c:v>
                </c:pt>
                <c:pt idx="115">
                  <c:v>1341.44</c:v>
                </c:pt>
                <c:pt idx="116">
                  <c:v>1353.01</c:v>
                </c:pt>
                <c:pt idx="117">
                  <c:v>1364.58</c:v>
                </c:pt>
                <c:pt idx="118">
                  <c:v>1376.16</c:v>
                </c:pt>
                <c:pt idx="119">
                  <c:v>1387.73</c:v>
                </c:pt>
                <c:pt idx="120">
                  <c:v>1399.31</c:v>
                </c:pt>
                <c:pt idx="121">
                  <c:v>1410.88</c:v>
                </c:pt>
                <c:pt idx="122">
                  <c:v>1422.45</c:v>
                </c:pt>
                <c:pt idx="123">
                  <c:v>1434.03</c:v>
                </c:pt>
                <c:pt idx="124">
                  <c:v>1445.6</c:v>
                </c:pt>
                <c:pt idx="125">
                  <c:v>1457.18</c:v>
                </c:pt>
                <c:pt idx="126">
                  <c:v>1468.75</c:v>
                </c:pt>
                <c:pt idx="127">
                  <c:v>1480.32</c:v>
                </c:pt>
                <c:pt idx="128">
                  <c:v>1491.9</c:v>
                </c:pt>
                <c:pt idx="129">
                  <c:v>1503.47</c:v>
                </c:pt>
                <c:pt idx="130">
                  <c:v>1515.05</c:v>
                </c:pt>
                <c:pt idx="131">
                  <c:v>1526.62</c:v>
                </c:pt>
                <c:pt idx="132">
                  <c:v>1538.19</c:v>
                </c:pt>
                <c:pt idx="133">
                  <c:v>1549.77</c:v>
                </c:pt>
                <c:pt idx="134">
                  <c:v>1561.34</c:v>
                </c:pt>
                <c:pt idx="135">
                  <c:v>1572.92</c:v>
                </c:pt>
                <c:pt idx="136">
                  <c:v>1584.49</c:v>
                </c:pt>
                <c:pt idx="137">
                  <c:v>1596.06</c:v>
                </c:pt>
                <c:pt idx="138">
                  <c:v>1607.64</c:v>
                </c:pt>
                <c:pt idx="139">
                  <c:v>1619.21</c:v>
                </c:pt>
                <c:pt idx="140">
                  <c:v>1630.79</c:v>
                </c:pt>
                <c:pt idx="141">
                  <c:v>1642.36</c:v>
                </c:pt>
                <c:pt idx="142">
                  <c:v>1653.94</c:v>
                </c:pt>
                <c:pt idx="143">
                  <c:v>1665.51</c:v>
                </c:pt>
                <c:pt idx="144">
                  <c:v>1677.08</c:v>
                </c:pt>
                <c:pt idx="145">
                  <c:v>1688.66</c:v>
                </c:pt>
                <c:pt idx="146">
                  <c:v>1700.23</c:v>
                </c:pt>
                <c:pt idx="147">
                  <c:v>1711.81</c:v>
                </c:pt>
                <c:pt idx="148">
                  <c:v>1723.38</c:v>
                </c:pt>
                <c:pt idx="149">
                  <c:v>1734.95</c:v>
                </c:pt>
                <c:pt idx="150">
                  <c:v>1746.53</c:v>
                </c:pt>
                <c:pt idx="151">
                  <c:v>1758.1</c:v>
                </c:pt>
                <c:pt idx="152">
                  <c:v>1769.68</c:v>
                </c:pt>
                <c:pt idx="153">
                  <c:v>1781.25</c:v>
                </c:pt>
                <c:pt idx="154">
                  <c:v>1792.82</c:v>
                </c:pt>
                <c:pt idx="155">
                  <c:v>1804.4</c:v>
                </c:pt>
                <c:pt idx="156">
                  <c:v>1815.97</c:v>
                </c:pt>
                <c:pt idx="157">
                  <c:v>1827.55</c:v>
                </c:pt>
                <c:pt idx="158">
                  <c:v>1839.12</c:v>
                </c:pt>
                <c:pt idx="159">
                  <c:v>1850.69</c:v>
                </c:pt>
                <c:pt idx="160">
                  <c:v>1862.27</c:v>
                </c:pt>
                <c:pt idx="161">
                  <c:v>1873.84</c:v>
                </c:pt>
                <c:pt idx="162">
                  <c:v>1885.42</c:v>
                </c:pt>
                <c:pt idx="163">
                  <c:v>1896.99</c:v>
                </c:pt>
                <c:pt idx="164">
                  <c:v>1908.56</c:v>
                </c:pt>
                <c:pt idx="165">
                  <c:v>1920.14</c:v>
                </c:pt>
                <c:pt idx="166">
                  <c:v>1931.71</c:v>
                </c:pt>
                <c:pt idx="167">
                  <c:v>1943.29</c:v>
                </c:pt>
                <c:pt idx="168">
                  <c:v>1954.86</c:v>
                </c:pt>
                <c:pt idx="169">
                  <c:v>1966.44</c:v>
                </c:pt>
                <c:pt idx="170">
                  <c:v>1978.01</c:v>
                </c:pt>
                <c:pt idx="171">
                  <c:v>1989.58</c:v>
                </c:pt>
                <c:pt idx="172">
                  <c:v>2001.16</c:v>
                </c:pt>
                <c:pt idx="173">
                  <c:v>2012.73</c:v>
                </c:pt>
                <c:pt idx="174">
                  <c:v>2024.31</c:v>
                </c:pt>
                <c:pt idx="175">
                  <c:v>2035.88</c:v>
                </c:pt>
                <c:pt idx="176">
                  <c:v>2047.45</c:v>
                </c:pt>
                <c:pt idx="177">
                  <c:v>2059.0300000000002</c:v>
                </c:pt>
                <c:pt idx="178">
                  <c:v>2070.6</c:v>
                </c:pt>
                <c:pt idx="179">
                  <c:v>2082.1799999999998</c:v>
                </c:pt>
                <c:pt idx="180">
                  <c:v>2093.75</c:v>
                </c:pt>
                <c:pt idx="181">
                  <c:v>2105.3200000000002</c:v>
                </c:pt>
                <c:pt idx="182">
                  <c:v>2116.9</c:v>
                </c:pt>
                <c:pt idx="183">
                  <c:v>2128.4699999999998</c:v>
                </c:pt>
                <c:pt idx="184">
                  <c:v>2140.0500000000002</c:v>
                </c:pt>
                <c:pt idx="185">
                  <c:v>2151.62</c:v>
                </c:pt>
                <c:pt idx="186">
                  <c:v>2163.19</c:v>
                </c:pt>
                <c:pt idx="187">
                  <c:v>2174.77</c:v>
                </c:pt>
                <c:pt idx="188">
                  <c:v>2186.34</c:v>
                </c:pt>
                <c:pt idx="189">
                  <c:v>2197.92</c:v>
                </c:pt>
                <c:pt idx="190">
                  <c:v>2209.4899999999998</c:v>
                </c:pt>
                <c:pt idx="191">
                  <c:v>2221.06</c:v>
                </c:pt>
                <c:pt idx="192">
                  <c:v>2232.64</c:v>
                </c:pt>
                <c:pt idx="193">
                  <c:v>2244.21</c:v>
                </c:pt>
                <c:pt idx="194">
                  <c:v>2255.79</c:v>
                </c:pt>
                <c:pt idx="195">
                  <c:v>2267.36</c:v>
                </c:pt>
                <c:pt idx="196">
                  <c:v>2278.94</c:v>
                </c:pt>
                <c:pt idx="197">
                  <c:v>2290.5100000000002</c:v>
                </c:pt>
                <c:pt idx="198">
                  <c:v>2302.08</c:v>
                </c:pt>
                <c:pt idx="199">
                  <c:v>2313.66</c:v>
                </c:pt>
                <c:pt idx="200">
                  <c:v>2325.23</c:v>
                </c:pt>
                <c:pt idx="201">
                  <c:v>2336.81</c:v>
                </c:pt>
                <c:pt idx="202">
                  <c:v>2348.38</c:v>
                </c:pt>
                <c:pt idx="203">
                  <c:v>2359.9499999999998</c:v>
                </c:pt>
                <c:pt idx="204">
                  <c:v>2371.5300000000002</c:v>
                </c:pt>
                <c:pt idx="205">
                  <c:v>2383.1</c:v>
                </c:pt>
                <c:pt idx="206">
                  <c:v>2394.6799999999998</c:v>
                </c:pt>
                <c:pt idx="207">
                  <c:v>2406.25</c:v>
                </c:pt>
                <c:pt idx="208">
                  <c:v>2417.8200000000002</c:v>
                </c:pt>
                <c:pt idx="209">
                  <c:v>2429.4</c:v>
                </c:pt>
                <c:pt idx="210">
                  <c:v>2440.9699999999998</c:v>
                </c:pt>
                <c:pt idx="211">
                  <c:v>2452.5500000000002</c:v>
                </c:pt>
                <c:pt idx="212">
                  <c:v>2464.12</c:v>
                </c:pt>
                <c:pt idx="213">
                  <c:v>2475.69</c:v>
                </c:pt>
                <c:pt idx="214">
                  <c:v>2487.27</c:v>
                </c:pt>
                <c:pt idx="215">
                  <c:v>2498.84</c:v>
                </c:pt>
                <c:pt idx="216">
                  <c:v>2510.42</c:v>
                </c:pt>
                <c:pt idx="217">
                  <c:v>2521.9899999999998</c:v>
                </c:pt>
                <c:pt idx="218">
                  <c:v>2533.56</c:v>
                </c:pt>
                <c:pt idx="219">
                  <c:v>2545.14</c:v>
                </c:pt>
                <c:pt idx="220">
                  <c:v>2556.71</c:v>
                </c:pt>
                <c:pt idx="221">
                  <c:v>2568.29</c:v>
                </c:pt>
                <c:pt idx="222">
                  <c:v>2579.86</c:v>
                </c:pt>
                <c:pt idx="223">
                  <c:v>2591.44</c:v>
                </c:pt>
                <c:pt idx="224">
                  <c:v>2603.0100000000002</c:v>
                </c:pt>
                <c:pt idx="225">
                  <c:v>2614.58</c:v>
                </c:pt>
                <c:pt idx="226">
                  <c:v>2626.16</c:v>
                </c:pt>
                <c:pt idx="227">
                  <c:v>2637.73</c:v>
                </c:pt>
                <c:pt idx="228">
                  <c:v>2649.31</c:v>
                </c:pt>
                <c:pt idx="229">
                  <c:v>2660.88</c:v>
                </c:pt>
                <c:pt idx="230">
                  <c:v>2672.45</c:v>
                </c:pt>
                <c:pt idx="231">
                  <c:v>2684.03</c:v>
                </c:pt>
                <c:pt idx="232">
                  <c:v>2695.6</c:v>
                </c:pt>
                <c:pt idx="233">
                  <c:v>2707.18</c:v>
                </c:pt>
                <c:pt idx="234">
                  <c:v>2718.75</c:v>
                </c:pt>
                <c:pt idx="235">
                  <c:v>2730.32</c:v>
                </c:pt>
                <c:pt idx="236">
                  <c:v>2741.9</c:v>
                </c:pt>
                <c:pt idx="237">
                  <c:v>2753.47</c:v>
                </c:pt>
                <c:pt idx="238">
                  <c:v>2765.05</c:v>
                </c:pt>
                <c:pt idx="239">
                  <c:v>2776.62</c:v>
                </c:pt>
                <c:pt idx="240">
                  <c:v>2788.19</c:v>
                </c:pt>
                <c:pt idx="241">
                  <c:v>2799.77</c:v>
                </c:pt>
                <c:pt idx="242">
                  <c:v>2811.34</c:v>
                </c:pt>
                <c:pt idx="243">
                  <c:v>2822.92</c:v>
                </c:pt>
                <c:pt idx="244">
                  <c:v>2834.49</c:v>
                </c:pt>
                <c:pt idx="245">
                  <c:v>2846.06</c:v>
                </c:pt>
                <c:pt idx="246">
                  <c:v>2857.64</c:v>
                </c:pt>
                <c:pt idx="247">
                  <c:v>2869.21</c:v>
                </c:pt>
                <c:pt idx="248">
                  <c:v>2880.79</c:v>
                </c:pt>
                <c:pt idx="249">
                  <c:v>2892.36</c:v>
                </c:pt>
                <c:pt idx="250">
                  <c:v>2903.94</c:v>
                </c:pt>
                <c:pt idx="251">
                  <c:v>2915.51</c:v>
                </c:pt>
                <c:pt idx="252">
                  <c:v>2927.08</c:v>
                </c:pt>
                <c:pt idx="253">
                  <c:v>2938.66</c:v>
                </c:pt>
                <c:pt idx="254">
                  <c:v>2950.23</c:v>
                </c:pt>
                <c:pt idx="255">
                  <c:v>2961.81</c:v>
                </c:pt>
                <c:pt idx="256">
                  <c:v>2973.38</c:v>
                </c:pt>
                <c:pt idx="257">
                  <c:v>2984.95</c:v>
                </c:pt>
                <c:pt idx="258">
                  <c:v>2996.53</c:v>
                </c:pt>
                <c:pt idx="259">
                  <c:v>3008.1</c:v>
                </c:pt>
                <c:pt idx="260">
                  <c:v>3019.68</c:v>
                </c:pt>
                <c:pt idx="261">
                  <c:v>3031.25</c:v>
                </c:pt>
                <c:pt idx="262">
                  <c:v>3042.82</c:v>
                </c:pt>
                <c:pt idx="263">
                  <c:v>3054.4</c:v>
                </c:pt>
                <c:pt idx="264">
                  <c:v>3065.97</c:v>
                </c:pt>
                <c:pt idx="265">
                  <c:v>3077.55</c:v>
                </c:pt>
                <c:pt idx="266">
                  <c:v>3089.12</c:v>
                </c:pt>
                <c:pt idx="267">
                  <c:v>3100.69</c:v>
                </c:pt>
                <c:pt idx="268">
                  <c:v>3112.27</c:v>
                </c:pt>
                <c:pt idx="269">
                  <c:v>3123.84</c:v>
                </c:pt>
                <c:pt idx="270">
                  <c:v>3135.42</c:v>
                </c:pt>
                <c:pt idx="271">
                  <c:v>3146.99</c:v>
                </c:pt>
                <c:pt idx="272">
                  <c:v>3158.56</c:v>
                </c:pt>
                <c:pt idx="273">
                  <c:v>3170.14</c:v>
                </c:pt>
                <c:pt idx="274">
                  <c:v>3181.71</c:v>
                </c:pt>
                <c:pt idx="275">
                  <c:v>3193.29</c:v>
                </c:pt>
                <c:pt idx="276">
                  <c:v>3204.86</c:v>
                </c:pt>
                <c:pt idx="277">
                  <c:v>3216.44</c:v>
                </c:pt>
                <c:pt idx="278">
                  <c:v>3228.01</c:v>
                </c:pt>
                <c:pt idx="279">
                  <c:v>3239.58</c:v>
                </c:pt>
                <c:pt idx="280">
                  <c:v>3251.16</c:v>
                </c:pt>
                <c:pt idx="281">
                  <c:v>3262.73</c:v>
                </c:pt>
                <c:pt idx="282">
                  <c:v>3274.31</c:v>
                </c:pt>
                <c:pt idx="283">
                  <c:v>3285.88</c:v>
                </c:pt>
                <c:pt idx="284">
                  <c:v>3297.45</c:v>
                </c:pt>
                <c:pt idx="285">
                  <c:v>3309.03</c:v>
                </c:pt>
                <c:pt idx="286">
                  <c:v>3320.6</c:v>
                </c:pt>
                <c:pt idx="287">
                  <c:v>3332.18</c:v>
                </c:pt>
                <c:pt idx="288">
                  <c:v>3343.75</c:v>
                </c:pt>
                <c:pt idx="289">
                  <c:v>3355.32</c:v>
                </c:pt>
                <c:pt idx="290">
                  <c:v>3366.9</c:v>
                </c:pt>
                <c:pt idx="291">
                  <c:v>3378.47</c:v>
                </c:pt>
                <c:pt idx="292">
                  <c:v>3390.05</c:v>
                </c:pt>
                <c:pt idx="293">
                  <c:v>3401.62</c:v>
                </c:pt>
                <c:pt idx="294">
                  <c:v>3413.19</c:v>
                </c:pt>
                <c:pt idx="295">
                  <c:v>3424.77</c:v>
                </c:pt>
                <c:pt idx="296">
                  <c:v>3436.34</c:v>
                </c:pt>
                <c:pt idx="297">
                  <c:v>3447.92</c:v>
                </c:pt>
                <c:pt idx="298">
                  <c:v>3459.49</c:v>
                </c:pt>
                <c:pt idx="299">
                  <c:v>3471.06</c:v>
                </c:pt>
                <c:pt idx="300">
                  <c:v>3482.64</c:v>
                </c:pt>
                <c:pt idx="301">
                  <c:v>3494.21</c:v>
                </c:pt>
                <c:pt idx="302">
                  <c:v>3505.79</c:v>
                </c:pt>
                <c:pt idx="303">
                  <c:v>3517.36</c:v>
                </c:pt>
                <c:pt idx="304">
                  <c:v>3528.94</c:v>
                </c:pt>
                <c:pt idx="305">
                  <c:v>3540.51</c:v>
                </c:pt>
                <c:pt idx="306">
                  <c:v>3552.08</c:v>
                </c:pt>
                <c:pt idx="307">
                  <c:v>3563.66</c:v>
                </c:pt>
                <c:pt idx="308">
                  <c:v>3575.23</c:v>
                </c:pt>
                <c:pt idx="309">
                  <c:v>3586.81</c:v>
                </c:pt>
                <c:pt idx="310">
                  <c:v>3598.38</c:v>
                </c:pt>
                <c:pt idx="311">
                  <c:v>3609.95</c:v>
                </c:pt>
                <c:pt idx="312">
                  <c:v>3621.53</c:v>
                </c:pt>
                <c:pt idx="313">
                  <c:v>3633.1</c:v>
                </c:pt>
                <c:pt idx="314">
                  <c:v>3644.68</c:v>
                </c:pt>
                <c:pt idx="315">
                  <c:v>3656.25</c:v>
                </c:pt>
                <c:pt idx="316">
                  <c:v>3667.82</c:v>
                </c:pt>
                <c:pt idx="317">
                  <c:v>3679.4</c:v>
                </c:pt>
                <c:pt idx="318">
                  <c:v>3690.97</c:v>
                </c:pt>
                <c:pt idx="319">
                  <c:v>3702.55</c:v>
                </c:pt>
                <c:pt idx="320">
                  <c:v>3714.12</c:v>
                </c:pt>
                <c:pt idx="321">
                  <c:v>3725.69</c:v>
                </c:pt>
                <c:pt idx="322">
                  <c:v>3737.27</c:v>
                </c:pt>
                <c:pt idx="323">
                  <c:v>3748.84</c:v>
                </c:pt>
                <c:pt idx="324">
                  <c:v>3760.42</c:v>
                </c:pt>
                <c:pt idx="325">
                  <c:v>3771.99</c:v>
                </c:pt>
                <c:pt idx="326">
                  <c:v>3783.56</c:v>
                </c:pt>
                <c:pt idx="327">
                  <c:v>3795.14</c:v>
                </c:pt>
                <c:pt idx="328">
                  <c:v>3806.71</c:v>
                </c:pt>
                <c:pt idx="329">
                  <c:v>3818.29</c:v>
                </c:pt>
                <c:pt idx="330">
                  <c:v>3829.86</c:v>
                </c:pt>
                <c:pt idx="331">
                  <c:v>3841.44</c:v>
                </c:pt>
                <c:pt idx="332">
                  <c:v>3853.01</c:v>
                </c:pt>
                <c:pt idx="333">
                  <c:v>3864.58</c:v>
                </c:pt>
                <c:pt idx="334">
                  <c:v>3876.16</c:v>
                </c:pt>
                <c:pt idx="335">
                  <c:v>3887.73</c:v>
                </c:pt>
                <c:pt idx="336">
                  <c:v>3899.31</c:v>
                </c:pt>
                <c:pt idx="337">
                  <c:v>3910.88</c:v>
                </c:pt>
                <c:pt idx="338">
                  <c:v>3922.45</c:v>
                </c:pt>
                <c:pt idx="339">
                  <c:v>3934.03</c:v>
                </c:pt>
                <c:pt idx="340">
                  <c:v>3945.6</c:v>
                </c:pt>
                <c:pt idx="341">
                  <c:v>3957.18</c:v>
                </c:pt>
                <c:pt idx="342">
                  <c:v>3968.75</c:v>
                </c:pt>
                <c:pt idx="343">
                  <c:v>3980.32</c:v>
                </c:pt>
                <c:pt idx="344">
                  <c:v>3991.9</c:v>
                </c:pt>
                <c:pt idx="345">
                  <c:v>4003.47</c:v>
                </c:pt>
                <c:pt idx="346">
                  <c:v>4015.05</c:v>
                </c:pt>
                <c:pt idx="347">
                  <c:v>4026.62</c:v>
                </c:pt>
                <c:pt idx="348">
                  <c:v>4038.19</c:v>
                </c:pt>
                <c:pt idx="349">
                  <c:v>4049.77</c:v>
                </c:pt>
                <c:pt idx="350">
                  <c:v>4061.34</c:v>
                </c:pt>
                <c:pt idx="351">
                  <c:v>4072.92</c:v>
                </c:pt>
                <c:pt idx="352">
                  <c:v>4084.49</c:v>
                </c:pt>
                <c:pt idx="353">
                  <c:v>4096.0600000000004</c:v>
                </c:pt>
                <c:pt idx="354">
                  <c:v>4107.6400000000003</c:v>
                </c:pt>
                <c:pt idx="355">
                  <c:v>4119.21</c:v>
                </c:pt>
                <c:pt idx="356">
                  <c:v>4130.79</c:v>
                </c:pt>
                <c:pt idx="357">
                  <c:v>4142.3599999999997</c:v>
                </c:pt>
                <c:pt idx="358">
                  <c:v>4153.9399999999996</c:v>
                </c:pt>
                <c:pt idx="359">
                  <c:v>4165.51</c:v>
                </c:pt>
                <c:pt idx="360">
                  <c:v>4177.08</c:v>
                </c:pt>
                <c:pt idx="361">
                  <c:v>4188.66</c:v>
                </c:pt>
                <c:pt idx="362">
                  <c:v>4200.2299999999996</c:v>
                </c:pt>
                <c:pt idx="363">
                  <c:v>4211.8100000000004</c:v>
                </c:pt>
                <c:pt idx="364">
                  <c:v>4223.38</c:v>
                </c:pt>
                <c:pt idx="365">
                  <c:v>4234.95</c:v>
                </c:pt>
                <c:pt idx="366">
                  <c:v>4246.53</c:v>
                </c:pt>
                <c:pt idx="367">
                  <c:v>4258.1000000000004</c:v>
                </c:pt>
                <c:pt idx="368">
                  <c:v>4269.68</c:v>
                </c:pt>
                <c:pt idx="369">
                  <c:v>4281.25</c:v>
                </c:pt>
                <c:pt idx="370">
                  <c:v>4292.82</c:v>
                </c:pt>
                <c:pt idx="371">
                  <c:v>4304.3999999999996</c:v>
                </c:pt>
                <c:pt idx="372">
                  <c:v>4315.97</c:v>
                </c:pt>
                <c:pt idx="373">
                  <c:v>4327.55</c:v>
                </c:pt>
                <c:pt idx="374">
                  <c:v>4339.12</c:v>
                </c:pt>
                <c:pt idx="375">
                  <c:v>4350.6899999999996</c:v>
                </c:pt>
                <c:pt idx="376">
                  <c:v>4362.2700000000004</c:v>
                </c:pt>
                <c:pt idx="377">
                  <c:v>4373.84</c:v>
                </c:pt>
                <c:pt idx="378">
                  <c:v>4385.42</c:v>
                </c:pt>
                <c:pt idx="379">
                  <c:v>4396.99</c:v>
                </c:pt>
                <c:pt idx="380">
                  <c:v>4408.5600000000004</c:v>
                </c:pt>
                <c:pt idx="381">
                  <c:v>4420.1400000000003</c:v>
                </c:pt>
                <c:pt idx="382">
                  <c:v>4431.71</c:v>
                </c:pt>
                <c:pt idx="383">
                  <c:v>4443.29</c:v>
                </c:pt>
                <c:pt idx="384">
                  <c:v>4454.8599999999997</c:v>
                </c:pt>
                <c:pt idx="385">
                  <c:v>4466.4399999999996</c:v>
                </c:pt>
                <c:pt idx="386">
                  <c:v>4478.01</c:v>
                </c:pt>
                <c:pt idx="387">
                  <c:v>4489.58</c:v>
                </c:pt>
                <c:pt idx="388">
                  <c:v>4501.16</c:v>
                </c:pt>
                <c:pt idx="389">
                  <c:v>4512.7299999999996</c:v>
                </c:pt>
                <c:pt idx="390">
                  <c:v>4524.3100000000004</c:v>
                </c:pt>
                <c:pt idx="391">
                  <c:v>4535.88</c:v>
                </c:pt>
                <c:pt idx="392">
                  <c:v>4547.45</c:v>
                </c:pt>
                <c:pt idx="393">
                  <c:v>4559.03</c:v>
                </c:pt>
                <c:pt idx="394">
                  <c:v>4570.6000000000004</c:v>
                </c:pt>
                <c:pt idx="395">
                  <c:v>4582.18</c:v>
                </c:pt>
                <c:pt idx="396">
                  <c:v>4593.75</c:v>
                </c:pt>
                <c:pt idx="397">
                  <c:v>4605.32</c:v>
                </c:pt>
                <c:pt idx="398">
                  <c:v>4616.8999999999996</c:v>
                </c:pt>
                <c:pt idx="399">
                  <c:v>4628.47</c:v>
                </c:pt>
                <c:pt idx="400">
                  <c:v>4640.05</c:v>
                </c:pt>
                <c:pt idx="401">
                  <c:v>4651.62</c:v>
                </c:pt>
                <c:pt idx="402">
                  <c:v>4663.1899999999996</c:v>
                </c:pt>
                <c:pt idx="403">
                  <c:v>4674.7700000000004</c:v>
                </c:pt>
                <c:pt idx="404">
                  <c:v>4686.34</c:v>
                </c:pt>
                <c:pt idx="405">
                  <c:v>4697.92</c:v>
                </c:pt>
                <c:pt idx="406">
                  <c:v>4709.49</c:v>
                </c:pt>
                <c:pt idx="407">
                  <c:v>4721.0600000000004</c:v>
                </c:pt>
                <c:pt idx="408">
                  <c:v>4732.6400000000003</c:v>
                </c:pt>
                <c:pt idx="409">
                  <c:v>4744.21</c:v>
                </c:pt>
                <c:pt idx="410">
                  <c:v>4755.79</c:v>
                </c:pt>
                <c:pt idx="411">
                  <c:v>4767.3599999999997</c:v>
                </c:pt>
                <c:pt idx="412">
                  <c:v>4778.9399999999996</c:v>
                </c:pt>
                <c:pt idx="413">
                  <c:v>4790.51</c:v>
                </c:pt>
                <c:pt idx="414">
                  <c:v>4802.08</c:v>
                </c:pt>
                <c:pt idx="415">
                  <c:v>4813.66</c:v>
                </c:pt>
                <c:pt idx="416">
                  <c:v>4825.2299999999996</c:v>
                </c:pt>
                <c:pt idx="417">
                  <c:v>4836.8100000000004</c:v>
                </c:pt>
                <c:pt idx="418">
                  <c:v>4848.38</c:v>
                </c:pt>
                <c:pt idx="419">
                  <c:v>4859.95</c:v>
                </c:pt>
                <c:pt idx="420">
                  <c:v>4871.53</c:v>
                </c:pt>
                <c:pt idx="421">
                  <c:v>4883.1000000000004</c:v>
                </c:pt>
                <c:pt idx="422">
                  <c:v>4894.68</c:v>
                </c:pt>
                <c:pt idx="423">
                  <c:v>4906.25</c:v>
                </c:pt>
                <c:pt idx="424">
                  <c:v>4917.82</c:v>
                </c:pt>
                <c:pt idx="425">
                  <c:v>4929.3999999999996</c:v>
                </c:pt>
                <c:pt idx="426">
                  <c:v>4940.97</c:v>
                </c:pt>
                <c:pt idx="427">
                  <c:v>4952.55</c:v>
                </c:pt>
                <c:pt idx="428">
                  <c:v>4964.12</c:v>
                </c:pt>
                <c:pt idx="429">
                  <c:v>4975.6899999999996</c:v>
                </c:pt>
                <c:pt idx="430">
                  <c:v>4987.2700000000004</c:v>
                </c:pt>
                <c:pt idx="431">
                  <c:v>4998.84</c:v>
                </c:pt>
                <c:pt idx="432">
                  <c:v>5010.42</c:v>
                </c:pt>
                <c:pt idx="433">
                  <c:v>5021.99</c:v>
                </c:pt>
                <c:pt idx="434">
                  <c:v>5033.5600000000004</c:v>
                </c:pt>
                <c:pt idx="435">
                  <c:v>5045.1400000000003</c:v>
                </c:pt>
                <c:pt idx="436">
                  <c:v>5056.71</c:v>
                </c:pt>
                <c:pt idx="437">
                  <c:v>5068.29</c:v>
                </c:pt>
                <c:pt idx="438">
                  <c:v>5079.8599999999997</c:v>
                </c:pt>
                <c:pt idx="439">
                  <c:v>5091.4399999999996</c:v>
                </c:pt>
                <c:pt idx="440">
                  <c:v>5103.01</c:v>
                </c:pt>
                <c:pt idx="441">
                  <c:v>5114.58</c:v>
                </c:pt>
                <c:pt idx="442">
                  <c:v>5126.16</c:v>
                </c:pt>
                <c:pt idx="443">
                  <c:v>5137.7299999999996</c:v>
                </c:pt>
                <c:pt idx="444">
                  <c:v>5149.3100000000004</c:v>
                </c:pt>
                <c:pt idx="445">
                  <c:v>5160.88</c:v>
                </c:pt>
                <c:pt idx="446">
                  <c:v>5172.45</c:v>
                </c:pt>
                <c:pt idx="447">
                  <c:v>5184.03</c:v>
                </c:pt>
                <c:pt idx="448">
                  <c:v>5195.6000000000004</c:v>
                </c:pt>
                <c:pt idx="449">
                  <c:v>5207.18</c:v>
                </c:pt>
                <c:pt idx="450">
                  <c:v>5218.75</c:v>
                </c:pt>
                <c:pt idx="451">
                  <c:v>5230.32</c:v>
                </c:pt>
                <c:pt idx="452">
                  <c:v>5241.8999999999996</c:v>
                </c:pt>
                <c:pt idx="453">
                  <c:v>5253.47</c:v>
                </c:pt>
                <c:pt idx="454">
                  <c:v>5265.05</c:v>
                </c:pt>
                <c:pt idx="455">
                  <c:v>5276.62</c:v>
                </c:pt>
                <c:pt idx="456">
                  <c:v>5288.19</c:v>
                </c:pt>
                <c:pt idx="457">
                  <c:v>5299.77</c:v>
                </c:pt>
                <c:pt idx="458">
                  <c:v>5311.34</c:v>
                </c:pt>
                <c:pt idx="459">
                  <c:v>5322.92</c:v>
                </c:pt>
                <c:pt idx="460">
                  <c:v>5334.49</c:v>
                </c:pt>
                <c:pt idx="461">
                  <c:v>5346.06</c:v>
                </c:pt>
                <c:pt idx="462">
                  <c:v>5357.64</c:v>
                </c:pt>
                <c:pt idx="463">
                  <c:v>5369.21</c:v>
                </c:pt>
                <c:pt idx="464">
                  <c:v>5380.79</c:v>
                </c:pt>
                <c:pt idx="465">
                  <c:v>5392.36</c:v>
                </c:pt>
                <c:pt idx="466">
                  <c:v>5403.94</c:v>
                </c:pt>
                <c:pt idx="467">
                  <c:v>5415.51</c:v>
                </c:pt>
                <c:pt idx="468">
                  <c:v>5427.08</c:v>
                </c:pt>
                <c:pt idx="469">
                  <c:v>5438.66</c:v>
                </c:pt>
                <c:pt idx="470">
                  <c:v>5450.23</c:v>
                </c:pt>
                <c:pt idx="471">
                  <c:v>5461.81</c:v>
                </c:pt>
                <c:pt idx="472">
                  <c:v>5473.38</c:v>
                </c:pt>
                <c:pt idx="473">
                  <c:v>5484.95</c:v>
                </c:pt>
                <c:pt idx="474">
                  <c:v>5496.53</c:v>
                </c:pt>
                <c:pt idx="475">
                  <c:v>5508.1</c:v>
                </c:pt>
                <c:pt idx="476">
                  <c:v>5519.68</c:v>
                </c:pt>
                <c:pt idx="477">
                  <c:v>5531.25</c:v>
                </c:pt>
                <c:pt idx="478">
                  <c:v>5542.82</c:v>
                </c:pt>
                <c:pt idx="479">
                  <c:v>5554.4</c:v>
                </c:pt>
                <c:pt idx="480">
                  <c:v>5565.97</c:v>
                </c:pt>
                <c:pt idx="481">
                  <c:v>5577.55</c:v>
                </c:pt>
                <c:pt idx="482">
                  <c:v>5589.12</c:v>
                </c:pt>
                <c:pt idx="483">
                  <c:v>5600.69</c:v>
                </c:pt>
                <c:pt idx="484">
                  <c:v>5612.27</c:v>
                </c:pt>
                <c:pt idx="485">
                  <c:v>5623.84</c:v>
                </c:pt>
                <c:pt idx="486">
                  <c:v>5635.42</c:v>
                </c:pt>
                <c:pt idx="487">
                  <c:v>5646.99</c:v>
                </c:pt>
                <c:pt idx="488">
                  <c:v>5658.56</c:v>
                </c:pt>
                <c:pt idx="489">
                  <c:v>5670.14</c:v>
                </c:pt>
                <c:pt idx="490">
                  <c:v>5681.71</c:v>
                </c:pt>
                <c:pt idx="491">
                  <c:v>5693.29</c:v>
                </c:pt>
                <c:pt idx="492">
                  <c:v>5704.86</c:v>
                </c:pt>
                <c:pt idx="493">
                  <c:v>5716.44</c:v>
                </c:pt>
                <c:pt idx="494">
                  <c:v>5728.01</c:v>
                </c:pt>
                <c:pt idx="495">
                  <c:v>5739.58</c:v>
                </c:pt>
                <c:pt idx="496">
                  <c:v>5751.16</c:v>
                </c:pt>
                <c:pt idx="497">
                  <c:v>5762.73</c:v>
                </c:pt>
                <c:pt idx="498">
                  <c:v>5774.31</c:v>
                </c:pt>
                <c:pt idx="499">
                  <c:v>5785.88</c:v>
                </c:pt>
                <c:pt idx="500">
                  <c:v>5797.45</c:v>
                </c:pt>
                <c:pt idx="501">
                  <c:v>5809.03</c:v>
                </c:pt>
                <c:pt idx="502">
                  <c:v>5820.6</c:v>
                </c:pt>
                <c:pt idx="503">
                  <c:v>5832.18</c:v>
                </c:pt>
                <c:pt idx="504">
                  <c:v>5843.75</c:v>
                </c:pt>
                <c:pt idx="505">
                  <c:v>5855.32</c:v>
                </c:pt>
                <c:pt idx="506">
                  <c:v>5866.9</c:v>
                </c:pt>
                <c:pt idx="507">
                  <c:v>5878.47</c:v>
                </c:pt>
                <c:pt idx="508">
                  <c:v>5890.05</c:v>
                </c:pt>
                <c:pt idx="509">
                  <c:v>5901.62</c:v>
                </c:pt>
                <c:pt idx="510">
                  <c:v>5913.19</c:v>
                </c:pt>
                <c:pt idx="511">
                  <c:v>5924.77</c:v>
                </c:pt>
                <c:pt idx="512">
                  <c:v>5936.34</c:v>
                </c:pt>
                <c:pt idx="513">
                  <c:v>5947.92</c:v>
                </c:pt>
                <c:pt idx="514">
                  <c:v>5959.49</c:v>
                </c:pt>
                <c:pt idx="515">
                  <c:v>5971.06</c:v>
                </c:pt>
                <c:pt idx="516">
                  <c:v>5982.64</c:v>
                </c:pt>
                <c:pt idx="517">
                  <c:v>5994.21</c:v>
                </c:pt>
                <c:pt idx="518">
                  <c:v>6005.79</c:v>
                </c:pt>
                <c:pt idx="519">
                  <c:v>6017.36</c:v>
                </c:pt>
                <c:pt idx="520">
                  <c:v>6028.94</c:v>
                </c:pt>
                <c:pt idx="521">
                  <c:v>6040.51</c:v>
                </c:pt>
                <c:pt idx="522">
                  <c:v>6052.08</c:v>
                </c:pt>
                <c:pt idx="523">
                  <c:v>6063.66</c:v>
                </c:pt>
                <c:pt idx="524">
                  <c:v>6075.23</c:v>
                </c:pt>
                <c:pt idx="525">
                  <c:v>6086.81</c:v>
                </c:pt>
                <c:pt idx="526">
                  <c:v>6098.38</c:v>
                </c:pt>
                <c:pt idx="527">
                  <c:v>6109.95</c:v>
                </c:pt>
                <c:pt idx="528">
                  <c:v>6121.53</c:v>
                </c:pt>
                <c:pt idx="529">
                  <c:v>6133.1</c:v>
                </c:pt>
                <c:pt idx="530">
                  <c:v>6144.68</c:v>
                </c:pt>
                <c:pt idx="531">
                  <c:v>6156.25</c:v>
                </c:pt>
                <c:pt idx="532">
                  <c:v>6167.82</c:v>
                </c:pt>
                <c:pt idx="533">
                  <c:v>6179.4</c:v>
                </c:pt>
                <c:pt idx="534">
                  <c:v>6190.97</c:v>
                </c:pt>
                <c:pt idx="535">
                  <c:v>6202.55</c:v>
                </c:pt>
                <c:pt idx="536">
                  <c:v>6214.12</c:v>
                </c:pt>
                <c:pt idx="537">
                  <c:v>6225.69</c:v>
                </c:pt>
                <c:pt idx="538">
                  <c:v>6237.27</c:v>
                </c:pt>
                <c:pt idx="539">
                  <c:v>6248.84</c:v>
                </c:pt>
                <c:pt idx="540">
                  <c:v>6260.42</c:v>
                </c:pt>
                <c:pt idx="541">
                  <c:v>6271.99</c:v>
                </c:pt>
                <c:pt idx="542">
                  <c:v>6283.56</c:v>
                </c:pt>
                <c:pt idx="543">
                  <c:v>6295.14</c:v>
                </c:pt>
                <c:pt idx="544">
                  <c:v>6306.71</c:v>
                </c:pt>
                <c:pt idx="545">
                  <c:v>6318.29</c:v>
                </c:pt>
                <c:pt idx="546">
                  <c:v>6329.86</c:v>
                </c:pt>
                <c:pt idx="547">
                  <c:v>6341.44</c:v>
                </c:pt>
                <c:pt idx="548">
                  <c:v>6353.01</c:v>
                </c:pt>
                <c:pt idx="549">
                  <c:v>6364.58</c:v>
                </c:pt>
                <c:pt idx="550">
                  <c:v>6376.16</c:v>
                </c:pt>
                <c:pt idx="551">
                  <c:v>6387.73</c:v>
                </c:pt>
                <c:pt idx="552">
                  <c:v>6399.31</c:v>
                </c:pt>
                <c:pt idx="553">
                  <c:v>6410.88</c:v>
                </c:pt>
                <c:pt idx="554">
                  <c:v>6422.45</c:v>
                </c:pt>
                <c:pt idx="555">
                  <c:v>6434.03</c:v>
                </c:pt>
                <c:pt idx="556">
                  <c:v>6445.6</c:v>
                </c:pt>
                <c:pt idx="557">
                  <c:v>6457.18</c:v>
                </c:pt>
                <c:pt idx="558">
                  <c:v>6468.75</c:v>
                </c:pt>
                <c:pt idx="559">
                  <c:v>6480.32</c:v>
                </c:pt>
                <c:pt idx="560">
                  <c:v>6491.9</c:v>
                </c:pt>
                <c:pt idx="561">
                  <c:v>6503.47</c:v>
                </c:pt>
                <c:pt idx="562">
                  <c:v>6515.05</c:v>
                </c:pt>
                <c:pt idx="563">
                  <c:v>6526.62</c:v>
                </c:pt>
                <c:pt idx="564">
                  <c:v>6538.19</c:v>
                </c:pt>
                <c:pt idx="565">
                  <c:v>6549.77</c:v>
                </c:pt>
                <c:pt idx="566">
                  <c:v>6561.34</c:v>
                </c:pt>
                <c:pt idx="567">
                  <c:v>6572.92</c:v>
                </c:pt>
                <c:pt idx="568">
                  <c:v>6584.49</c:v>
                </c:pt>
                <c:pt idx="569">
                  <c:v>6596.06</c:v>
                </c:pt>
                <c:pt idx="570">
                  <c:v>6607.64</c:v>
                </c:pt>
                <c:pt idx="571">
                  <c:v>6619.21</c:v>
                </c:pt>
                <c:pt idx="572">
                  <c:v>6630.79</c:v>
                </c:pt>
                <c:pt idx="573">
                  <c:v>6642.36</c:v>
                </c:pt>
                <c:pt idx="574">
                  <c:v>6653.94</c:v>
                </c:pt>
                <c:pt idx="575">
                  <c:v>6665.51</c:v>
                </c:pt>
                <c:pt idx="576">
                  <c:v>6677.08</c:v>
                </c:pt>
                <c:pt idx="577">
                  <c:v>6688.66</c:v>
                </c:pt>
                <c:pt idx="578">
                  <c:v>6700.23</c:v>
                </c:pt>
                <c:pt idx="579">
                  <c:v>6711.81</c:v>
                </c:pt>
                <c:pt idx="580">
                  <c:v>6723.38</c:v>
                </c:pt>
                <c:pt idx="581">
                  <c:v>6734.95</c:v>
                </c:pt>
                <c:pt idx="582">
                  <c:v>6746.53</c:v>
                </c:pt>
                <c:pt idx="583">
                  <c:v>6758.1</c:v>
                </c:pt>
                <c:pt idx="584">
                  <c:v>6769.68</c:v>
                </c:pt>
                <c:pt idx="585">
                  <c:v>6781.25</c:v>
                </c:pt>
                <c:pt idx="586">
                  <c:v>6792.82</c:v>
                </c:pt>
                <c:pt idx="587">
                  <c:v>6804.4</c:v>
                </c:pt>
                <c:pt idx="588">
                  <c:v>6815.97</c:v>
                </c:pt>
                <c:pt idx="589">
                  <c:v>6827.55</c:v>
                </c:pt>
                <c:pt idx="590">
                  <c:v>6839.12</c:v>
                </c:pt>
                <c:pt idx="591">
                  <c:v>6850.69</c:v>
                </c:pt>
                <c:pt idx="592">
                  <c:v>6862.27</c:v>
                </c:pt>
                <c:pt idx="593">
                  <c:v>6873.84</c:v>
                </c:pt>
                <c:pt idx="594">
                  <c:v>6885.42</c:v>
                </c:pt>
                <c:pt idx="595">
                  <c:v>6896.99</c:v>
                </c:pt>
                <c:pt idx="596">
                  <c:v>6908.56</c:v>
                </c:pt>
                <c:pt idx="597">
                  <c:v>6920.14</c:v>
                </c:pt>
                <c:pt idx="598">
                  <c:v>6931.71</c:v>
                </c:pt>
                <c:pt idx="599">
                  <c:v>6943.29</c:v>
                </c:pt>
                <c:pt idx="600">
                  <c:v>6954.86</c:v>
                </c:pt>
                <c:pt idx="601">
                  <c:v>6966.44</c:v>
                </c:pt>
                <c:pt idx="602">
                  <c:v>6978.01</c:v>
                </c:pt>
                <c:pt idx="603">
                  <c:v>6989.58</c:v>
                </c:pt>
                <c:pt idx="604">
                  <c:v>7001.16</c:v>
                </c:pt>
                <c:pt idx="605">
                  <c:v>7012.73</c:v>
                </c:pt>
                <c:pt idx="606">
                  <c:v>7024.31</c:v>
                </c:pt>
                <c:pt idx="607">
                  <c:v>7035.88</c:v>
                </c:pt>
                <c:pt idx="608">
                  <c:v>7047.45</c:v>
                </c:pt>
                <c:pt idx="609">
                  <c:v>7059.03</c:v>
                </c:pt>
                <c:pt idx="610">
                  <c:v>7070.6</c:v>
                </c:pt>
                <c:pt idx="611">
                  <c:v>7082.18</c:v>
                </c:pt>
                <c:pt idx="612">
                  <c:v>7093.75</c:v>
                </c:pt>
                <c:pt idx="613">
                  <c:v>7105.32</c:v>
                </c:pt>
                <c:pt idx="614">
                  <c:v>7116.9</c:v>
                </c:pt>
                <c:pt idx="615">
                  <c:v>7128.47</c:v>
                </c:pt>
                <c:pt idx="616">
                  <c:v>7140.05</c:v>
                </c:pt>
                <c:pt idx="617">
                  <c:v>7151.62</c:v>
                </c:pt>
                <c:pt idx="618">
                  <c:v>7163.19</c:v>
                </c:pt>
                <c:pt idx="619">
                  <c:v>7174.77</c:v>
                </c:pt>
                <c:pt idx="620">
                  <c:v>7186.34</c:v>
                </c:pt>
                <c:pt idx="621">
                  <c:v>7197.92</c:v>
                </c:pt>
                <c:pt idx="622">
                  <c:v>7209.49</c:v>
                </c:pt>
                <c:pt idx="623">
                  <c:v>7221.06</c:v>
                </c:pt>
                <c:pt idx="624">
                  <c:v>7232.64</c:v>
                </c:pt>
                <c:pt idx="625">
                  <c:v>7244.21</c:v>
                </c:pt>
                <c:pt idx="626">
                  <c:v>7255.79</c:v>
                </c:pt>
                <c:pt idx="627">
                  <c:v>7267.36</c:v>
                </c:pt>
                <c:pt idx="628">
                  <c:v>7278.94</c:v>
                </c:pt>
                <c:pt idx="629">
                  <c:v>7290.51</c:v>
                </c:pt>
                <c:pt idx="630">
                  <c:v>7302.08</c:v>
                </c:pt>
                <c:pt idx="631">
                  <c:v>7313.66</c:v>
                </c:pt>
                <c:pt idx="632">
                  <c:v>7325.23</c:v>
                </c:pt>
                <c:pt idx="633">
                  <c:v>7336.81</c:v>
                </c:pt>
                <c:pt idx="634">
                  <c:v>7348.38</c:v>
                </c:pt>
                <c:pt idx="635">
                  <c:v>7359.95</c:v>
                </c:pt>
                <c:pt idx="636">
                  <c:v>7371.53</c:v>
                </c:pt>
                <c:pt idx="637">
                  <c:v>7383.1</c:v>
                </c:pt>
                <c:pt idx="638">
                  <c:v>7394.68</c:v>
                </c:pt>
                <c:pt idx="639">
                  <c:v>7406.25</c:v>
                </c:pt>
                <c:pt idx="640">
                  <c:v>7417.82</c:v>
                </c:pt>
                <c:pt idx="641">
                  <c:v>7429.4</c:v>
                </c:pt>
                <c:pt idx="642">
                  <c:v>7440.97</c:v>
                </c:pt>
                <c:pt idx="643">
                  <c:v>7452.55</c:v>
                </c:pt>
                <c:pt idx="644">
                  <c:v>7464.12</c:v>
                </c:pt>
                <c:pt idx="645">
                  <c:v>7475.69</c:v>
                </c:pt>
                <c:pt idx="646">
                  <c:v>7487.27</c:v>
                </c:pt>
                <c:pt idx="647">
                  <c:v>7498.84</c:v>
                </c:pt>
                <c:pt idx="648">
                  <c:v>7510.42</c:v>
                </c:pt>
                <c:pt idx="649">
                  <c:v>7521.99</c:v>
                </c:pt>
                <c:pt idx="650">
                  <c:v>7533.56</c:v>
                </c:pt>
                <c:pt idx="651">
                  <c:v>7545.14</c:v>
                </c:pt>
                <c:pt idx="652">
                  <c:v>7556.71</c:v>
                </c:pt>
                <c:pt idx="653">
                  <c:v>7568.29</c:v>
                </c:pt>
                <c:pt idx="654">
                  <c:v>7579.86</c:v>
                </c:pt>
                <c:pt idx="655">
                  <c:v>7591.44</c:v>
                </c:pt>
                <c:pt idx="656">
                  <c:v>7603.01</c:v>
                </c:pt>
                <c:pt idx="657">
                  <c:v>7614.58</c:v>
                </c:pt>
                <c:pt idx="658">
                  <c:v>7626.16</c:v>
                </c:pt>
                <c:pt idx="659">
                  <c:v>7637.73</c:v>
                </c:pt>
                <c:pt idx="660">
                  <c:v>7649.31</c:v>
                </c:pt>
                <c:pt idx="661">
                  <c:v>7660.88</c:v>
                </c:pt>
                <c:pt idx="662">
                  <c:v>7672.45</c:v>
                </c:pt>
                <c:pt idx="663">
                  <c:v>7684.03</c:v>
                </c:pt>
                <c:pt idx="664">
                  <c:v>7695.6</c:v>
                </c:pt>
                <c:pt idx="665">
                  <c:v>7707.18</c:v>
                </c:pt>
                <c:pt idx="666">
                  <c:v>7718.75</c:v>
                </c:pt>
                <c:pt idx="667">
                  <c:v>7730.32</c:v>
                </c:pt>
                <c:pt idx="668">
                  <c:v>7741.9</c:v>
                </c:pt>
                <c:pt idx="669">
                  <c:v>7753.47</c:v>
                </c:pt>
                <c:pt idx="670">
                  <c:v>7765.05</c:v>
                </c:pt>
                <c:pt idx="671">
                  <c:v>7776.62</c:v>
                </c:pt>
                <c:pt idx="672">
                  <c:v>7788.19</c:v>
                </c:pt>
                <c:pt idx="673">
                  <c:v>7799.77</c:v>
                </c:pt>
                <c:pt idx="674">
                  <c:v>7811.34</c:v>
                </c:pt>
                <c:pt idx="675">
                  <c:v>7822.92</c:v>
                </c:pt>
                <c:pt idx="676">
                  <c:v>7834.49</c:v>
                </c:pt>
                <c:pt idx="677">
                  <c:v>7846.06</c:v>
                </c:pt>
                <c:pt idx="678">
                  <c:v>7857.64</c:v>
                </c:pt>
                <c:pt idx="679">
                  <c:v>7869.21</c:v>
                </c:pt>
                <c:pt idx="680">
                  <c:v>7880.79</c:v>
                </c:pt>
                <c:pt idx="681">
                  <c:v>7892.36</c:v>
                </c:pt>
                <c:pt idx="682">
                  <c:v>7903.94</c:v>
                </c:pt>
                <c:pt idx="683">
                  <c:v>7915.51</c:v>
                </c:pt>
                <c:pt idx="684">
                  <c:v>7927.08</c:v>
                </c:pt>
                <c:pt idx="685">
                  <c:v>7938.66</c:v>
                </c:pt>
                <c:pt idx="686">
                  <c:v>7950.23</c:v>
                </c:pt>
                <c:pt idx="687">
                  <c:v>7961.81</c:v>
                </c:pt>
                <c:pt idx="688">
                  <c:v>7973.38</c:v>
                </c:pt>
                <c:pt idx="689">
                  <c:v>7984.95</c:v>
                </c:pt>
                <c:pt idx="690">
                  <c:v>7996.53</c:v>
                </c:pt>
                <c:pt idx="691">
                  <c:v>8008.1</c:v>
                </c:pt>
                <c:pt idx="692">
                  <c:v>8019.68</c:v>
                </c:pt>
                <c:pt idx="693">
                  <c:v>8031.25</c:v>
                </c:pt>
                <c:pt idx="694">
                  <c:v>8042.82</c:v>
                </c:pt>
                <c:pt idx="695">
                  <c:v>8054.4</c:v>
                </c:pt>
                <c:pt idx="696">
                  <c:v>8065.97</c:v>
                </c:pt>
                <c:pt idx="697">
                  <c:v>8077.55</c:v>
                </c:pt>
                <c:pt idx="698">
                  <c:v>8089.12</c:v>
                </c:pt>
                <c:pt idx="699">
                  <c:v>8100.69</c:v>
                </c:pt>
                <c:pt idx="700">
                  <c:v>8112.27</c:v>
                </c:pt>
                <c:pt idx="701">
                  <c:v>8123.84</c:v>
                </c:pt>
                <c:pt idx="702">
                  <c:v>8135.42</c:v>
                </c:pt>
                <c:pt idx="703">
                  <c:v>8146.99</c:v>
                </c:pt>
                <c:pt idx="704">
                  <c:v>8158.56</c:v>
                </c:pt>
                <c:pt idx="705">
                  <c:v>8170.14</c:v>
                </c:pt>
                <c:pt idx="706">
                  <c:v>8181.71</c:v>
                </c:pt>
                <c:pt idx="707">
                  <c:v>8193.2900000000009</c:v>
                </c:pt>
                <c:pt idx="708">
                  <c:v>8204.86</c:v>
                </c:pt>
                <c:pt idx="709">
                  <c:v>8216.44</c:v>
                </c:pt>
                <c:pt idx="710">
                  <c:v>8228.01</c:v>
                </c:pt>
                <c:pt idx="711">
                  <c:v>8239.58</c:v>
                </c:pt>
                <c:pt idx="712">
                  <c:v>8251.16</c:v>
                </c:pt>
                <c:pt idx="713">
                  <c:v>8262.73</c:v>
                </c:pt>
                <c:pt idx="714">
                  <c:v>8274.31</c:v>
                </c:pt>
                <c:pt idx="715">
                  <c:v>8285.8799999999992</c:v>
                </c:pt>
                <c:pt idx="716">
                  <c:v>8297.4500000000007</c:v>
                </c:pt>
                <c:pt idx="717">
                  <c:v>8309.0300000000007</c:v>
                </c:pt>
                <c:pt idx="718">
                  <c:v>8320.6</c:v>
                </c:pt>
                <c:pt idx="719">
                  <c:v>8332.18</c:v>
                </c:pt>
                <c:pt idx="720">
                  <c:v>8343.75</c:v>
                </c:pt>
                <c:pt idx="721">
                  <c:v>8355.32</c:v>
                </c:pt>
                <c:pt idx="722">
                  <c:v>8366.9</c:v>
                </c:pt>
                <c:pt idx="723">
                  <c:v>8378.4699999999993</c:v>
                </c:pt>
                <c:pt idx="724">
                  <c:v>8390.0499999999993</c:v>
                </c:pt>
                <c:pt idx="725">
                  <c:v>8401.6200000000008</c:v>
                </c:pt>
                <c:pt idx="726">
                  <c:v>8413.19</c:v>
                </c:pt>
                <c:pt idx="727">
                  <c:v>8424.77</c:v>
                </c:pt>
                <c:pt idx="728">
                  <c:v>8436.34</c:v>
                </c:pt>
                <c:pt idx="729">
                  <c:v>8447.92</c:v>
                </c:pt>
                <c:pt idx="730">
                  <c:v>8459.49</c:v>
                </c:pt>
                <c:pt idx="731">
                  <c:v>8471.06</c:v>
                </c:pt>
                <c:pt idx="732">
                  <c:v>8482.64</c:v>
                </c:pt>
                <c:pt idx="733">
                  <c:v>8494.2099999999991</c:v>
                </c:pt>
                <c:pt idx="734">
                  <c:v>8505.7900000000009</c:v>
                </c:pt>
                <c:pt idx="735">
                  <c:v>8517.36</c:v>
                </c:pt>
                <c:pt idx="736">
                  <c:v>8528.94</c:v>
                </c:pt>
                <c:pt idx="737">
                  <c:v>8540.51</c:v>
                </c:pt>
                <c:pt idx="738">
                  <c:v>8552.08</c:v>
                </c:pt>
                <c:pt idx="739">
                  <c:v>8563.66</c:v>
                </c:pt>
                <c:pt idx="740">
                  <c:v>8575.23</c:v>
                </c:pt>
                <c:pt idx="741">
                  <c:v>8586.81</c:v>
                </c:pt>
                <c:pt idx="742">
                  <c:v>8598.3799999999992</c:v>
                </c:pt>
                <c:pt idx="743">
                  <c:v>8609.9500000000007</c:v>
                </c:pt>
                <c:pt idx="744">
                  <c:v>8621.5300000000007</c:v>
                </c:pt>
                <c:pt idx="745">
                  <c:v>8633.1</c:v>
                </c:pt>
                <c:pt idx="746">
                  <c:v>8644.68</c:v>
                </c:pt>
                <c:pt idx="747">
                  <c:v>8656.25</c:v>
                </c:pt>
                <c:pt idx="748">
                  <c:v>8667.82</c:v>
                </c:pt>
                <c:pt idx="749">
                  <c:v>8679.4</c:v>
                </c:pt>
                <c:pt idx="750">
                  <c:v>8690.9699999999993</c:v>
                </c:pt>
                <c:pt idx="751">
                  <c:v>8702.5499999999993</c:v>
                </c:pt>
                <c:pt idx="752">
                  <c:v>8714.1200000000008</c:v>
                </c:pt>
                <c:pt idx="753">
                  <c:v>8725.69</c:v>
                </c:pt>
                <c:pt idx="754">
                  <c:v>8737.27</c:v>
                </c:pt>
                <c:pt idx="755">
                  <c:v>8748.84</c:v>
                </c:pt>
                <c:pt idx="756">
                  <c:v>8760.42</c:v>
                </c:pt>
                <c:pt idx="757">
                  <c:v>8771.99</c:v>
                </c:pt>
                <c:pt idx="758">
                  <c:v>8783.56</c:v>
                </c:pt>
                <c:pt idx="759">
                  <c:v>8795.14</c:v>
                </c:pt>
                <c:pt idx="760">
                  <c:v>8806.7099999999991</c:v>
                </c:pt>
                <c:pt idx="761">
                  <c:v>8818.2900000000009</c:v>
                </c:pt>
                <c:pt idx="762">
                  <c:v>8829.86</c:v>
                </c:pt>
                <c:pt idx="763">
                  <c:v>8841.44</c:v>
                </c:pt>
                <c:pt idx="764">
                  <c:v>8853.01</c:v>
                </c:pt>
                <c:pt idx="765">
                  <c:v>8864.58</c:v>
                </c:pt>
                <c:pt idx="766">
                  <c:v>8876.16</c:v>
                </c:pt>
                <c:pt idx="767">
                  <c:v>8887.73</c:v>
                </c:pt>
                <c:pt idx="768">
                  <c:v>8899.31</c:v>
                </c:pt>
                <c:pt idx="769">
                  <c:v>8910.8799999999992</c:v>
                </c:pt>
                <c:pt idx="770">
                  <c:v>8922.4500000000007</c:v>
                </c:pt>
                <c:pt idx="771">
                  <c:v>8934.0300000000007</c:v>
                </c:pt>
                <c:pt idx="772">
                  <c:v>8945.6</c:v>
                </c:pt>
                <c:pt idx="773">
                  <c:v>8957.18</c:v>
                </c:pt>
                <c:pt idx="774">
                  <c:v>8968.75</c:v>
                </c:pt>
                <c:pt idx="775">
                  <c:v>8980.32</c:v>
                </c:pt>
                <c:pt idx="776">
                  <c:v>8991.9</c:v>
                </c:pt>
                <c:pt idx="777">
                  <c:v>9003.4699999999993</c:v>
                </c:pt>
                <c:pt idx="778">
                  <c:v>9015.0499999999993</c:v>
                </c:pt>
                <c:pt idx="779">
                  <c:v>9026.6200000000008</c:v>
                </c:pt>
                <c:pt idx="780">
                  <c:v>9038.19</c:v>
                </c:pt>
                <c:pt idx="781">
                  <c:v>9049.77</c:v>
                </c:pt>
                <c:pt idx="782">
                  <c:v>9061.34</c:v>
                </c:pt>
                <c:pt idx="783">
                  <c:v>9072.92</c:v>
                </c:pt>
                <c:pt idx="784">
                  <c:v>9084.49</c:v>
                </c:pt>
                <c:pt idx="785">
                  <c:v>9096.06</c:v>
                </c:pt>
                <c:pt idx="786">
                  <c:v>9107.64</c:v>
                </c:pt>
                <c:pt idx="787">
                  <c:v>9119.2099999999991</c:v>
                </c:pt>
                <c:pt idx="788">
                  <c:v>9130.7900000000009</c:v>
                </c:pt>
                <c:pt idx="789">
                  <c:v>9142.36</c:v>
                </c:pt>
                <c:pt idx="790">
                  <c:v>9153.94</c:v>
                </c:pt>
                <c:pt idx="791">
                  <c:v>9165.51</c:v>
                </c:pt>
                <c:pt idx="792">
                  <c:v>9177.08</c:v>
                </c:pt>
                <c:pt idx="793">
                  <c:v>9188.66</c:v>
                </c:pt>
                <c:pt idx="794">
                  <c:v>9200.23</c:v>
                </c:pt>
                <c:pt idx="795">
                  <c:v>9211.81</c:v>
                </c:pt>
                <c:pt idx="796">
                  <c:v>9223.3799999999992</c:v>
                </c:pt>
                <c:pt idx="797">
                  <c:v>9234.9500000000007</c:v>
                </c:pt>
                <c:pt idx="798">
                  <c:v>9246.5300000000007</c:v>
                </c:pt>
                <c:pt idx="799">
                  <c:v>9258.1</c:v>
                </c:pt>
                <c:pt idx="800">
                  <c:v>9269.68</c:v>
                </c:pt>
                <c:pt idx="801">
                  <c:v>9281.25</c:v>
                </c:pt>
                <c:pt idx="802">
                  <c:v>9292.82</c:v>
                </c:pt>
                <c:pt idx="803">
                  <c:v>9304.4</c:v>
                </c:pt>
                <c:pt idx="804">
                  <c:v>9315.9699999999993</c:v>
                </c:pt>
                <c:pt idx="805">
                  <c:v>9327.5499999999993</c:v>
                </c:pt>
                <c:pt idx="806">
                  <c:v>9339.1200000000008</c:v>
                </c:pt>
                <c:pt idx="807">
                  <c:v>9350.69</c:v>
                </c:pt>
                <c:pt idx="808">
                  <c:v>9362.27</c:v>
                </c:pt>
                <c:pt idx="809">
                  <c:v>9373.84</c:v>
                </c:pt>
                <c:pt idx="810">
                  <c:v>9385.42</c:v>
                </c:pt>
                <c:pt idx="811">
                  <c:v>9396.99</c:v>
                </c:pt>
                <c:pt idx="812">
                  <c:v>9408.56</c:v>
                </c:pt>
                <c:pt idx="813">
                  <c:v>9420.14</c:v>
                </c:pt>
                <c:pt idx="814">
                  <c:v>9431.7099999999991</c:v>
                </c:pt>
                <c:pt idx="815">
                  <c:v>9443.2900000000009</c:v>
                </c:pt>
                <c:pt idx="816">
                  <c:v>9454.86</c:v>
                </c:pt>
                <c:pt idx="817">
                  <c:v>9466.44</c:v>
                </c:pt>
                <c:pt idx="818">
                  <c:v>9478.01</c:v>
                </c:pt>
                <c:pt idx="819">
                  <c:v>9489.58</c:v>
                </c:pt>
                <c:pt idx="820">
                  <c:v>9501.16</c:v>
                </c:pt>
                <c:pt idx="821">
                  <c:v>9512.73</c:v>
                </c:pt>
                <c:pt idx="822">
                  <c:v>9524.31</c:v>
                </c:pt>
                <c:pt idx="823">
                  <c:v>9535.8799999999992</c:v>
                </c:pt>
                <c:pt idx="824">
                  <c:v>9547.4500000000007</c:v>
                </c:pt>
                <c:pt idx="825">
                  <c:v>9559.0300000000007</c:v>
                </c:pt>
                <c:pt idx="826">
                  <c:v>9570.6</c:v>
                </c:pt>
                <c:pt idx="827">
                  <c:v>9582.18</c:v>
                </c:pt>
                <c:pt idx="828">
                  <c:v>9593.75</c:v>
                </c:pt>
                <c:pt idx="829">
                  <c:v>9605.32</c:v>
                </c:pt>
                <c:pt idx="830">
                  <c:v>9616.9</c:v>
                </c:pt>
                <c:pt idx="831">
                  <c:v>9628.4699999999993</c:v>
                </c:pt>
                <c:pt idx="832">
                  <c:v>9640.0499999999993</c:v>
                </c:pt>
                <c:pt idx="833">
                  <c:v>9651.6200000000008</c:v>
                </c:pt>
                <c:pt idx="834">
                  <c:v>9663.19</c:v>
                </c:pt>
                <c:pt idx="835">
                  <c:v>9674.77</c:v>
                </c:pt>
                <c:pt idx="836">
                  <c:v>9686.34</c:v>
                </c:pt>
                <c:pt idx="837">
                  <c:v>9697.92</c:v>
                </c:pt>
                <c:pt idx="838">
                  <c:v>9709.49</c:v>
                </c:pt>
                <c:pt idx="839">
                  <c:v>9721.06</c:v>
                </c:pt>
                <c:pt idx="840">
                  <c:v>9732.64</c:v>
                </c:pt>
                <c:pt idx="841">
                  <c:v>9744.2099999999991</c:v>
                </c:pt>
                <c:pt idx="842">
                  <c:v>9755.7900000000009</c:v>
                </c:pt>
                <c:pt idx="843">
                  <c:v>9767.36</c:v>
                </c:pt>
                <c:pt idx="844">
                  <c:v>9778.94</c:v>
                </c:pt>
                <c:pt idx="845">
                  <c:v>9790.51</c:v>
                </c:pt>
                <c:pt idx="846">
                  <c:v>9802.08</c:v>
                </c:pt>
                <c:pt idx="847">
                  <c:v>9813.66</c:v>
                </c:pt>
                <c:pt idx="848">
                  <c:v>9825.23</c:v>
                </c:pt>
                <c:pt idx="849">
                  <c:v>9836.81</c:v>
                </c:pt>
                <c:pt idx="850">
                  <c:v>9848.3799999999992</c:v>
                </c:pt>
                <c:pt idx="851">
                  <c:v>9859.9500000000007</c:v>
                </c:pt>
                <c:pt idx="852">
                  <c:v>9871.5300000000007</c:v>
                </c:pt>
                <c:pt idx="853">
                  <c:v>9883.1</c:v>
                </c:pt>
                <c:pt idx="854">
                  <c:v>9894.68</c:v>
                </c:pt>
                <c:pt idx="855">
                  <c:v>9906.25</c:v>
                </c:pt>
                <c:pt idx="856">
                  <c:v>9917.82</c:v>
                </c:pt>
                <c:pt idx="857">
                  <c:v>9929.4</c:v>
                </c:pt>
                <c:pt idx="858">
                  <c:v>9940.9699999999993</c:v>
                </c:pt>
                <c:pt idx="859">
                  <c:v>9952.5499999999993</c:v>
                </c:pt>
                <c:pt idx="860">
                  <c:v>9964.1200000000008</c:v>
                </c:pt>
                <c:pt idx="861">
                  <c:v>9975.69</c:v>
                </c:pt>
                <c:pt idx="862">
                  <c:v>9987.27</c:v>
                </c:pt>
                <c:pt idx="863">
                  <c:v>9998.84</c:v>
                </c:pt>
                <c:pt idx="864">
                  <c:v>10010.4</c:v>
                </c:pt>
                <c:pt idx="865">
                  <c:v>10022</c:v>
                </c:pt>
                <c:pt idx="866">
                  <c:v>10033.6</c:v>
                </c:pt>
                <c:pt idx="867">
                  <c:v>10045.1</c:v>
                </c:pt>
                <c:pt idx="868">
                  <c:v>10056.700000000001</c:v>
                </c:pt>
                <c:pt idx="869">
                  <c:v>10068.299999999999</c:v>
                </c:pt>
                <c:pt idx="870">
                  <c:v>10079.9</c:v>
                </c:pt>
                <c:pt idx="871">
                  <c:v>10091.4</c:v>
                </c:pt>
                <c:pt idx="872">
                  <c:v>10103</c:v>
                </c:pt>
                <c:pt idx="873">
                  <c:v>10114.6</c:v>
                </c:pt>
                <c:pt idx="874">
                  <c:v>10126.200000000001</c:v>
                </c:pt>
                <c:pt idx="875">
                  <c:v>10137.700000000001</c:v>
                </c:pt>
                <c:pt idx="876">
                  <c:v>10149.299999999999</c:v>
                </c:pt>
                <c:pt idx="877">
                  <c:v>10160.9</c:v>
                </c:pt>
                <c:pt idx="878">
                  <c:v>10172.5</c:v>
                </c:pt>
                <c:pt idx="879">
                  <c:v>10184</c:v>
                </c:pt>
                <c:pt idx="880">
                  <c:v>10195.6</c:v>
                </c:pt>
                <c:pt idx="881">
                  <c:v>10207.200000000001</c:v>
                </c:pt>
                <c:pt idx="882">
                  <c:v>10218.799999999999</c:v>
                </c:pt>
                <c:pt idx="883">
                  <c:v>10230.299999999999</c:v>
                </c:pt>
                <c:pt idx="884">
                  <c:v>10241.9</c:v>
                </c:pt>
                <c:pt idx="885">
                  <c:v>10253.5</c:v>
                </c:pt>
                <c:pt idx="886">
                  <c:v>10265</c:v>
                </c:pt>
                <c:pt idx="887">
                  <c:v>10276.6</c:v>
                </c:pt>
                <c:pt idx="888">
                  <c:v>10288.200000000001</c:v>
                </c:pt>
                <c:pt idx="889">
                  <c:v>10299.799999999999</c:v>
                </c:pt>
                <c:pt idx="890">
                  <c:v>10311.299999999999</c:v>
                </c:pt>
                <c:pt idx="891">
                  <c:v>10322.9</c:v>
                </c:pt>
                <c:pt idx="892">
                  <c:v>10334.5</c:v>
                </c:pt>
                <c:pt idx="893">
                  <c:v>10346.1</c:v>
                </c:pt>
                <c:pt idx="894">
                  <c:v>10357.6</c:v>
                </c:pt>
                <c:pt idx="895">
                  <c:v>10369.200000000001</c:v>
                </c:pt>
                <c:pt idx="896">
                  <c:v>10380.799999999999</c:v>
                </c:pt>
                <c:pt idx="897">
                  <c:v>10392.4</c:v>
                </c:pt>
                <c:pt idx="898">
                  <c:v>10403.9</c:v>
                </c:pt>
                <c:pt idx="899">
                  <c:v>10415.5</c:v>
                </c:pt>
                <c:pt idx="900">
                  <c:v>10427.1</c:v>
                </c:pt>
                <c:pt idx="901">
                  <c:v>10438.700000000001</c:v>
                </c:pt>
                <c:pt idx="902">
                  <c:v>10450.200000000001</c:v>
                </c:pt>
                <c:pt idx="903">
                  <c:v>10461.799999999999</c:v>
                </c:pt>
                <c:pt idx="904">
                  <c:v>10473.4</c:v>
                </c:pt>
                <c:pt idx="905">
                  <c:v>10485</c:v>
                </c:pt>
                <c:pt idx="906">
                  <c:v>10496.5</c:v>
                </c:pt>
                <c:pt idx="907">
                  <c:v>10508.1</c:v>
                </c:pt>
                <c:pt idx="908">
                  <c:v>10519.7</c:v>
                </c:pt>
                <c:pt idx="909">
                  <c:v>10531.3</c:v>
                </c:pt>
                <c:pt idx="910">
                  <c:v>10542.8</c:v>
                </c:pt>
                <c:pt idx="911">
                  <c:v>10554.4</c:v>
                </c:pt>
                <c:pt idx="912">
                  <c:v>10566</c:v>
                </c:pt>
                <c:pt idx="913">
                  <c:v>10577.5</c:v>
                </c:pt>
                <c:pt idx="914">
                  <c:v>10589.1</c:v>
                </c:pt>
                <c:pt idx="915">
                  <c:v>10600.7</c:v>
                </c:pt>
                <c:pt idx="916">
                  <c:v>10612.3</c:v>
                </c:pt>
                <c:pt idx="917">
                  <c:v>10623.8</c:v>
                </c:pt>
                <c:pt idx="918">
                  <c:v>10635.4</c:v>
                </c:pt>
                <c:pt idx="919">
                  <c:v>10647</c:v>
                </c:pt>
                <c:pt idx="920">
                  <c:v>10658.6</c:v>
                </c:pt>
                <c:pt idx="921">
                  <c:v>10670.1</c:v>
                </c:pt>
                <c:pt idx="922">
                  <c:v>10681.7</c:v>
                </c:pt>
                <c:pt idx="923">
                  <c:v>10693.3</c:v>
                </c:pt>
                <c:pt idx="924">
                  <c:v>10704.9</c:v>
                </c:pt>
                <c:pt idx="925">
                  <c:v>10716.4</c:v>
                </c:pt>
                <c:pt idx="926">
                  <c:v>10728</c:v>
                </c:pt>
                <c:pt idx="927">
                  <c:v>10739.6</c:v>
                </c:pt>
                <c:pt idx="928">
                  <c:v>10751.2</c:v>
                </c:pt>
                <c:pt idx="929">
                  <c:v>10762.7</c:v>
                </c:pt>
                <c:pt idx="930">
                  <c:v>10774.3</c:v>
                </c:pt>
                <c:pt idx="931">
                  <c:v>10785.9</c:v>
                </c:pt>
                <c:pt idx="932">
                  <c:v>10797.5</c:v>
                </c:pt>
                <c:pt idx="933">
                  <c:v>10809</c:v>
                </c:pt>
                <c:pt idx="934">
                  <c:v>10820.6</c:v>
                </c:pt>
                <c:pt idx="935">
                  <c:v>10832.2</c:v>
                </c:pt>
                <c:pt idx="936">
                  <c:v>10843.8</c:v>
                </c:pt>
                <c:pt idx="937">
                  <c:v>10855.3</c:v>
                </c:pt>
                <c:pt idx="938">
                  <c:v>10866.9</c:v>
                </c:pt>
                <c:pt idx="939">
                  <c:v>10878.5</c:v>
                </c:pt>
                <c:pt idx="940">
                  <c:v>10890</c:v>
                </c:pt>
                <c:pt idx="941">
                  <c:v>10901.6</c:v>
                </c:pt>
                <c:pt idx="942">
                  <c:v>10913.2</c:v>
                </c:pt>
                <c:pt idx="943">
                  <c:v>10924.8</c:v>
                </c:pt>
                <c:pt idx="944">
                  <c:v>10936.3</c:v>
                </c:pt>
                <c:pt idx="945">
                  <c:v>10947.9</c:v>
                </c:pt>
                <c:pt idx="946">
                  <c:v>10959.5</c:v>
                </c:pt>
                <c:pt idx="947">
                  <c:v>10971.1</c:v>
                </c:pt>
                <c:pt idx="948">
                  <c:v>10982.6</c:v>
                </c:pt>
                <c:pt idx="949">
                  <c:v>10994.2</c:v>
                </c:pt>
                <c:pt idx="950">
                  <c:v>11005.8</c:v>
                </c:pt>
                <c:pt idx="951">
                  <c:v>11017.4</c:v>
                </c:pt>
                <c:pt idx="952">
                  <c:v>11028.9</c:v>
                </c:pt>
                <c:pt idx="953">
                  <c:v>11040.5</c:v>
                </c:pt>
                <c:pt idx="954">
                  <c:v>11052.1</c:v>
                </c:pt>
                <c:pt idx="955">
                  <c:v>11063.7</c:v>
                </c:pt>
                <c:pt idx="956">
                  <c:v>11075.2</c:v>
                </c:pt>
                <c:pt idx="957">
                  <c:v>11086.8</c:v>
                </c:pt>
                <c:pt idx="958">
                  <c:v>11098.4</c:v>
                </c:pt>
                <c:pt idx="959">
                  <c:v>11110</c:v>
                </c:pt>
                <c:pt idx="960">
                  <c:v>11121.5</c:v>
                </c:pt>
                <c:pt idx="961">
                  <c:v>11133.1</c:v>
                </c:pt>
                <c:pt idx="962">
                  <c:v>11144.7</c:v>
                </c:pt>
                <c:pt idx="963">
                  <c:v>11156.3</c:v>
                </c:pt>
                <c:pt idx="964">
                  <c:v>11167.8</c:v>
                </c:pt>
                <c:pt idx="965">
                  <c:v>11179.4</c:v>
                </c:pt>
                <c:pt idx="966">
                  <c:v>11191</c:v>
                </c:pt>
                <c:pt idx="967">
                  <c:v>11202.5</c:v>
                </c:pt>
                <c:pt idx="968">
                  <c:v>11214.1</c:v>
                </c:pt>
                <c:pt idx="969">
                  <c:v>11225.7</c:v>
                </c:pt>
                <c:pt idx="970">
                  <c:v>11237.3</c:v>
                </c:pt>
                <c:pt idx="971">
                  <c:v>11248.8</c:v>
                </c:pt>
                <c:pt idx="972">
                  <c:v>11260.4</c:v>
                </c:pt>
                <c:pt idx="973">
                  <c:v>11272</c:v>
                </c:pt>
                <c:pt idx="974">
                  <c:v>11283.6</c:v>
                </c:pt>
                <c:pt idx="975">
                  <c:v>11295.1</c:v>
                </c:pt>
                <c:pt idx="976">
                  <c:v>11306.7</c:v>
                </c:pt>
                <c:pt idx="977">
                  <c:v>11318.3</c:v>
                </c:pt>
                <c:pt idx="978">
                  <c:v>11329.9</c:v>
                </c:pt>
                <c:pt idx="979">
                  <c:v>11341.4</c:v>
                </c:pt>
                <c:pt idx="980">
                  <c:v>11353</c:v>
                </c:pt>
                <c:pt idx="981">
                  <c:v>11364.6</c:v>
                </c:pt>
                <c:pt idx="982">
                  <c:v>11376.2</c:v>
                </c:pt>
                <c:pt idx="983">
                  <c:v>11387.7</c:v>
                </c:pt>
                <c:pt idx="984">
                  <c:v>11399.3</c:v>
                </c:pt>
                <c:pt idx="985">
                  <c:v>11410.9</c:v>
                </c:pt>
                <c:pt idx="986">
                  <c:v>11422.5</c:v>
                </c:pt>
                <c:pt idx="987">
                  <c:v>11434</c:v>
                </c:pt>
                <c:pt idx="988">
                  <c:v>11445.6</c:v>
                </c:pt>
                <c:pt idx="989">
                  <c:v>11457.2</c:v>
                </c:pt>
                <c:pt idx="990">
                  <c:v>11468.8</c:v>
                </c:pt>
                <c:pt idx="991">
                  <c:v>11480.3</c:v>
                </c:pt>
                <c:pt idx="992">
                  <c:v>11491.9</c:v>
                </c:pt>
                <c:pt idx="993">
                  <c:v>11503.5</c:v>
                </c:pt>
                <c:pt idx="994">
                  <c:v>11515</c:v>
                </c:pt>
                <c:pt idx="995">
                  <c:v>11526.6</c:v>
                </c:pt>
                <c:pt idx="996">
                  <c:v>11538.2</c:v>
                </c:pt>
                <c:pt idx="997">
                  <c:v>11549.8</c:v>
                </c:pt>
                <c:pt idx="998">
                  <c:v>11561.3</c:v>
                </c:pt>
                <c:pt idx="999">
                  <c:v>11572.9</c:v>
                </c:pt>
                <c:pt idx="1000">
                  <c:v>11584.5</c:v>
                </c:pt>
                <c:pt idx="1001">
                  <c:v>11596.1</c:v>
                </c:pt>
                <c:pt idx="1002">
                  <c:v>11607.6</c:v>
                </c:pt>
                <c:pt idx="1003">
                  <c:v>11619.2</c:v>
                </c:pt>
                <c:pt idx="1004">
                  <c:v>11630.8</c:v>
                </c:pt>
                <c:pt idx="1005">
                  <c:v>11642.4</c:v>
                </c:pt>
                <c:pt idx="1006">
                  <c:v>11653.9</c:v>
                </c:pt>
                <c:pt idx="1007">
                  <c:v>11665.5</c:v>
                </c:pt>
                <c:pt idx="1008">
                  <c:v>11677.1</c:v>
                </c:pt>
                <c:pt idx="1009">
                  <c:v>11688.7</c:v>
                </c:pt>
                <c:pt idx="1010">
                  <c:v>11700.2</c:v>
                </c:pt>
                <c:pt idx="1011">
                  <c:v>11711.8</c:v>
                </c:pt>
                <c:pt idx="1012">
                  <c:v>11723.4</c:v>
                </c:pt>
                <c:pt idx="1013">
                  <c:v>11735</c:v>
                </c:pt>
                <c:pt idx="1014">
                  <c:v>11746.5</c:v>
                </c:pt>
                <c:pt idx="1015">
                  <c:v>11758.1</c:v>
                </c:pt>
                <c:pt idx="1016">
                  <c:v>11769.7</c:v>
                </c:pt>
                <c:pt idx="1017">
                  <c:v>11781.3</c:v>
                </c:pt>
                <c:pt idx="1018">
                  <c:v>11792.8</c:v>
                </c:pt>
                <c:pt idx="1019">
                  <c:v>11804.4</c:v>
                </c:pt>
                <c:pt idx="1020">
                  <c:v>11816</c:v>
                </c:pt>
                <c:pt idx="1021">
                  <c:v>11827.5</c:v>
                </c:pt>
                <c:pt idx="1022">
                  <c:v>11839.1</c:v>
                </c:pt>
                <c:pt idx="1023">
                  <c:v>11850.7</c:v>
                </c:pt>
                <c:pt idx="1024">
                  <c:v>11862.3</c:v>
                </c:pt>
                <c:pt idx="1025">
                  <c:v>11873.8</c:v>
                </c:pt>
                <c:pt idx="1026">
                  <c:v>11885.4</c:v>
                </c:pt>
                <c:pt idx="1027">
                  <c:v>11897</c:v>
                </c:pt>
                <c:pt idx="1028">
                  <c:v>11908.6</c:v>
                </c:pt>
                <c:pt idx="1029">
                  <c:v>11920.1</c:v>
                </c:pt>
                <c:pt idx="1030">
                  <c:v>11931.7</c:v>
                </c:pt>
                <c:pt idx="1031">
                  <c:v>11943.3</c:v>
                </c:pt>
                <c:pt idx="1032">
                  <c:v>11954.9</c:v>
                </c:pt>
                <c:pt idx="1033">
                  <c:v>11966.4</c:v>
                </c:pt>
                <c:pt idx="1034">
                  <c:v>11978</c:v>
                </c:pt>
                <c:pt idx="1035">
                  <c:v>11989.6</c:v>
                </c:pt>
                <c:pt idx="1036">
                  <c:v>12001.2</c:v>
                </c:pt>
                <c:pt idx="1037">
                  <c:v>12012.7</c:v>
                </c:pt>
                <c:pt idx="1038">
                  <c:v>12024.3</c:v>
                </c:pt>
                <c:pt idx="1039">
                  <c:v>12035.9</c:v>
                </c:pt>
                <c:pt idx="1040">
                  <c:v>12047.5</c:v>
                </c:pt>
                <c:pt idx="1041">
                  <c:v>12059</c:v>
                </c:pt>
                <c:pt idx="1042">
                  <c:v>12070.6</c:v>
                </c:pt>
                <c:pt idx="1043">
                  <c:v>12082.2</c:v>
                </c:pt>
                <c:pt idx="1044">
                  <c:v>12093.8</c:v>
                </c:pt>
                <c:pt idx="1045">
                  <c:v>12105.3</c:v>
                </c:pt>
                <c:pt idx="1046">
                  <c:v>12116.9</c:v>
                </c:pt>
                <c:pt idx="1047">
                  <c:v>12128.5</c:v>
                </c:pt>
                <c:pt idx="1048">
                  <c:v>12140</c:v>
                </c:pt>
                <c:pt idx="1049">
                  <c:v>12151.6</c:v>
                </c:pt>
                <c:pt idx="1050">
                  <c:v>12163.2</c:v>
                </c:pt>
                <c:pt idx="1051">
                  <c:v>12174.8</c:v>
                </c:pt>
                <c:pt idx="1052">
                  <c:v>12186.3</c:v>
                </c:pt>
                <c:pt idx="1053">
                  <c:v>12197.9</c:v>
                </c:pt>
                <c:pt idx="1054">
                  <c:v>12209.5</c:v>
                </c:pt>
                <c:pt idx="1055">
                  <c:v>12221.1</c:v>
                </c:pt>
                <c:pt idx="1056">
                  <c:v>12232.6</c:v>
                </c:pt>
                <c:pt idx="1057">
                  <c:v>12244.2</c:v>
                </c:pt>
                <c:pt idx="1058">
                  <c:v>12255.8</c:v>
                </c:pt>
                <c:pt idx="1059">
                  <c:v>12267.4</c:v>
                </c:pt>
                <c:pt idx="1060">
                  <c:v>12278.9</c:v>
                </c:pt>
                <c:pt idx="1061">
                  <c:v>12290.5</c:v>
                </c:pt>
                <c:pt idx="1062">
                  <c:v>12302.1</c:v>
                </c:pt>
                <c:pt idx="1063">
                  <c:v>12313.7</c:v>
                </c:pt>
                <c:pt idx="1064">
                  <c:v>12325.2</c:v>
                </c:pt>
                <c:pt idx="1065">
                  <c:v>12336.8</c:v>
                </c:pt>
                <c:pt idx="1066">
                  <c:v>12348.4</c:v>
                </c:pt>
                <c:pt idx="1067">
                  <c:v>12360</c:v>
                </c:pt>
                <c:pt idx="1068">
                  <c:v>12371.5</c:v>
                </c:pt>
                <c:pt idx="1069">
                  <c:v>12383.1</c:v>
                </c:pt>
                <c:pt idx="1070">
                  <c:v>12394.7</c:v>
                </c:pt>
                <c:pt idx="1071">
                  <c:v>12406.3</c:v>
                </c:pt>
                <c:pt idx="1072">
                  <c:v>12417.8</c:v>
                </c:pt>
                <c:pt idx="1073">
                  <c:v>12429.4</c:v>
                </c:pt>
                <c:pt idx="1074">
                  <c:v>12441</c:v>
                </c:pt>
                <c:pt idx="1075">
                  <c:v>12452.5</c:v>
                </c:pt>
                <c:pt idx="1076">
                  <c:v>12464.1</c:v>
                </c:pt>
                <c:pt idx="1077">
                  <c:v>12475.7</c:v>
                </c:pt>
                <c:pt idx="1078">
                  <c:v>12487.3</c:v>
                </c:pt>
                <c:pt idx="1079">
                  <c:v>12498.8</c:v>
                </c:pt>
                <c:pt idx="1080">
                  <c:v>12510.4</c:v>
                </c:pt>
                <c:pt idx="1081">
                  <c:v>12522</c:v>
                </c:pt>
                <c:pt idx="1082">
                  <c:v>12533.6</c:v>
                </c:pt>
                <c:pt idx="1083">
                  <c:v>12545.1</c:v>
                </c:pt>
                <c:pt idx="1084">
                  <c:v>12556.7</c:v>
                </c:pt>
                <c:pt idx="1085">
                  <c:v>12568.3</c:v>
                </c:pt>
                <c:pt idx="1086">
                  <c:v>12579.9</c:v>
                </c:pt>
                <c:pt idx="1087">
                  <c:v>12591.4</c:v>
                </c:pt>
                <c:pt idx="1088">
                  <c:v>12603</c:v>
                </c:pt>
                <c:pt idx="1089">
                  <c:v>12614.6</c:v>
                </c:pt>
                <c:pt idx="1090">
                  <c:v>12626.2</c:v>
                </c:pt>
                <c:pt idx="1091">
                  <c:v>12637.7</c:v>
                </c:pt>
                <c:pt idx="1092">
                  <c:v>12649.3</c:v>
                </c:pt>
                <c:pt idx="1093">
                  <c:v>12660.9</c:v>
                </c:pt>
                <c:pt idx="1094">
                  <c:v>12672.5</c:v>
                </c:pt>
                <c:pt idx="1095">
                  <c:v>12684</c:v>
                </c:pt>
                <c:pt idx="1096">
                  <c:v>12695.6</c:v>
                </c:pt>
                <c:pt idx="1097">
                  <c:v>12707.2</c:v>
                </c:pt>
                <c:pt idx="1098">
                  <c:v>12718.8</c:v>
                </c:pt>
                <c:pt idx="1099">
                  <c:v>12730.3</c:v>
                </c:pt>
                <c:pt idx="1100">
                  <c:v>12741.9</c:v>
                </c:pt>
                <c:pt idx="1101">
                  <c:v>12753.5</c:v>
                </c:pt>
                <c:pt idx="1102">
                  <c:v>12765</c:v>
                </c:pt>
                <c:pt idx="1103">
                  <c:v>12776.6</c:v>
                </c:pt>
                <c:pt idx="1104">
                  <c:v>12788.2</c:v>
                </c:pt>
                <c:pt idx="1105">
                  <c:v>12799.8</c:v>
                </c:pt>
                <c:pt idx="1106">
                  <c:v>12811.3</c:v>
                </c:pt>
                <c:pt idx="1107">
                  <c:v>12822.9</c:v>
                </c:pt>
                <c:pt idx="1108">
                  <c:v>12834.5</c:v>
                </c:pt>
                <c:pt idx="1109">
                  <c:v>12846.1</c:v>
                </c:pt>
                <c:pt idx="1110">
                  <c:v>12857.6</c:v>
                </c:pt>
                <c:pt idx="1111">
                  <c:v>12869.2</c:v>
                </c:pt>
                <c:pt idx="1112">
                  <c:v>12880.8</c:v>
                </c:pt>
                <c:pt idx="1113">
                  <c:v>12892.4</c:v>
                </c:pt>
                <c:pt idx="1114">
                  <c:v>12903.9</c:v>
                </c:pt>
                <c:pt idx="1115">
                  <c:v>12915.5</c:v>
                </c:pt>
                <c:pt idx="1116">
                  <c:v>12927.1</c:v>
                </c:pt>
                <c:pt idx="1117">
                  <c:v>12938.7</c:v>
                </c:pt>
                <c:pt idx="1118">
                  <c:v>12950.2</c:v>
                </c:pt>
                <c:pt idx="1119">
                  <c:v>12961.8</c:v>
                </c:pt>
                <c:pt idx="1120">
                  <c:v>12973.4</c:v>
                </c:pt>
                <c:pt idx="1121">
                  <c:v>12985</c:v>
                </c:pt>
                <c:pt idx="1122">
                  <c:v>12996.5</c:v>
                </c:pt>
                <c:pt idx="1123">
                  <c:v>13008.1</c:v>
                </c:pt>
                <c:pt idx="1124">
                  <c:v>13019.7</c:v>
                </c:pt>
                <c:pt idx="1125">
                  <c:v>13031.3</c:v>
                </c:pt>
                <c:pt idx="1126">
                  <c:v>13042.8</c:v>
                </c:pt>
                <c:pt idx="1127">
                  <c:v>13054.4</c:v>
                </c:pt>
                <c:pt idx="1128">
                  <c:v>13066</c:v>
                </c:pt>
                <c:pt idx="1129">
                  <c:v>13077.5</c:v>
                </c:pt>
                <c:pt idx="1130">
                  <c:v>13089.1</c:v>
                </c:pt>
                <c:pt idx="1131">
                  <c:v>13100.7</c:v>
                </c:pt>
                <c:pt idx="1132">
                  <c:v>13112.3</c:v>
                </c:pt>
                <c:pt idx="1133">
                  <c:v>13123.8</c:v>
                </c:pt>
                <c:pt idx="1134">
                  <c:v>13135.4</c:v>
                </c:pt>
                <c:pt idx="1135">
                  <c:v>13147</c:v>
                </c:pt>
                <c:pt idx="1136">
                  <c:v>13158.6</c:v>
                </c:pt>
                <c:pt idx="1137">
                  <c:v>13170.1</c:v>
                </c:pt>
                <c:pt idx="1138">
                  <c:v>13181.7</c:v>
                </c:pt>
                <c:pt idx="1139">
                  <c:v>13193.3</c:v>
                </c:pt>
                <c:pt idx="1140">
                  <c:v>13204.9</c:v>
                </c:pt>
                <c:pt idx="1141">
                  <c:v>13216.4</c:v>
                </c:pt>
                <c:pt idx="1142">
                  <c:v>13228</c:v>
                </c:pt>
                <c:pt idx="1143">
                  <c:v>13239.6</c:v>
                </c:pt>
                <c:pt idx="1144">
                  <c:v>13251.2</c:v>
                </c:pt>
                <c:pt idx="1145">
                  <c:v>13262.7</c:v>
                </c:pt>
                <c:pt idx="1146">
                  <c:v>13274.3</c:v>
                </c:pt>
                <c:pt idx="1147">
                  <c:v>13285.9</c:v>
                </c:pt>
                <c:pt idx="1148">
                  <c:v>13297.5</c:v>
                </c:pt>
                <c:pt idx="1149">
                  <c:v>13309</c:v>
                </c:pt>
                <c:pt idx="1150">
                  <c:v>13320.6</c:v>
                </c:pt>
                <c:pt idx="1151">
                  <c:v>13332.2</c:v>
                </c:pt>
                <c:pt idx="1152">
                  <c:v>13343.8</c:v>
                </c:pt>
                <c:pt idx="1153">
                  <c:v>13355.3</c:v>
                </c:pt>
                <c:pt idx="1154">
                  <c:v>13366.9</c:v>
                </c:pt>
                <c:pt idx="1155">
                  <c:v>13378.5</c:v>
                </c:pt>
                <c:pt idx="1156">
                  <c:v>13390</c:v>
                </c:pt>
                <c:pt idx="1157">
                  <c:v>13401.6</c:v>
                </c:pt>
                <c:pt idx="1158">
                  <c:v>13413.2</c:v>
                </c:pt>
                <c:pt idx="1159">
                  <c:v>13424.8</c:v>
                </c:pt>
                <c:pt idx="1160">
                  <c:v>13436.3</c:v>
                </c:pt>
                <c:pt idx="1161">
                  <c:v>13447.9</c:v>
                </c:pt>
                <c:pt idx="1162">
                  <c:v>13459.5</c:v>
                </c:pt>
                <c:pt idx="1163">
                  <c:v>13471.1</c:v>
                </c:pt>
                <c:pt idx="1164">
                  <c:v>13482.6</c:v>
                </c:pt>
                <c:pt idx="1165">
                  <c:v>13494.2</c:v>
                </c:pt>
                <c:pt idx="1166">
                  <c:v>13505.8</c:v>
                </c:pt>
                <c:pt idx="1167">
                  <c:v>13517.4</c:v>
                </c:pt>
                <c:pt idx="1168">
                  <c:v>13528.9</c:v>
                </c:pt>
                <c:pt idx="1169">
                  <c:v>13540.5</c:v>
                </c:pt>
                <c:pt idx="1170">
                  <c:v>13552.1</c:v>
                </c:pt>
                <c:pt idx="1171">
                  <c:v>13563.7</c:v>
                </c:pt>
                <c:pt idx="1172">
                  <c:v>13575.2</c:v>
                </c:pt>
                <c:pt idx="1173">
                  <c:v>13586.8</c:v>
                </c:pt>
                <c:pt idx="1174">
                  <c:v>13598.4</c:v>
                </c:pt>
                <c:pt idx="1175">
                  <c:v>13610</c:v>
                </c:pt>
                <c:pt idx="1176">
                  <c:v>13621.5</c:v>
                </c:pt>
                <c:pt idx="1177">
                  <c:v>13633.1</c:v>
                </c:pt>
                <c:pt idx="1178">
                  <c:v>13644.7</c:v>
                </c:pt>
                <c:pt idx="1179">
                  <c:v>13656.3</c:v>
                </c:pt>
                <c:pt idx="1180">
                  <c:v>13667.8</c:v>
                </c:pt>
                <c:pt idx="1181">
                  <c:v>13679.4</c:v>
                </c:pt>
                <c:pt idx="1182">
                  <c:v>13691</c:v>
                </c:pt>
                <c:pt idx="1183">
                  <c:v>13702.5</c:v>
                </c:pt>
                <c:pt idx="1184">
                  <c:v>13714.1</c:v>
                </c:pt>
                <c:pt idx="1185">
                  <c:v>13725.7</c:v>
                </c:pt>
                <c:pt idx="1186">
                  <c:v>13737.3</c:v>
                </c:pt>
                <c:pt idx="1187">
                  <c:v>13748.8</c:v>
                </c:pt>
                <c:pt idx="1188">
                  <c:v>13760.4</c:v>
                </c:pt>
                <c:pt idx="1189">
                  <c:v>13772</c:v>
                </c:pt>
                <c:pt idx="1190">
                  <c:v>13783.6</c:v>
                </c:pt>
                <c:pt idx="1191">
                  <c:v>13795.1</c:v>
                </c:pt>
                <c:pt idx="1192">
                  <c:v>13806.7</c:v>
                </c:pt>
                <c:pt idx="1193">
                  <c:v>13818.3</c:v>
                </c:pt>
                <c:pt idx="1194">
                  <c:v>13829.9</c:v>
                </c:pt>
                <c:pt idx="1195">
                  <c:v>13841.4</c:v>
                </c:pt>
                <c:pt idx="1196">
                  <c:v>13853</c:v>
                </c:pt>
                <c:pt idx="1197">
                  <c:v>13864.6</c:v>
                </c:pt>
                <c:pt idx="1198">
                  <c:v>13876.2</c:v>
                </c:pt>
                <c:pt idx="1199">
                  <c:v>13887.7</c:v>
                </c:pt>
                <c:pt idx="1200">
                  <c:v>13899.3</c:v>
                </c:pt>
                <c:pt idx="1201">
                  <c:v>13910.9</c:v>
                </c:pt>
                <c:pt idx="1202">
                  <c:v>13922.5</c:v>
                </c:pt>
                <c:pt idx="1203">
                  <c:v>13934</c:v>
                </c:pt>
                <c:pt idx="1204">
                  <c:v>13945.6</c:v>
                </c:pt>
                <c:pt idx="1205">
                  <c:v>13957.2</c:v>
                </c:pt>
                <c:pt idx="1206">
                  <c:v>13968.8</c:v>
                </c:pt>
                <c:pt idx="1207">
                  <c:v>13980.3</c:v>
                </c:pt>
                <c:pt idx="1208">
                  <c:v>13991.9</c:v>
                </c:pt>
                <c:pt idx="1209">
                  <c:v>14003.5</c:v>
                </c:pt>
                <c:pt idx="1210">
                  <c:v>14015</c:v>
                </c:pt>
                <c:pt idx="1211">
                  <c:v>14026.6</c:v>
                </c:pt>
                <c:pt idx="1212">
                  <c:v>14038.2</c:v>
                </c:pt>
                <c:pt idx="1213">
                  <c:v>14049.8</c:v>
                </c:pt>
                <c:pt idx="1214">
                  <c:v>14061.3</c:v>
                </c:pt>
                <c:pt idx="1215">
                  <c:v>14072.9</c:v>
                </c:pt>
                <c:pt idx="1216">
                  <c:v>14084.5</c:v>
                </c:pt>
                <c:pt idx="1217">
                  <c:v>14096.1</c:v>
                </c:pt>
                <c:pt idx="1218">
                  <c:v>14107.6</c:v>
                </c:pt>
                <c:pt idx="1219">
                  <c:v>14119.2</c:v>
                </c:pt>
                <c:pt idx="1220">
                  <c:v>14130.8</c:v>
                </c:pt>
                <c:pt idx="1221">
                  <c:v>14142.4</c:v>
                </c:pt>
                <c:pt idx="1222">
                  <c:v>14153.9</c:v>
                </c:pt>
                <c:pt idx="1223">
                  <c:v>14165.5</c:v>
                </c:pt>
                <c:pt idx="1224">
                  <c:v>14177.1</c:v>
                </c:pt>
                <c:pt idx="1225">
                  <c:v>14188.7</c:v>
                </c:pt>
                <c:pt idx="1226">
                  <c:v>14200.2</c:v>
                </c:pt>
                <c:pt idx="1227">
                  <c:v>14211.8</c:v>
                </c:pt>
                <c:pt idx="1228">
                  <c:v>14223.4</c:v>
                </c:pt>
                <c:pt idx="1229">
                  <c:v>14235</c:v>
                </c:pt>
                <c:pt idx="1230">
                  <c:v>14246.5</c:v>
                </c:pt>
                <c:pt idx="1231">
                  <c:v>14258.1</c:v>
                </c:pt>
                <c:pt idx="1232">
                  <c:v>14269.7</c:v>
                </c:pt>
                <c:pt idx="1233">
                  <c:v>14281.3</c:v>
                </c:pt>
                <c:pt idx="1234">
                  <c:v>14292.8</c:v>
                </c:pt>
                <c:pt idx="1235">
                  <c:v>14304.4</c:v>
                </c:pt>
                <c:pt idx="1236">
                  <c:v>14316</c:v>
                </c:pt>
                <c:pt idx="1237">
                  <c:v>14327.5</c:v>
                </c:pt>
                <c:pt idx="1238">
                  <c:v>14339.1</c:v>
                </c:pt>
                <c:pt idx="1239">
                  <c:v>14350.7</c:v>
                </c:pt>
                <c:pt idx="1240">
                  <c:v>14362.3</c:v>
                </c:pt>
                <c:pt idx="1241">
                  <c:v>14373.8</c:v>
                </c:pt>
                <c:pt idx="1242">
                  <c:v>14385.4</c:v>
                </c:pt>
                <c:pt idx="1243">
                  <c:v>14397</c:v>
                </c:pt>
                <c:pt idx="1244">
                  <c:v>14408.6</c:v>
                </c:pt>
                <c:pt idx="1245">
                  <c:v>14420.1</c:v>
                </c:pt>
                <c:pt idx="1246">
                  <c:v>14431.7</c:v>
                </c:pt>
                <c:pt idx="1247">
                  <c:v>14443.3</c:v>
                </c:pt>
                <c:pt idx="1248">
                  <c:v>14454.9</c:v>
                </c:pt>
                <c:pt idx="1249">
                  <c:v>14466.4</c:v>
                </c:pt>
                <c:pt idx="1250">
                  <c:v>14478</c:v>
                </c:pt>
                <c:pt idx="1251">
                  <c:v>14489.6</c:v>
                </c:pt>
                <c:pt idx="1252">
                  <c:v>14501.2</c:v>
                </c:pt>
                <c:pt idx="1253">
                  <c:v>14512.7</c:v>
                </c:pt>
                <c:pt idx="1254">
                  <c:v>14524.3</c:v>
                </c:pt>
                <c:pt idx="1255">
                  <c:v>14535.9</c:v>
                </c:pt>
                <c:pt idx="1256">
                  <c:v>14547.5</c:v>
                </c:pt>
                <c:pt idx="1257">
                  <c:v>14559</c:v>
                </c:pt>
                <c:pt idx="1258">
                  <c:v>14570.6</c:v>
                </c:pt>
                <c:pt idx="1259">
                  <c:v>14582.2</c:v>
                </c:pt>
                <c:pt idx="1260">
                  <c:v>14593.8</c:v>
                </c:pt>
                <c:pt idx="1261">
                  <c:v>14605.3</c:v>
                </c:pt>
                <c:pt idx="1262">
                  <c:v>14616.9</c:v>
                </c:pt>
                <c:pt idx="1263">
                  <c:v>14628.5</c:v>
                </c:pt>
                <c:pt idx="1264">
                  <c:v>14640</c:v>
                </c:pt>
                <c:pt idx="1265">
                  <c:v>14651.6</c:v>
                </c:pt>
                <c:pt idx="1266">
                  <c:v>14663.2</c:v>
                </c:pt>
                <c:pt idx="1267">
                  <c:v>14674.8</c:v>
                </c:pt>
                <c:pt idx="1268">
                  <c:v>14686.3</c:v>
                </c:pt>
                <c:pt idx="1269">
                  <c:v>14697.9</c:v>
                </c:pt>
                <c:pt idx="1270">
                  <c:v>14709.5</c:v>
                </c:pt>
                <c:pt idx="1271">
                  <c:v>14721.1</c:v>
                </c:pt>
                <c:pt idx="1272">
                  <c:v>14732.6</c:v>
                </c:pt>
                <c:pt idx="1273">
                  <c:v>14744.2</c:v>
                </c:pt>
                <c:pt idx="1274">
                  <c:v>14755.8</c:v>
                </c:pt>
                <c:pt idx="1275">
                  <c:v>14767.4</c:v>
                </c:pt>
                <c:pt idx="1276">
                  <c:v>14778.9</c:v>
                </c:pt>
                <c:pt idx="1277">
                  <c:v>14790.5</c:v>
                </c:pt>
                <c:pt idx="1278">
                  <c:v>14802.1</c:v>
                </c:pt>
                <c:pt idx="1279">
                  <c:v>14813.7</c:v>
                </c:pt>
                <c:pt idx="1280">
                  <c:v>14825.2</c:v>
                </c:pt>
                <c:pt idx="1281">
                  <c:v>14836.8</c:v>
                </c:pt>
                <c:pt idx="1282">
                  <c:v>14848.4</c:v>
                </c:pt>
                <c:pt idx="1283">
                  <c:v>14860</c:v>
                </c:pt>
                <c:pt idx="1284">
                  <c:v>14871.5</c:v>
                </c:pt>
                <c:pt idx="1285">
                  <c:v>14883.1</c:v>
                </c:pt>
                <c:pt idx="1286">
                  <c:v>14894.7</c:v>
                </c:pt>
                <c:pt idx="1287">
                  <c:v>14906.3</c:v>
                </c:pt>
                <c:pt idx="1288">
                  <c:v>14917.8</c:v>
                </c:pt>
                <c:pt idx="1289">
                  <c:v>14929.4</c:v>
                </c:pt>
                <c:pt idx="1290">
                  <c:v>14941</c:v>
                </c:pt>
                <c:pt idx="1291">
                  <c:v>14952.5</c:v>
                </c:pt>
                <c:pt idx="1292">
                  <c:v>14964.1</c:v>
                </c:pt>
                <c:pt idx="1293">
                  <c:v>14975.7</c:v>
                </c:pt>
                <c:pt idx="1294">
                  <c:v>14987.3</c:v>
                </c:pt>
                <c:pt idx="1295">
                  <c:v>14998.8</c:v>
                </c:pt>
                <c:pt idx="1296">
                  <c:v>15010.4</c:v>
                </c:pt>
                <c:pt idx="1297">
                  <c:v>15022</c:v>
                </c:pt>
                <c:pt idx="1298">
                  <c:v>15033.6</c:v>
                </c:pt>
                <c:pt idx="1299">
                  <c:v>15045.1</c:v>
                </c:pt>
                <c:pt idx="1300">
                  <c:v>15056.7</c:v>
                </c:pt>
                <c:pt idx="1301">
                  <c:v>15068.3</c:v>
                </c:pt>
                <c:pt idx="1302">
                  <c:v>15079.9</c:v>
                </c:pt>
                <c:pt idx="1303">
                  <c:v>15091.4</c:v>
                </c:pt>
                <c:pt idx="1304">
                  <c:v>15103</c:v>
                </c:pt>
                <c:pt idx="1305">
                  <c:v>15114.6</c:v>
                </c:pt>
                <c:pt idx="1306">
                  <c:v>15126.2</c:v>
                </c:pt>
                <c:pt idx="1307">
                  <c:v>15137.7</c:v>
                </c:pt>
                <c:pt idx="1308">
                  <c:v>15149.3</c:v>
                </c:pt>
                <c:pt idx="1309">
                  <c:v>15160.9</c:v>
                </c:pt>
                <c:pt idx="1310">
                  <c:v>15172.5</c:v>
                </c:pt>
                <c:pt idx="1311">
                  <c:v>15184</c:v>
                </c:pt>
                <c:pt idx="1312">
                  <c:v>15195.6</c:v>
                </c:pt>
                <c:pt idx="1313">
                  <c:v>15207.2</c:v>
                </c:pt>
                <c:pt idx="1314">
                  <c:v>15218.8</c:v>
                </c:pt>
                <c:pt idx="1315">
                  <c:v>15230.3</c:v>
                </c:pt>
                <c:pt idx="1316">
                  <c:v>15241.9</c:v>
                </c:pt>
                <c:pt idx="1317">
                  <c:v>15253.5</c:v>
                </c:pt>
                <c:pt idx="1318">
                  <c:v>15265</c:v>
                </c:pt>
                <c:pt idx="1319">
                  <c:v>15276.6</c:v>
                </c:pt>
                <c:pt idx="1320">
                  <c:v>15288.2</c:v>
                </c:pt>
                <c:pt idx="1321">
                  <c:v>15299.8</c:v>
                </c:pt>
                <c:pt idx="1322">
                  <c:v>15311.3</c:v>
                </c:pt>
                <c:pt idx="1323">
                  <c:v>15322.9</c:v>
                </c:pt>
                <c:pt idx="1324">
                  <c:v>15334.5</c:v>
                </c:pt>
                <c:pt idx="1325">
                  <c:v>15346.1</c:v>
                </c:pt>
                <c:pt idx="1326">
                  <c:v>15357.6</c:v>
                </c:pt>
                <c:pt idx="1327">
                  <c:v>15369.2</c:v>
                </c:pt>
                <c:pt idx="1328">
                  <c:v>15380.8</c:v>
                </c:pt>
                <c:pt idx="1329">
                  <c:v>15392.4</c:v>
                </c:pt>
                <c:pt idx="1330">
                  <c:v>15403.9</c:v>
                </c:pt>
                <c:pt idx="1331">
                  <c:v>15415.5</c:v>
                </c:pt>
                <c:pt idx="1332">
                  <c:v>15427.1</c:v>
                </c:pt>
                <c:pt idx="1333">
                  <c:v>15438.7</c:v>
                </c:pt>
                <c:pt idx="1334">
                  <c:v>15450.2</c:v>
                </c:pt>
                <c:pt idx="1335">
                  <c:v>15461.8</c:v>
                </c:pt>
                <c:pt idx="1336">
                  <c:v>15473.4</c:v>
                </c:pt>
                <c:pt idx="1337">
                  <c:v>15485</c:v>
                </c:pt>
                <c:pt idx="1338">
                  <c:v>15496.5</c:v>
                </c:pt>
                <c:pt idx="1339">
                  <c:v>15508.1</c:v>
                </c:pt>
                <c:pt idx="1340">
                  <c:v>15519.7</c:v>
                </c:pt>
                <c:pt idx="1341">
                  <c:v>15531.3</c:v>
                </c:pt>
                <c:pt idx="1342">
                  <c:v>15542.8</c:v>
                </c:pt>
                <c:pt idx="1343">
                  <c:v>15554.4</c:v>
                </c:pt>
                <c:pt idx="1344">
                  <c:v>15566</c:v>
                </c:pt>
                <c:pt idx="1345">
                  <c:v>15577.5</c:v>
                </c:pt>
                <c:pt idx="1346">
                  <c:v>15589.1</c:v>
                </c:pt>
                <c:pt idx="1347">
                  <c:v>15600.7</c:v>
                </c:pt>
                <c:pt idx="1348">
                  <c:v>15612.3</c:v>
                </c:pt>
                <c:pt idx="1349">
                  <c:v>15623.8</c:v>
                </c:pt>
                <c:pt idx="1350">
                  <c:v>15635.4</c:v>
                </c:pt>
                <c:pt idx="1351">
                  <c:v>15647</c:v>
                </c:pt>
                <c:pt idx="1352">
                  <c:v>15658.6</c:v>
                </c:pt>
                <c:pt idx="1353">
                  <c:v>15670.1</c:v>
                </c:pt>
                <c:pt idx="1354">
                  <c:v>15681.7</c:v>
                </c:pt>
                <c:pt idx="1355">
                  <c:v>15693.3</c:v>
                </c:pt>
                <c:pt idx="1356">
                  <c:v>15704.9</c:v>
                </c:pt>
                <c:pt idx="1357">
                  <c:v>15716.4</c:v>
                </c:pt>
                <c:pt idx="1358">
                  <c:v>15728</c:v>
                </c:pt>
                <c:pt idx="1359">
                  <c:v>15739.6</c:v>
                </c:pt>
                <c:pt idx="1360">
                  <c:v>15751.2</c:v>
                </c:pt>
                <c:pt idx="1361">
                  <c:v>15762.7</c:v>
                </c:pt>
                <c:pt idx="1362">
                  <c:v>15774.3</c:v>
                </c:pt>
                <c:pt idx="1363">
                  <c:v>15785.9</c:v>
                </c:pt>
                <c:pt idx="1364">
                  <c:v>15797.5</c:v>
                </c:pt>
                <c:pt idx="1365">
                  <c:v>15809</c:v>
                </c:pt>
                <c:pt idx="1366">
                  <c:v>15820.6</c:v>
                </c:pt>
                <c:pt idx="1367">
                  <c:v>15832.2</c:v>
                </c:pt>
                <c:pt idx="1368">
                  <c:v>15843.8</c:v>
                </c:pt>
                <c:pt idx="1369">
                  <c:v>15855.3</c:v>
                </c:pt>
                <c:pt idx="1370">
                  <c:v>15866.9</c:v>
                </c:pt>
                <c:pt idx="1371">
                  <c:v>15878.5</c:v>
                </c:pt>
                <c:pt idx="1372">
                  <c:v>15890</c:v>
                </c:pt>
                <c:pt idx="1373">
                  <c:v>15901.6</c:v>
                </c:pt>
                <c:pt idx="1374">
                  <c:v>15913.2</c:v>
                </c:pt>
                <c:pt idx="1375">
                  <c:v>15924.8</c:v>
                </c:pt>
                <c:pt idx="1376">
                  <c:v>15936.3</c:v>
                </c:pt>
                <c:pt idx="1377">
                  <c:v>15947.9</c:v>
                </c:pt>
                <c:pt idx="1378">
                  <c:v>15959.5</c:v>
                </c:pt>
                <c:pt idx="1379">
                  <c:v>15971.1</c:v>
                </c:pt>
                <c:pt idx="1380">
                  <c:v>15982.6</c:v>
                </c:pt>
                <c:pt idx="1381">
                  <c:v>15994.2</c:v>
                </c:pt>
                <c:pt idx="1382">
                  <c:v>16005.8</c:v>
                </c:pt>
                <c:pt idx="1383">
                  <c:v>16017.4</c:v>
                </c:pt>
                <c:pt idx="1384">
                  <c:v>16028.9</c:v>
                </c:pt>
                <c:pt idx="1385">
                  <c:v>16040.5</c:v>
                </c:pt>
                <c:pt idx="1386">
                  <c:v>16052.1</c:v>
                </c:pt>
                <c:pt idx="1387">
                  <c:v>16063.7</c:v>
                </c:pt>
                <c:pt idx="1388">
                  <c:v>16075.2</c:v>
                </c:pt>
                <c:pt idx="1389">
                  <c:v>16086.8</c:v>
                </c:pt>
                <c:pt idx="1390">
                  <c:v>16098.4</c:v>
                </c:pt>
                <c:pt idx="1391">
                  <c:v>16110</c:v>
                </c:pt>
                <c:pt idx="1392">
                  <c:v>16121.5</c:v>
                </c:pt>
                <c:pt idx="1393">
                  <c:v>16133.1</c:v>
                </c:pt>
                <c:pt idx="1394">
                  <c:v>16144.7</c:v>
                </c:pt>
                <c:pt idx="1395">
                  <c:v>16156.3</c:v>
                </c:pt>
                <c:pt idx="1396">
                  <c:v>16167.8</c:v>
                </c:pt>
                <c:pt idx="1397">
                  <c:v>16179.4</c:v>
                </c:pt>
                <c:pt idx="1398">
                  <c:v>16191</c:v>
                </c:pt>
                <c:pt idx="1399">
                  <c:v>16202.5</c:v>
                </c:pt>
                <c:pt idx="1400">
                  <c:v>16214.1</c:v>
                </c:pt>
                <c:pt idx="1401">
                  <c:v>16225.7</c:v>
                </c:pt>
                <c:pt idx="1402">
                  <c:v>16237.3</c:v>
                </c:pt>
                <c:pt idx="1403">
                  <c:v>16248.8</c:v>
                </c:pt>
                <c:pt idx="1404">
                  <c:v>16260.4</c:v>
                </c:pt>
                <c:pt idx="1405">
                  <c:v>16272</c:v>
                </c:pt>
                <c:pt idx="1406">
                  <c:v>16283.6</c:v>
                </c:pt>
                <c:pt idx="1407">
                  <c:v>16295.1</c:v>
                </c:pt>
                <c:pt idx="1408">
                  <c:v>16306.7</c:v>
                </c:pt>
                <c:pt idx="1409">
                  <c:v>16318.3</c:v>
                </c:pt>
                <c:pt idx="1410">
                  <c:v>16329.9</c:v>
                </c:pt>
                <c:pt idx="1411">
                  <c:v>16341.4</c:v>
                </c:pt>
                <c:pt idx="1412">
                  <c:v>16353</c:v>
                </c:pt>
                <c:pt idx="1413">
                  <c:v>16364.6</c:v>
                </c:pt>
                <c:pt idx="1414">
                  <c:v>16376.2</c:v>
                </c:pt>
                <c:pt idx="1415">
                  <c:v>16387.7</c:v>
                </c:pt>
                <c:pt idx="1416">
                  <c:v>16399.3</c:v>
                </c:pt>
                <c:pt idx="1417">
                  <c:v>16410.900000000001</c:v>
                </c:pt>
                <c:pt idx="1418">
                  <c:v>16422.5</c:v>
                </c:pt>
                <c:pt idx="1419">
                  <c:v>16434</c:v>
                </c:pt>
                <c:pt idx="1420">
                  <c:v>16445.599999999999</c:v>
                </c:pt>
                <c:pt idx="1421">
                  <c:v>16457.2</c:v>
                </c:pt>
                <c:pt idx="1422">
                  <c:v>16468.8</c:v>
                </c:pt>
                <c:pt idx="1423">
                  <c:v>16480.3</c:v>
                </c:pt>
                <c:pt idx="1424">
                  <c:v>16491.900000000001</c:v>
                </c:pt>
                <c:pt idx="1425">
                  <c:v>16503.5</c:v>
                </c:pt>
                <c:pt idx="1426">
                  <c:v>16515</c:v>
                </c:pt>
                <c:pt idx="1427">
                  <c:v>16526.599999999999</c:v>
                </c:pt>
                <c:pt idx="1428">
                  <c:v>16538.2</c:v>
                </c:pt>
                <c:pt idx="1429">
                  <c:v>16549.8</c:v>
                </c:pt>
                <c:pt idx="1430">
                  <c:v>16561.3</c:v>
                </c:pt>
                <c:pt idx="1431">
                  <c:v>16572.900000000001</c:v>
                </c:pt>
                <c:pt idx="1432">
                  <c:v>16584.5</c:v>
                </c:pt>
                <c:pt idx="1433">
                  <c:v>16596.099999999999</c:v>
                </c:pt>
                <c:pt idx="1434">
                  <c:v>16607.599999999999</c:v>
                </c:pt>
                <c:pt idx="1435">
                  <c:v>16619.2</c:v>
                </c:pt>
                <c:pt idx="1436">
                  <c:v>16630.8</c:v>
                </c:pt>
                <c:pt idx="1437">
                  <c:v>16642.400000000001</c:v>
                </c:pt>
                <c:pt idx="1438">
                  <c:v>16653.900000000001</c:v>
                </c:pt>
                <c:pt idx="1439">
                  <c:v>16665.5</c:v>
                </c:pt>
                <c:pt idx="1440">
                  <c:v>16677.099999999999</c:v>
                </c:pt>
                <c:pt idx="1441">
                  <c:v>16688.7</c:v>
                </c:pt>
                <c:pt idx="1442">
                  <c:v>16700.2</c:v>
                </c:pt>
                <c:pt idx="1443">
                  <c:v>16711.8</c:v>
                </c:pt>
                <c:pt idx="1444">
                  <c:v>16723.400000000001</c:v>
                </c:pt>
                <c:pt idx="1445">
                  <c:v>16735</c:v>
                </c:pt>
                <c:pt idx="1446">
                  <c:v>16746.5</c:v>
                </c:pt>
                <c:pt idx="1447">
                  <c:v>16758.099999999999</c:v>
                </c:pt>
                <c:pt idx="1448">
                  <c:v>16769.7</c:v>
                </c:pt>
                <c:pt idx="1449">
                  <c:v>16781.3</c:v>
                </c:pt>
                <c:pt idx="1450">
                  <c:v>16792.8</c:v>
                </c:pt>
                <c:pt idx="1451">
                  <c:v>16804.400000000001</c:v>
                </c:pt>
                <c:pt idx="1452">
                  <c:v>16816</c:v>
                </c:pt>
                <c:pt idx="1453">
                  <c:v>16827.5</c:v>
                </c:pt>
                <c:pt idx="1454">
                  <c:v>16839.099999999999</c:v>
                </c:pt>
                <c:pt idx="1455">
                  <c:v>16850.7</c:v>
                </c:pt>
                <c:pt idx="1456">
                  <c:v>16862.3</c:v>
                </c:pt>
                <c:pt idx="1457">
                  <c:v>16873.8</c:v>
                </c:pt>
                <c:pt idx="1458">
                  <c:v>16885.400000000001</c:v>
                </c:pt>
                <c:pt idx="1459">
                  <c:v>16897</c:v>
                </c:pt>
                <c:pt idx="1460">
                  <c:v>16908.599999999999</c:v>
                </c:pt>
                <c:pt idx="1461">
                  <c:v>16920.099999999999</c:v>
                </c:pt>
                <c:pt idx="1462">
                  <c:v>16931.7</c:v>
                </c:pt>
                <c:pt idx="1463">
                  <c:v>16943.3</c:v>
                </c:pt>
                <c:pt idx="1464">
                  <c:v>16954.900000000001</c:v>
                </c:pt>
                <c:pt idx="1465">
                  <c:v>16966.400000000001</c:v>
                </c:pt>
                <c:pt idx="1466">
                  <c:v>16978</c:v>
                </c:pt>
                <c:pt idx="1467">
                  <c:v>16989.599999999999</c:v>
                </c:pt>
                <c:pt idx="1468">
                  <c:v>17001.2</c:v>
                </c:pt>
                <c:pt idx="1469">
                  <c:v>17012.7</c:v>
                </c:pt>
                <c:pt idx="1470">
                  <c:v>17024.3</c:v>
                </c:pt>
                <c:pt idx="1471">
                  <c:v>17035.900000000001</c:v>
                </c:pt>
                <c:pt idx="1472">
                  <c:v>17047.5</c:v>
                </c:pt>
                <c:pt idx="1473">
                  <c:v>17059</c:v>
                </c:pt>
                <c:pt idx="1474">
                  <c:v>17070.599999999999</c:v>
                </c:pt>
                <c:pt idx="1475">
                  <c:v>17082.2</c:v>
                </c:pt>
                <c:pt idx="1476">
                  <c:v>17093.8</c:v>
                </c:pt>
                <c:pt idx="1477">
                  <c:v>17105.3</c:v>
                </c:pt>
                <c:pt idx="1478">
                  <c:v>17116.900000000001</c:v>
                </c:pt>
                <c:pt idx="1479">
                  <c:v>17128.5</c:v>
                </c:pt>
                <c:pt idx="1480">
                  <c:v>17140</c:v>
                </c:pt>
                <c:pt idx="1481">
                  <c:v>17151.599999999999</c:v>
                </c:pt>
                <c:pt idx="1482">
                  <c:v>17163.2</c:v>
                </c:pt>
                <c:pt idx="1483">
                  <c:v>17174.8</c:v>
                </c:pt>
                <c:pt idx="1484">
                  <c:v>17186.3</c:v>
                </c:pt>
                <c:pt idx="1485">
                  <c:v>17197.900000000001</c:v>
                </c:pt>
                <c:pt idx="1486">
                  <c:v>17209.5</c:v>
                </c:pt>
                <c:pt idx="1487">
                  <c:v>17221.099999999999</c:v>
                </c:pt>
                <c:pt idx="1488">
                  <c:v>17232.599999999999</c:v>
                </c:pt>
                <c:pt idx="1489">
                  <c:v>17244.2</c:v>
                </c:pt>
                <c:pt idx="1490">
                  <c:v>17255.8</c:v>
                </c:pt>
                <c:pt idx="1491">
                  <c:v>17267.400000000001</c:v>
                </c:pt>
                <c:pt idx="1492">
                  <c:v>17278.900000000001</c:v>
                </c:pt>
                <c:pt idx="1493">
                  <c:v>17290.5</c:v>
                </c:pt>
                <c:pt idx="1494">
                  <c:v>17302.099999999999</c:v>
                </c:pt>
                <c:pt idx="1495">
                  <c:v>17313.7</c:v>
                </c:pt>
                <c:pt idx="1496">
                  <c:v>17325.2</c:v>
                </c:pt>
                <c:pt idx="1497">
                  <c:v>17336.8</c:v>
                </c:pt>
                <c:pt idx="1498">
                  <c:v>17348.400000000001</c:v>
                </c:pt>
                <c:pt idx="1499">
                  <c:v>17360</c:v>
                </c:pt>
                <c:pt idx="1500">
                  <c:v>17371.5</c:v>
                </c:pt>
                <c:pt idx="1501">
                  <c:v>17383.099999999999</c:v>
                </c:pt>
                <c:pt idx="1502">
                  <c:v>17394.7</c:v>
                </c:pt>
                <c:pt idx="1503">
                  <c:v>17406.3</c:v>
                </c:pt>
                <c:pt idx="1504">
                  <c:v>17417.8</c:v>
                </c:pt>
                <c:pt idx="1505">
                  <c:v>17429.400000000001</c:v>
                </c:pt>
                <c:pt idx="1506">
                  <c:v>17441</c:v>
                </c:pt>
                <c:pt idx="1507">
                  <c:v>17452.5</c:v>
                </c:pt>
                <c:pt idx="1508">
                  <c:v>17464.099999999999</c:v>
                </c:pt>
                <c:pt idx="1509">
                  <c:v>17475.7</c:v>
                </c:pt>
                <c:pt idx="1510">
                  <c:v>17487.3</c:v>
                </c:pt>
                <c:pt idx="1511">
                  <c:v>17498.8</c:v>
                </c:pt>
                <c:pt idx="1512">
                  <c:v>17510.400000000001</c:v>
                </c:pt>
                <c:pt idx="1513">
                  <c:v>17522</c:v>
                </c:pt>
                <c:pt idx="1514">
                  <c:v>17533.599999999999</c:v>
                </c:pt>
                <c:pt idx="1515">
                  <c:v>17545.099999999999</c:v>
                </c:pt>
                <c:pt idx="1516">
                  <c:v>17556.7</c:v>
                </c:pt>
                <c:pt idx="1517">
                  <c:v>17568.3</c:v>
                </c:pt>
                <c:pt idx="1518">
                  <c:v>17579.900000000001</c:v>
                </c:pt>
                <c:pt idx="1519">
                  <c:v>17591.400000000001</c:v>
                </c:pt>
                <c:pt idx="1520">
                  <c:v>17603</c:v>
                </c:pt>
                <c:pt idx="1521">
                  <c:v>17614.599999999999</c:v>
                </c:pt>
                <c:pt idx="1522">
                  <c:v>17626.2</c:v>
                </c:pt>
                <c:pt idx="1523">
                  <c:v>17637.7</c:v>
                </c:pt>
                <c:pt idx="1524">
                  <c:v>17649.3</c:v>
                </c:pt>
                <c:pt idx="1525">
                  <c:v>17660.900000000001</c:v>
                </c:pt>
                <c:pt idx="1526">
                  <c:v>17672.5</c:v>
                </c:pt>
                <c:pt idx="1527">
                  <c:v>17684</c:v>
                </c:pt>
                <c:pt idx="1528">
                  <c:v>17695.599999999999</c:v>
                </c:pt>
                <c:pt idx="1529">
                  <c:v>17707.2</c:v>
                </c:pt>
                <c:pt idx="1530">
                  <c:v>17718.8</c:v>
                </c:pt>
                <c:pt idx="1531">
                  <c:v>17730.3</c:v>
                </c:pt>
                <c:pt idx="1532">
                  <c:v>17741.900000000001</c:v>
                </c:pt>
                <c:pt idx="1533">
                  <c:v>17753.5</c:v>
                </c:pt>
                <c:pt idx="1534">
                  <c:v>17765</c:v>
                </c:pt>
                <c:pt idx="1535">
                  <c:v>17776.599999999999</c:v>
                </c:pt>
                <c:pt idx="1536">
                  <c:v>17788.2</c:v>
                </c:pt>
                <c:pt idx="1537">
                  <c:v>17799.8</c:v>
                </c:pt>
                <c:pt idx="1538">
                  <c:v>17811.3</c:v>
                </c:pt>
                <c:pt idx="1539">
                  <c:v>17822.900000000001</c:v>
                </c:pt>
                <c:pt idx="1540">
                  <c:v>17834.5</c:v>
                </c:pt>
                <c:pt idx="1541">
                  <c:v>17846.099999999999</c:v>
                </c:pt>
                <c:pt idx="1542">
                  <c:v>17857.599999999999</c:v>
                </c:pt>
                <c:pt idx="1543">
                  <c:v>17869.2</c:v>
                </c:pt>
                <c:pt idx="1544">
                  <c:v>17880.8</c:v>
                </c:pt>
                <c:pt idx="1545">
                  <c:v>17892.400000000001</c:v>
                </c:pt>
                <c:pt idx="1546">
                  <c:v>17903.900000000001</c:v>
                </c:pt>
                <c:pt idx="1547">
                  <c:v>17915.5</c:v>
                </c:pt>
                <c:pt idx="1548">
                  <c:v>17927.099999999999</c:v>
                </c:pt>
                <c:pt idx="1549">
                  <c:v>17938.7</c:v>
                </c:pt>
                <c:pt idx="1550">
                  <c:v>17950.2</c:v>
                </c:pt>
                <c:pt idx="1551">
                  <c:v>17961.8</c:v>
                </c:pt>
                <c:pt idx="1552">
                  <c:v>17973.400000000001</c:v>
                </c:pt>
                <c:pt idx="1553">
                  <c:v>17985</c:v>
                </c:pt>
                <c:pt idx="1554">
                  <c:v>17996.5</c:v>
                </c:pt>
                <c:pt idx="1555">
                  <c:v>18008.099999999999</c:v>
                </c:pt>
                <c:pt idx="1556">
                  <c:v>18019.7</c:v>
                </c:pt>
                <c:pt idx="1557">
                  <c:v>18031.3</c:v>
                </c:pt>
                <c:pt idx="1558">
                  <c:v>18042.8</c:v>
                </c:pt>
                <c:pt idx="1559">
                  <c:v>18054.400000000001</c:v>
                </c:pt>
                <c:pt idx="1560">
                  <c:v>18066</c:v>
                </c:pt>
                <c:pt idx="1561">
                  <c:v>18077.5</c:v>
                </c:pt>
                <c:pt idx="1562">
                  <c:v>18089.099999999999</c:v>
                </c:pt>
                <c:pt idx="1563">
                  <c:v>18100.7</c:v>
                </c:pt>
                <c:pt idx="1564">
                  <c:v>18112.3</c:v>
                </c:pt>
                <c:pt idx="1565">
                  <c:v>18123.8</c:v>
                </c:pt>
                <c:pt idx="1566">
                  <c:v>18135.400000000001</c:v>
                </c:pt>
                <c:pt idx="1567">
                  <c:v>18147</c:v>
                </c:pt>
                <c:pt idx="1568">
                  <c:v>18158.599999999999</c:v>
                </c:pt>
                <c:pt idx="1569">
                  <c:v>18170.099999999999</c:v>
                </c:pt>
                <c:pt idx="1570">
                  <c:v>18181.7</c:v>
                </c:pt>
                <c:pt idx="1571">
                  <c:v>18193.3</c:v>
                </c:pt>
                <c:pt idx="1572">
                  <c:v>18204.900000000001</c:v>
                </c:pt>
                <c:pt idx="1573">
                  <c:v>18216.400000000001</c:v>
                </c:pt>
                <c:pt idx="1574">
                  <c:v>18228</c:v>
                </c:pt>
                <c:pt idx="1575">
                  <c:v>18239.599999999999</c:v>
                </c:pt>
                <c:pt idx="1576">
                  <c:v>18251.2</c:v>
                </c:pt>
                <c:pt idx="1577">
                  <c:v>18262.7</c:v>
                </c:pt>
                <c:pt idx="1578">
                  <c:v>18274.3</c:v>
                </c:pt>
                <c:pt idx="1579">
                  <c:v>18285.900000000001</c:v>
                </c:pt>
                <c:pt idx="1580">
                  <c:v>18297.5</c:v>
                </c:pt>
                <c:pt idx="1581">
                  <c:v>18309</c:v>
                </c:pt>
                <c:pt idx="1582">
                  <c:v>18320.599999999999</c:v>
                </c:pt>
                <c:pt idx="1583">
                  <c:v>18332.2</c:v>
                </c:pt>
                <c:pt idx="1584">
                  <c:v>18343.8</c:v>
                </c:pt>
                <c:pt idx="1585">
                  <c:v>18355.3</c:v>
                </c:pt>
                <c:pt idx="1586">
                  <c:v>18366.900000000001</c:v>
                </c:pt>
                <c:pt idx="1587">
                  <c:v>18378.5</c:v>
                </c:pt>
                <c:pt idx="1588">
                  <c:v>18390</c:v>
                </c:pt>
                <c:pt idx="1589">
                  <c:v>18401.599999999999</c:v>
                </c:pt>
                <c:pt idx="1590">
                  <c:v>18413.2</c:v>
                </c:pt>
                <c:pt idx="1591">
                  <c:v>18424.8</c:v>
                </c:pt>
                <c:pt idx="1592">
                  <c:v>18436.3</c:v>
                </c:pt>
                <c:pt idx="1593">
                  <c:v>18447.900000000001</c:v>
                </c:pt>
                <c:pt idx="1594">
                  <c:v>18459.5</c:v>
                </c:pt>
                <c:pt idx="1595">
                  <c:v>18471.099999999999</c:v>
                </c:pt>
                <c:pt idx="1596">
                  <c:v>18482.599999999999</c:v>
                </c:pt>
                <c:pt idx="1597">
                  <c:v>18494.2</c:v>
                </c:pt>
                <c:pt idx="1598">
                  <c:v>18505.8</c:v>
                </c:pt>
                <c:pt idx="1599">
                  <c:v>18517.400000000001</c:v>
                </c:pt>
                <c:pt idx="1600">
                  <c:v>18528.900000000001</c:v>
                </c:pt>
                <c:pt idx="1601">
                  <c:v>18540.5</c:v>
                </c:pt>
                <c:pt idx="1602">
                  <c:v>18552.099999999999</c:v>
                </c:pt>
                <c:pt idx="1603">
                  <c:v>18563.7</c:v>
                </c:pt>
                <c:pt idx="1604">
                  <c:v>18575.2</c:v>
                </c:pt>
                <c:pt idx="1605">
                  <c:v>18586.8</c:v>
                </c:pt>
                <c:pt idx="1606">
                  <c:v>18598.400000000001</c:v>
                </c:pt>
                <c:pt idx="1607">
                  <c:v>18610</c:v>
                </c:pt>
                <c:pt idx="1608">
                  <c:v>18621.5</c:v>
                </c:pt>
                <c:pt idx="1609">
                  <c:v>18633.099999999999</c:v>
                </c:pt>
                <c:pt idx="1610">
                  <c:v>18644.7</c:v>
                </c:pt>
                <c:pt idx="1611">
                  <c:v>18656.3</c:v>
                </c:pt>
                <c:pt idx="1612">
                  <c:v>18667.8</c:v>
                </c:pt>
                <c:pt idx="1613">
                  <c:v>18679.400000000001</c:v>
                </c:pt>
                <c:pt idx="1614">
                  <c:v>18691</c:v>
                </c:pt>
                <c:pt idx="1615">
                  <c:v>18702.5</c:v>
                </c:pt>
                <c:pt idx="1616">
                  <c:v>18714.099999999999</c:v>
                </c:pt>
                <c:pt idx="1617">
                  <c:v>18725.7</c:v>
                </c:pt>
                <c:pt idx="1618">
                  <c:v>18737.3</c:v>
                </c:pt>
                <c:pt idx="1619">
                  <c:v>18748.8</c:v>
                </c:pt>
                <c:pt idx="1620">
                  <c:v>18760.400000000001</c:v>
                </c:pt>
                <c:pt idx="1621">
                  <c:v>18772</c:v>
                </c:pt>
                <c:pt idx="1622">
                  <c:v>18783.599999999999</c:v>
                </c:pt>
                <c:pt idx="1623">
                  <c:v>18795.099999999999</c:v>
                </c:pt>
                <c:pt idx="1624">
                  <c:v>18806.7</c:v>
                </c:pt>
                <c:pt idx="1625">
                  <c:v>18818.3</c:v>
                </c:pt>
                <c:pt idx="1626">
                  <c:v>18829.900000000001</c:v>
                </c:pt>
                <c:pt idx="1627">
                  <c:v>18841.400000000001</c:v>
                </c:pt>
                <c:pt idx="1628">
                  <c:v>18853</c:v>
                </c:pt>
                <c:pt idx="1629">
                  <c:v>18864.599999999999</c:v>
                </c:pt>
                <c:pt idx="1630">
                  <c:v>18876.2</c:v>
                </c:pt>
                <c:pt idx="1631">
                  <c:v>18887.7</c:v>
                </c:pt>
                <c:pt idx="1632">
                  <c:v>18899.3</c:v>
                </c:pt>
                <c:pt idx="1633">
                  <c:v>18910.900000000001</c:v>
                </c:pt>
                <c:pt idx="1634">
                  <c:v>18922.5</c:v>
                </c:pt>
                <c:pt idx="1635">
                  <c:v>18934</c:v>
                </c:pt>
                <c:pt idx="1636">
                  <c:v>18945.599999999999</c:v>
                </c:pt>
                <c:pt idx="1637">
                  <c:v>18957.2</c:v>
                </c:pt>
                <c:pt idx="1638">
                  <c:v>18968.8</c:v>
                </c:pt>
                <c:pt idx="1639">
                  <c:v>18980.3</c:v>
                </c:pt>
                <c:pt idx="1640">
                  <c:v>18991.900000000001</c:v>
                </c:pt>
                <c:pt idx="1641">
                  <c:v>19003.5</c:v>
                </c:pt>
                <c:pt idx="1642">
                  <c:v>19015</c:v>
                </c:pt>
                <c:pt idx="1643">
                  <c:v>19026.599999999999</c:v>
                </c:pt>
                <c:pt idx="1644">
                  <c:v>19038.2</c:v>
                </c:pt>
                <c:pt idx="1645">
                  <c:v>19049.8</c:v>
                </c:pt>
                <c:pt idx="1646">
                  <c:v>19061.3</c:v>
                </c:pt>
                <c:pt idx="1647">
                  <c:v>19072.900000000001</c:v>
                </c:pt>
                <c:pt idx="1648">
                  <c:v>19084.5</c:v>
                </c:pt>
                <c:pt idx="1649">
                  <c:v>19096.099999999999</c:v>
                </c:pt>
                <c:pt idx="1650">
                  <c:v>19107.599999999999</c:v>
                </c:pt>
                <c:pt idx="1651">
                  <c:v>19119.2</c:v>
                </c:pt>
                <c:pt idx="1652">
                  <c:v>19130.8</c:v>
                </c:pt>
                <c:pt idx="1653">
                  <c:v>19142.400000000001</c:v>
                </c:pt>
                <c:pt idx="1654">
                  <c:v>19153.900000000001</c:v>
                </c:pt>
                <c:pt idx="1655">
                  <c:v>19165.5</c:v>
                </c:pt>
                <c:pt idx="1656">
                  <c:v>19177.099999999999</c:v>
                </c:pt>
                <c:pt idx="1657">
                  <c:v>19188.7</c:v>
                </c:pt>
                <c:pt idx="1658">
                  <c:v>19200.2</c:v>
                </c:pt>
                <c:pt idx="1659">
                  <c:v>19211.8</c:v>
                </c:pt>
                <c:pt idx="1660">
                  <c:v>19223.400000000001</c:v>
                </c:pt>
                <c:pt idx="1661">
                  <c:v>19235</c:v>
                </c:pt>
                <c:pt idx="1662">
                  <c:v>19246.5</c:v>
                </c:pt>
                <c:pt idx="1663">
                  <c:v>19258.099999999999</c:v>
                </c:pt>
                <c:pt idx="1664">
                  <c:v>19269.7</c:v>
                </c:pt>
                <c:pt idx="1665">
                  <c:v>19281.3</c:v>
                </c:pt>
                <c:pt idx="1666">
                  <c:v>19292.8</c:v>
                </c:pt>
                <c:pt idx="1667">
                  <c:v>19304.400000000001</c:v>
                </c:pt>
                <c:pt idx="1668">
                  <c:v>19316</c:v>
                </c:pt>
                <c:pt idx="1669">
                  <c:v>19327.5</c:v>
                </c:pt>
                <c:pt idx="1670">
                  <c:v>19339.099999999999</c:v>
                </c:pt>
                <c:pt idx="1671">
                  <c:v>19350.7</c:v>
                </c:pt>
                <c:pt idx="1672">
                  <c:v>19362.3</c:v>
                </c:pt>
                <c:pt idx="1673">
                  <c:v>19373.8</c:v>
                </c:pt>
                <c:pt idx="1674">
                  <c:v>19385.400000000001</c:v>
                </c:pt>
                <c:pt idx="1675">
                  <c:v>19397</c:v>
                </c:pt>
                <c:pt idx="1676">
                  <c:v>19408.599999999999</c:v>
                </c:pt>
                <c:pt idx="1677">
                  <c:v>19420.099999999999</c:v>
                </c:pt>
                <c:pt idx="1678">
                  <c:v>19431.7</c:v>
                </c:pt>
                <c:pt idx="1679">
                  <c:v>19443.3</c:v>
                </c:pt>
                <c:pt idx="1680">
                  <c:v>19454.900000000001</c:v>
                </c:pt>
                <c:pt idx="1681">
                  <c:v>19466.400000000001</c:v>
                </c:pt>
                <c:pt idx="1682">
                  <c:v>19478</c:v>
                </c:pt>
                <c:pt idx="1683">
                  <c:v>19489.599999999999</c:v>
                </c:pt>
                <c:pt idx="1684">
                  <c:v>19501.2</c:v>
                </c:pt>
                <c:pt idx="1685">
                  <c:v>19512.7</c:v>
                </c:pt>
                <c:pt idx="1686">
                  <c:v>19524.3</c:v>
                </c:pt>
                <c:pt idx="1687">
                  <c:v>19535.900000000001</c:v>
                </c:pt>
                <c:pt idx="1688">
                  <c:v>19547.5</c:v>
                </c:pt>
                <c:pt idx="1689">
                  <c:v>19559</c:v>
                </c:pt>
                <c:pt idx="1690">
                  <c:v>19570.599999999999</c:v>
                </c:pt>
                <c:pt idx="1691">
                  <c:v>19582.2</c:v>
                </c:pt>
                <c:pt idx="1692">
                  <c:v>19593.8</c:v>
                </c:pt>
                <c:pt idx="1693">
                  <c:v>19605.3</c:v>
                </c:pt>
                <c:pt idx="1694">
                  <c:v>19616.900000000001</c:v>
                </c:pt>
                <c:pt idx="1695">
                  <c:v>19628.5</c:v>
                </c:pt>
                <c:pt idx="1696">
                  <c:v>19640</c:v>
                </c:pt>
                <c:pt idx="1697">
                  <c:v>19651.599999999999</c:v>
                </c:pt>
                <c:pt idx="1698">
                  <c:v>19663.2</c:v>
                </c:pt>
                <c:pt idx="1699">
                  <c:v>19674.8</c:v>
                </c:pt>
                <c:pt idx="1700">
                  <c:v>19686.3</c:v>
                </c:pt>
                <c:pt idx="1701">
                  <c:v>19697.900000000001</c:v>
                </c:pt>
                <c:pt idx="1702">
                  <c:v>19709.5</c:v>
                </c:pt>
                <c:pt idx="1703">
                  <c:v>19721.099999999999</c:v>
                </c:pt>
                <c:pt idx="1704">
                  <c:v>19732.599999999999</c:v>
                </c:pt>
                <c:pt idx="1705">
                  <c:v>19744.2</c:v>
                </c:pt>
                <c:pt idx="1706">
                  <c:v>19755.8</c:v>
                </c:pt>
                <c:pt idx="1707">
                  <c:v>19767.400000000001</c:v>
                </c:pt>
                <c:pt idx="1708">
                  <c:v>19778.900000000001</c:v>
                </c:pt>
                <c:pt idx="1709">
                  <c:v>19790.5</c:v>
                </c:pt>
                <c:pt idx="1710">
                  <c:v>19802.099999999999</c:v>
                </c:pt>
                <c:pt idx="1711">
                  <c:v>19813.7</c:v>
                </c:pt>
                <c:pt idx="1712">
                  <c:v>19825.2</c:v>
                </c:pt>
                <c:pt idx="1713">
                  <c:v>19836.8</c:v>
                </c:pt>
                <c:pt idx="1714">
                  <c:v>19848.400000000001</c:v>
                </c:pt>
                <c:pt idx="1715">
                  <c:v>19860</c:v>
                </c:pt>
                <c:pt idx="1716">
                  <c:v>19871.5</c:v>
                </c:pt>
                <c:pt idx="1717">
                  <c:v>19883.099999999999</c:v>
                </c:pt>
                <c:pt idx="1718">
                  <c:v>19894.7</c:v>
                </c:pt>
                <c:pt idx="1719">
                  <c:v>19906.3</c:v>
                </c:pt>
                <c:pt idx="1720">
                  <c:v>19917.8</c:v>
                </c:pt>
                <c:pt idx="1721">
                  <c:v>19929.400000000001</c:v>
                </c:pt>
                <c:pt idx="1722">
                  <c:v>19941</c:v>
                </c:pt>
                <c:pt idx="1723">
                  <c:v>19952.5</c:v>
                </c:pt>
                <c:pt idx="1724">
                  <c:v>19964.099999999999</c:v>
                </c:pt>
                <c:pt idx="1725">
                  <c:v>19975.7</c:v>
                </c:pt>
                <c:pt idx="1726">
                  <c:v>19987.3</c:v>
                </c:pt>
                <c:pt idx="1727">
                  <c:v>19998.8</c:v>
                </c:pt>
                <c:pt idx="1728">
                  <c:v>20010.400000000001</c:v>
                </c:pt>
                <c:pt idx="1729">
                  <c:v>20022</c:v>
                </c:pt>
                <c:pt idx="1730">
                  <c:v>20033.599999999999</c:v>
                </c:pt>
                <c:pt idx="1731">
                  <c:v>20045.099999999999</c:v>
                </c:pt>
                <c:pt idx="1732">
                  <c:v>20056.7</c:v>
                </c:pt>
                <c:pt idx="1733">
                  <c:v>20068.3</c:v>
                </c:pt>
                <c:pt idx="1734">
                  <c:v>20079.900000000001</c:v>
                </c:pt>
                <c:pt idx="1735">
                  <c:v>20091.400000000001</c:v>
                </c:pt>
                <c:pt idx="1736">
                  <c:v>20103</c:v>
                </c:pt>
                <c:pt idx="1737">
                  <c:v>20114.599999999999</c:v>
                </c:pt>
                <c:pt idx="1738">
                  <c:v>20126.2</c:v>
                </c:pt>
                <c:pt idx="1739">
                  <c:v>20137.7</c:v>
                </c:pt>
                <c:pt idx="1740">
                  <c:v>20149.3</c:v>
                </c:pt>
                <c:pt idx="1741">
                  <c:v>20160.900000000001</c:v>
                </c:pt>
                <c:pt idx="1742">
                  <c:v>20172.5</c:v>
                </c:pt>
                <c:pt idx="1743">
                  <c:v>20184</c:v>
                </c:pt>
                <c:pt idx="1744">
                  <c:v>20195.599999999999</c:v>
                </c:pt>
                <c:pt idx="1745">
                  <c:v>20207.2</c:v>
                </c:pt>
                <c:pt idx="1746">
                  <c:v>20218.8</c:v>
                </c:pt>
                <c:pt idx="1747">
                  <c:v>20230.3</c:v>
                </c:pt>
                <c:pt idx="1748">
                  <c:v>20241.900000000001</c:v>
                </c:pt>
                <c:pt idx="1749">
                  <c:v>20253.5</c:v>
                </c:pt>
                <c:pt idx="1750">
                  <c:v>20265</c:v>
                </c:pt>
                <c:pt idx="1751">
                  <c:v>20276.599999999999</c:v>
                </c:pt>
                <c:pt idx="1752">
                  <c:v>20288.2</c:v>
                </c:pt>
                <c:pt idx="1753">
                  <c:v>20299.8</c:v>
                </c:pt>
                <c:pt idx="1754">
                  <c:v>20311.3</c:v>
                </c:pt>
                <c:pt idx="1755">
                  <c:v>20322.900000000001</c:v>
                </c:pt>
                <c:pt idx="1756">
                  <c:v>20334.5</c:v>
                </c:pt>
                <c:pt idx="1757">
                  <c:v>20346.099999999999</c:v>
                </c:pt>
                <c:pt idx="1758">
                  <c:v>20357.599999999999</c:v>
                </c:pt>
                <c:pt idx="1759">
                  <c:v>20369.2</c:v>
                </c:pt>
                <c:pt idx="1760">
                  <c:v>20380.8</c:v>
                </c:pt>
                <c:pt idx="1761">
                  <c:v>20392.400000000001</c:v>
                </c:pt>
                <c:pt idx="1762">
                  <c:v>20403.900000000001</c:v>
                </c:pt>
                <c:pt idx="1763">
                  <c:v>20415.5</c:v>
                </c:pt>
                <c:pt idx="1764">
                  <c:v>20427.099999999999</c:v>
                </c:pt>
                <c:pt idx="1765">
                  <c:v>20438.7</c:v>
                </c:pt>
                <c:pt idx="1766">
                  <c:v>20450.2</c:v>
                </c:pt>
                <c:pt idx="1767">
                  <c:v>20461.8</c:v>
                </c:pt>
                <c:pt idx="1768">
                  <c:v>20473.400000000001</c:v>
                </c:pt>
                <c:pt idx="1769">
                  <c:v>20485</c:v>
                </c:pt>
                <c:pt idx="1770">
                  <c:v>20496.5</c:v>
                </c:pt>
                <c:pt idx="1771">
                  <c:v>20508.099999999999</c:v>
                </c:pt>
                <c:pt idx="1772">
                  <c:v>20519.7</c:v>
                </c:pt>
                <c:pt idx="1773">
                  <c:v>20531.3</c:v>
                </c:pt>
                <c:pt idx="1774">
                  <c:v>20542.8</c:v>
                </c:pt>
                <c:pt idx="1775">
                  <c:v>20554.400000000001</c:v>
                </c:pt>
                <c:pt idx="1776">
                  <c:v>20566</c:v>
                </c:pt>
                <c:pt idx="1777">
                  <c:v>20577.5</c:v>
                </c:pt>
                <c:pt idx="1778">
                  <c:v>20589.099999999999</c:v>
                </c:pt>
                <c:pt idx="1779">
                  <c:v>20600.7</c:v>
                </c:pt>
                <c:pt idx="1780">
                  <c:v>20612.3</c:v>
                </c:pt>
                <c:pt idx="1781">
                  <c:v>20623.8</c:v>
                </c:pt>
                <c:pt idx="1782">
                  <c:v>20635.400000000001</c:v>
                </c:pt>
                <c:pt idx="1783">
                  <c:v>20647</c:v>
                </c:pt>
                <c:pt idx="1784">
                  <c:v>20658.599999999999</c:v>
                </c:pt>
                <c:pt idx="1785">
                  <c:v>20670.099999999999</c:v>
                </c:pt>
                <c:pt idx="1786">
                  <c:v>20681.7</c:v>
                </c:pt>
                <c:pt idx="1787">
                  <c:v>20693.3</c:v>
                </c:pt>
                <c:pt idx="1788">
                  <c:v>20704.900000000001</c:v>
                </c:pt>
                <c:pt idx="1789">
                  <c:v>20716.400000000001</c:v>
                </c:pt>
                <c:pt idx="1790">
                  <c:v>20728</c:v>
                </c:pt>
                <c:pt idx="1791">
                  <c:v>20739.599999999999</c:v>
                </c:pt>
                <c:pt idx="1792">
                  <c:v>20751.2</c:v>
                </c:pt>
                <c:pt idx="1793">
                  <c:v>20762.7</c:v>
                </c:pt>
                <c:pt idx="1794">
                  <c:v>20774.3</c:v>
                </c:pt>
                <c:pt idx="1795">
                  <c:v>20785.900000000001</c:v>
                </c:pt>
                <c:pt idx="1796">
                  <c:v>20797.5</c:v>
                </c:pt>
                <c:pt idx="1797">
                  <c:v>20809</c:v>
                </c:pt>
                <c:pt idx="1798">
                  <c:v>20820.599999999999</c:v>
                </c:pt>
                <c:pt idx="1799">
                  <c:v>20832.2</c:v>
                </c:pt>
                <c:pt idx="1800">
                  <c:v>20843.8</c:v>
                </c:pt>
                <c:pt idx="1801">
                  <c:v>20855.3</c:v>
                </c:pt>
                <c:pt idx="1802">
                  <c:v>20866.900000000001</c:v>
                </c:pt>
                <c:pt idx="1803">
                  <c:v>20878.5</c:v>
                </c:pt>
                <c:pt idx="1804">
                  <c:v>20890</c:v>
                </c:pt>
                <c:pt idx="1805">
                  <c:v>20901.599999999999</c:v>
                </c:pt>
                <c:pt idx="1806">
                  <c:v>20913.2</c:v>
                </c:pt>
                <c:pt idx="1807">
                  <c:v>20924.8</c:v>
                </c:pt>
                <c:pt idx="1808">
                  <c:v>20936.3</c:v>
                </c:pt>
                <c:pt idx="1809">
                  <c:v>20947.900000000001</c:v>
                </c:pt>
                <c:pt idx="1810">
                  <c:v>20959.5</c:v>
                </c:pt>
                <c:pt idx="1811">
                  <c:v>20971.099999999999</c:v>
                </c:pt>
                <c:pt idx="1812">
                  <c:v>20982.6</c:v>
                </c:pt>
                <c:pt idx="1813">
                  <c:v>20994.2</c:v>
                </c:pt>
                <c:pt idx="1814">
                  <c:v>21005.8</c:v>
                </c:pt>
                <c:pt idx="1815">
                  <c:v>21017.4</c:v>
                </c:pt>
                <c:pt idx="1816">
                  <c:v>21028.9</c:v>
                </c:pt>
                <c:pt idx="1817">
                  <c:v>21040.5</c:v>
                </c:pt>
                <c:pt idx="1818">
                  <c:v>21052.1</c:v>
                </c:pt>
                <c:pt idx="1819">
                  <c:v>21063.7</c:v>
                </c:pt>
                <c:pt idx="1820">
                  <c:v>21075.200000000001</c:v>
                </c:pt>
                <c:pt idx="1821">
                  <c:v>21086.799999999999</c:v>
                </c:pt>
                <c:pt idx="1822">
                  <c:v>21098.400000000001</c:v>
                </c:pt>
                <c:pt idx="1823">
                  <c:v>21110</c:v>
                </c:pt>
                <c:pt idx="1824">
                  <c:v>21121.5</c:v>
                </c:pt>
                <c:pt idx="1825">
                  <c:v>21133.1</c:v>
                </c:pt>
                <c:pt idx="1826">
                  <c:v>21144.7</c:v>
                </c:pt>
                <c:pt idx="1827">
                  <c:v>21156.3</c:v>
                </c:pt>
                <c:pt idx="1828">
                  <c:v>21167.8</c:v>
                </c:pt>
                <c:pt idx="1829">
                  <c:v>21179.4</c:v>
                </c:pt>
                <c:pt idx="1830">
                  <c:v>21191</c:v>
                </c:pt>
                <c:pt idx="1831">
                  <c:v>21202.5</c:v>
                </c:pt>
                <c:pt idx="1832">
                  <c:v>21214.1</c:v>
                </c:pt>
                <c:pt idx="1833">
                  <c:v>21225.7</c:v>
                </c:pt>
                <c:pt idx="1834">
                  <c:v>21237.3</c:v>
                </c:pt>
                <c:pt idx="1835">
                  <c:v>21248.799999999999</c:v>
                </c:pt>
                <c:pt idx="1836">
                  <c:v>21260.400000000001</c:v>
                </c:pt>
                <c:pt idx="1837">
                  <c:v>21272</c:v>
                </c:pt>
                <c:pt idx="1838">
                  <c:v>21283.599999999999</c:v>
                </c:pt>
                <c:pt idx="1839">
                  <c:v>21295.1</c:v>
                </c:pt>
                <c:pt idx="1840">
                  <c:v>21306.7</c:v>
                </c:pt>
                <c:pt idx="1841">
                  <c:v>21318.3</c:v>
                </c:pt>
                <c:pt idx="1842">
                  <c:v>21329.9</c:v>
                </c:pt>
                <c:pt idx="1843">
                  <c:v>21341.4</c:v>
                </c:pt>
                <c:pt idx="1844">
                  <c:v>21353</c:v>
                </c:pt>
                <c:pt idx="1845">
                  <c:v>21364.6</c:v>
                </c:pt>
                <c:pt idx="1846">
                  <c:v>21376.2</c:v>
                </c:pt>
                <c:pt idx="1847">
                  <c:v>21387.7</c:v>
                </c:pt>
                <c:pt idx="1848">
                  <c:v>21399.3</c:v>
                </c:pt>
                <c:pt idx="1849">
                  <c:v>21410.9</c:v>
                </c:pt>
                <c:pt idx="1850">
                  <c:v>21422.5</c:v>
                </c:pt>
                <c:pt idx="1851">
                  <c:v>21434</c:v>
                </c:pt>
                <c:pt idx="1852">
                  <c:v>21445.599999999999</c:v>
                </c:pt>
                <c:pt idx="1853">
                  <c:v>21457.200000000001</c:v>
                </c:pt>
                <c:pt idx="1854">
                  <c:v>21468.799999999999</c:v>
                </c:pt>
                <c:pt idx="1855">
                  <c:v>21480.3</c:v>
                </c:pt>
                <c:pt idx="1856">
                  <c:v>21491.9</c:v>
                </c:pt>
                <c:pt idx="1857">
                  <c:v>21503.5</c:v>
                </c:pt>
                <c:pt idx="1858">
                  <c:v>21515</c:v>
                </c:pt>
                <c:pt idx="1859">
                  <c:v>21526.6</c:v>
                </c:pt>
                <c:pt idx="1860">
                  <c:v>21538.2</c:v>
                </c:pt>
                <c:pt idx="1861">
                  <c:v>21549.8</c:v>
                </c:pt>
                <c:pt idx="1862">
                  <c:v>21561.3</c:v>
                </c:pt>
                <c:pt idx="1863">
                  <c:v>21572.9</c:v>
                </c:pt>
                <c:pt idx="1864">
                  <c:v>21584.5</c:v>
                </c:pt>
                <c:pt idx="1865">
                  <c:v>21596.1</c:v>
                </c:pt>
                <c:pt idx="1866">
                  <c:v>21607.599999999999</c:v>
                </c:pt>
                <c:pt idx="1867">
                  <c:v>21619.200000000001</c:v>
                </c:pt>
                <c:pt idx="1868">
                  <c:v>21630.799999999999</c:v>
                </c:pt>
                <c:pt idx="1869">
                  <c:v>21642.400000000001</c:v>
                </c:pt>
                <c:pt idx="1870">
                  <c:v>21653.9</c:v>
                </c:pt>
                <c:pt idx="1871">
                  <c:v>21665.5</c:v>
                </c:pt>
                <c:pt idx="1872">
                  <c:v>21677.1</c:v>
                </c:pt>
                <c:pt idx="1873">
                  <c:v>21688.7</c:v>
                </c:pt>
                <c:pt idx="1874">
                  <c:v>21700.2</c:v>
                </c:pt>
                <c:pt idx="1875">
                  <c:v>21711.8</c:v>
                </c:pt>
                <c:pt idx="1876">
                  <c:v>21723.4</c:v>
                </c:pt>
                <c:pt idx="1877">
                  <c:v>21735</c:v>
                </c:pt>
                <c:pt idx="1878">
                  <c:v>21746.5</c:v>
                </c:pt>
                <c:pt idx="1879">
                  <c:v>21758.1</c:v>
                </c:pt>
                <c:pt idx="1880">
                  <c:v>21769.7</c:v>
                </c:pt>
                <c:pt idx="1881">
                  <c:v>21781.3</c:v>
                </c:pt>
                <c:pt idx="1882">
                  <c:v>21792.799999999999</c:v>
                </c:pt>
                <c:pt idx="1883">
                  <c:v>21804.400000000001</c:v>
                </c:pt>
                <c:pt idx="1884">
                  <c:v>21816</c:v>
                </c:pt>
                <c:pt idx="1885">
                  <c:v>21827.5</c:v>
                </c:pt>
                <c:pt idx="1886">
                  <c:v>21839.1</c:v>
                </c:pt>
                <c:pt idx="1887">
                  <c:v>21850.7</c:v>
                </c:pt>
                <c:pt idx="1888">
                  <c:v>21862.3</c:v>
                </c:pt>
                <c:pt idx="1889">
                  <c:v>21873.8</c:v>
                </c:pt>
                <c:pt idx="1890">
                  <c:v>21885.4</c:v>
                </c:pt>
                <c:pt idx="1891">
                  <c:v>21897</c:v>
                </c:pt>
                <c:pt idx="1892">
                  <c:v>21908.6</c:v>
                </c:pt>
                <c:pt idx="1893">
                  <c:v>21920.1</c:v>
                </c:pt>
                <c:pt idx="1894">
                  <c:v>21931.7</c:v>
                </c:pt>
                <c:pt idx="1895">
                  <c:v>21943.3</c:v>
                </c:pt>
                <c:pt idx="1896">
                  <c:v>21954.9</c:v>
                </c:pt>
                <c:pt idx="1897">
                  <c:v>21966.400000000001</c:v>
                </c:pt>
                <c:pt idx="1898">
                  <c:v>21978</c:v>
                </c:pt>
                <c:pt idx="1899">
                  <c:v>21989.599999999999</c:v>
                </c:pt>
                <c:pt idx="1900">
                  <c:v>22001.200000000001</c:v>
                </c:pt>
                <c:pt idx="1901">
                  <c:v>22012.7</c:v>
                </c:pt>
                <c:pt idx="1902">
                  <c:v>22024.3</c:v>
                </c:pt>
                <c:pt idx="1903">
                  <c:v>22035.9</c:v>
                </c:pt>
                <c:pt idx="1904">
                  <c:v>22047.5</c:v>
                </c:pt>
                <c:pt idx="1905">
                  <c:v>22059</c:v>
                </c:pt>
                <c:pt idx="1906">
                  <c:v>22070.6</c:v>
                </c:pt>
                <c:pt idx="1907">
                  <c:v>22082.2</c:v>
                </c:pt>
                <c:pt idx="1908">
                  <c:v>22093.8</c:v>
                </c:pt>
                <c:pt idx="1909">
                  <c:v>22105.3</c:v>
                </c:pt>
                <c:pt idx="1910">
                  <c:v>22116.9</c:v>
                </c:pt>
                <c:pt idx="1911">
                  <c:v>22128.5</c:v>
                </c:pt>
                <c:pt idx="1912">
                  <c:v>22140</c:v>
                </c:pt>
                <c:pt idx="1913">
                  <c:v>22151.599999999999</c:v>
                </c:pt>
                <c:pt idx="1914">
                  <c:v>22163.200000000001</c:v>
                </c:pt>
                <c:pt idx="1915">
                  <c:v>22174.799999999999</c:v>
                </c:pt>
                <c:pt idx="1916">
                  <c:v>22186.3</c:v>
                </c:pt>
                <c:pt idx="1917">
                  <c:v>22197.9</c:v>
                </c:pt>
                <c:pt idx="1918">
                  <c:v>22209.5</c:v>
                </c:pt>
                <c:pt idx="1919">
                  <c:v>22221.1</c:v>
                </c:pt>
                <c:pt idx="1920">
                  <c:v>22232.6</c:v>
                </c:pt>
                <c:pt idx="1921">
                  <c:v>22244.2</c:v>
                </c:pt>
                <c:pt idx="1922">
                  <c:v>22255.8</c:v>
                </c:pt>
                <c:pt idx="1923">
                  <c:v>22267.4</c:v>
                </c:pt>
                <c:pt idx="1924">
                  <c:v>22278.9</c:v>
                </c:pt>
                <c:pt idx="1925">
                  <c:v>22290.5</c:v>
                </c:pt>
                <c:pt idx="1926">
                  <c:v>22302.1</c:v>
                </c:pt>
                <c:pt idx="1927">
                  <c:v>22313.7</c:v>
                </c:pt>
              </c:numCache>
            </c:numRef>
          </c:xVal>
          <c:yVal>
            <c:numRef>
              <c:f>'mass_breakthroughs - gainadjust'!$K$4:$K$3859</c:f>
              <c:numCache>
                <c:formatCode>0.00E+00</c:formatCode>
                <c:ptCount val="38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5.3530967062122485E-297</c:v>
                </c:pt>
                <c:pt idx="24">
                  <c:v>3.1972568816567801E-284</c:v>
                </c:pt>
                <c:pt idx="25">
                  <c:v>1.9657774861032079E-272</c:v>
                </c:pt>
                <c:pt idx="26">
                  <c:v>1.5962017028327047E-261</c:v>
                </c:pt>
                <c:pt idx="27">
                  <c:v>2.1327098734640681E-251</c:v>
                </c:pt>
                <c:pt idx="28">
                  <c:v>5.6549626082697832E-242</c:v>
                </c:pt>
                <c:pt idx="29">
                  <c:v>3.4999325216451848E-233</c:v>
                </c:pt>
                <c:pt idx="30">
                  <c:v>5.8233878503397713E-225</c:v>
                </c:pt>
                <c:pt idx="31">
                  <c:v>2.9473942945433275E-217</c:v>
                </c:pt>
                <c:pt idx="32">
                  <c:v>5.0580502698697975E-210</c:v>
                </c:pt>
                <c:pt idx="33">
                  <c:v>3.2388005718332827E-203</c:v>
                </c:pt>
                <c:pt idx="34">
                  <c:v>8.422674046178967E-197</c:v>
                </c:pt>
                <c:pt idx="35">
                  <c:v>9.5915222735493539E-191</c:v>
                </c:pt>
                <c:pt idx="36">
                  <c:v>5.1151473244102438E-185</c:v>
                </c:pt>
                <c:pt idx="37">
                  <c:v>1.3565792691303616E-179</c:v>
                </c:pt>
                <c:pt idx="38">
                  <c:v>1.8882073643228028E-174</c:v>
                </c:pt>
                <c:pt idx="39">
                  <c:v>1.4492322611359569E-169</c:v>
                </c:pt>
                <c:pt idx="40">
                  <c:v>6.395328781023287E-165</c:v>
                </c:pt>
                <c:pt idx="41">
                  <c:v>1.6898148495630932E-160</c:v>
                </c:pt>
                <c:pt idx="42">
                  <c:v>2.7710630453787389E-156</c:v>
                </c:pt>
                <c:pt idx="43">
                  <c:v>2.9136992326881314E-152</c:v>
                </c:pt>
                <c:pt idx="44">
                  <c:v>2.0236363297969838E-148</c:v>
                </c:pt>
                <c:pt idx="45">
                  <c:v>9.5385839934845138E-145</c:v>
                </c:pt>
                <c:pt idx="46">
                  <c:v>3.1280162623311153E-141</c:v>
                </c:pt>
                <c:pt idx="47">
                  <c:v>7.3005949084814794E-138</c:v>
                </c:pt>
                <c:pt idx="48">
                  <c:v>1.2382680650013797E-134</c:v>
                </c:pt>
                <c:pt idx="49">
                  <c:v>1.5558750427156984E-131</c:v>
                </c:pt>
                <c:pt idx="50">
                  <c:v>1.4740751743558269E-128</c:v>
                </c:pt>
                <c:pt idx="51">
                  <c:v>1.0703815442728939E-125</c:v>
                </c:pt>
                <c:pt idx="52">
                  <c:v>6.0476233937579981E-123</c:v>
                </c:pt>
                <c:pt idx="53">
                  <c:v>2.6974247027526256E-120</c:v>
                </c:pt>
                <c:pt idx="54">
                  <c:v>9.6116875751713982E-118</c:v>
                </c:pt>
                <c:pt idx="55">
                  <c:v>2.7707096457278593E-115</c:v>
                </c:pt>
                <c:pt idx="56">
                  <c:v>6.533988672187229E-113</c:v>
                </c:pt>
                <c:pt idx="57">
                  <c:v>1.2737412675662775E-110</c:v>
                </c:pt>
                <c:pt idx="58">
                  <c:v>2.0725836671636106E-108</c:v>
                </c:pt>
                <c:pt idx="59">
                  <c:v>2.8405479222578342E-106</c:v>
                </c:pt>
                <c:pt idx="60">
                  <c:v>3.3069247736386323E-104</c:v>
                </c:pt>
                <c:pt idx="61">
                  <c:v>3.2962050980930772E-102</c:v>
                </c:pt>
                <c:pt idx="62">
                  <c:v>2.8339286808825224E-100</c:v>
                </c:pt>
                <c:pt idx="63">
                  <c:v>2.1162357124526373E-98</c:v>
                </c:pt>
                <c:pt idx="64">
                  <c:v>1.3815587503718898E-96</c:v>
                </c:pt>
                <c:pt idx="65">
                  <c:v>7.9361981757125215E-95</c:v>
                </c:pt>
                <c:pt idx="66">
                  <c:v>4.0317046646511232E-93</c:v>
                </c:pt>
                <c:pt idx="67">
                  <c:v>1.8218143384191273E-91</c:v>
                </c:pt>
                <c:pt idx="68">
                  <c:v>7.3599344396697221E-90</c:v>
                </c:pt>
                <c:pt idx="69">
                  <c:v>2.6710784532812561E-88</c:v>
                </c:pt>
                <c:pt idx="70">
                  <c:v>8.7480813105186441E-87</c:v>
                </c:pt>
                <c:pt idx="71">
                  <c:v>2.5966499078541897E-85</c:v>
                </c:pt>
                <c:pt idx="72">
                  <c:v>7.0137008518754243E-84</c:v>
                </c:pt>
                <c:pt idx="73">
                  <c:v>1.7305252401383212E-82</c:v>
                </c:pt>
                <c:pt idx="74">
                  <c:v>3.9145356407165508E-81</c:v>
                </c:pt>
                <c:pt idx="75">
                  <c:v>8.146028542422182E-80</c:v>
                </c:pt>
                <c:pt idx="76">
                  <c:v>1.5645487748270633E-78</c:v>
                </c:pt>
                <c:pt idx="77">
                  <c:v>2.7819627164840549E-77</c:v>
                </c:pt>
                <c:pt idx="78">
                  <c:v>4.593101217361305E-76</c:v>
                </c:pt>
                <c:pt idx="79">
                  <c:v>7.0609472389651244E-75</c:v>
                </c:pt>
                <c:pt idx="80">
                  <c:v>1.0136097043292446E-73</c:v>
                </c:pt>
                <c:pt idx="81">
                  <c:v>1.3615176948707967E-72</c:v>
                </c:pt>
                <c:pt idx="82">
                  <c:v>1.7157844678239362E-71</c:v>
                </c:pt>
                <c:pt idx="83">
                  <c:v>2.0332013693824306E-70</c:v>
                </c:pt>
                <c:pt idx="84">
                  <c:v>2.2704966662912871E-69</c:v>
                </c:pt>
                <c:pt idx="85">
                  <c:v>2.3943341357891119E-68</c:v>
                </c:pt>
                <c:pt idx="86">
                  <c:v>2.3904909834598102E-67</c:v>
                </c:pt>
                <c:pt idx="87">
                  <c:v>2.2594195789644225E-66</c:v>
                </c:pt>
                <c:pt idx="88">
                  <c:v>2.0319925652802031E-65</c:v>
                </c:pt>
                <c:pt idx="89">
                  <c:v>1.7352549286213998E-64</c:v>
                </c:pt>
                <c:pt idx="90">
                  <c:v>1.4121093779728443E-63</c:v>
                </c:pt>
                <c:pt idx="91">
                  <c:v>1.0987063687128262E-62</c:v>
                </c:pt>
                <c:pt idx="92">
                  <c:v>8.1567818347200832E-62</c:v>
                </c:pt>
                <c:pt idx="93">
                  <c:v>5.8064715612023148E-61</c:v>
                </c:pt>
                <c:pt idx="94">
                  <c:v>3.9553967141308443E-60</c:v>
                </c:pt>
                <c:pt idx="95">
                  <c:v>2.5862532244713434E-59</c:v>
                </c:pt>
                <c:pt idx="96">
                  <c:v>1.6277546520611443E-58</c:v>
                </c:pt>
                <c:pt idx="97">
                  <c:v>9.842214447406817E-58</c:v>
                </c:pt>
                <c:pt idx="98">
                  <c:v>5.7417156342951415E-57</c:v>
                </c:pt>
                <c:pt idx="99">
                  <c:v>3.2255204958215067E-56</c:v>
                </c:pt>
                <c:pt idx="100">
                  <c:v>1.7494562836072114E-55</c:v>
                </c:pt>
                <c:pt idx="101">
                  <c:v>9.1836706576939813E-55</c:v>
                </c:pt>
                <c:pt idx="102">
                  <c:v>4.6572303510869865E-54</c:v>
                </c:pt>
                <c:pt idx="103">
                  <c:v>2.290192911194235E-53</c:v>
                </c:pt>
                <c:pt idx="104">
                  <c:v>1.0900694074928435E-52</c:v>
                </c:pt>
                <c:pt idx="105">
                  <c:v>5.0334002887610716E-52</c:v>
                </c:pt>
                <c:pt idx="106">
                  <c:v>2.2595479151410693E-51</c:v>
                </c:pt>
                <c:pt idx="107">
                  <c:v>9.8438362883650162E-51</c:v>
                </c:pt>
                <c:pt idx="108">
                  <c:v>4.1757877122910242E-50</c:v>
                </c:pt>
                <c:pt idx="109">
                  <c:v>1.7218308777303788E-49</c:v>
                </c:pt>
                <c:pt idx="110">
                  <c:v>6.9149067682214721E-49</c:v>
                </c:pt>
                <c:pt idx="111">
                  <c:v>2.7098210102960053E-48</c:v>
                </c:pt>
                <c:pt idx="112">
                  <c:v>1.034487846677538E-47</c:v>
                </c:pt>
                <c:pt idx="113">
                  <c:v>3.8586269983460715E-47</c:v>
                </c:pt>
                <c:pt idx="114">
                  <c:v>1.4039497219727932E-46</c:v>
                </c:pt>
                <c:pt idx="115">
                  <c:v>4.9971016289774482E-46</c:v>
                </c:pt>
                <c:pt idx="116">
                  <c:v>1.7371522496653001E-45</c:v>
                </c:pt>
                <c:pt idx="117">
                  <c:v>5.9079886148550793E-45</c:v>
                </c:pt>
                <c:pt idx="118">
                  <c:v>1.9688434372388211E-44</c:v>
                </c:pt>
                <c:pt idx="119">
                  <c:v>6.4192153279838879E-44</c:v>
                </c:pt>
                <c:pt idx="120">
                  <c:v>2.0528825249984314E-43</c:v>
                </c:pt>
                <c:pt idx="121">
                  <c:v>6.4298810567879586E-43</c:v>
                </c:pt>
                <c:pt idx="122">
                  <c:v>1.9753693124156097E-42</c:v>
                </c:pt>
                <c:pt idx="123">
                  <c:v>5.9609324943398921E-42</c:v>
                </c:pt>
                <c:pt idx="124">
                  <c:v>1.7642865004566303E-41</c:v>
                </c:pt>
                <c:pt idx="125">
                  <c:v>5.1335584289247229E-41</c:v>
                </c:pt>
                <c:pt idx="126">
                  <c:v>1.4663779267603089E-40</c:v>
                </c:pt>
                <c:pt idx="127">
                  <c:v>4.1175033830537516E-40</c:v>
                </c:pt>
                <c:pt idx="128">
                  <c:v>1.1379783907800635E-39</c:v>
                </c:pt>
                <c:pt idx="129">
                  <c:v>3.091373764474893E-39</c:v>
                </c:pt>
                <c:pt idx="130">
                  <c:v>8.271794584184127E-39</c:v>
                </c:pt>
                <c:pt idx="131">
                  <c:v>2.1772000324741847E-38</c:v>
                </c:pt>
                <c:pt idx="132">
                  <c:v>5.6438105056668995E-38</c:v>
                </c:pt>
                <c:pt idx="133">
                  <c:v>1.4425127508134754E-37</c:v>
                </c:pt>
                <c:pt idx="134">
                  <c:v>3.6306160524525114E-37</c:v>
                </c:pt>
                <c:pt idx="135">
                  <c:v>9.0154502473929685E-37</c:v>
                </c:pt>
                <c:pt idx="136">
                  <c:v>2.2059443749989451E-36</c:v>
                </c:pt>
                <c:pt idx="137">
                  <c:v>5.3244810983374209E-36</c:v>
                </c:pt>
                <c:pt idx="138">
                  <c:v>1.2690738270245316E-35</c:v>
                </c:pt>
                <c:pt idx="139">
                  <c:v>2.9832956139985494E-35</c:v>
                </c:pt>
                <c:pt idx="140">
                  <c:v>6.928962346478296E-35</c:v>
                </c:pt>
                <c:pt idx="141">
                  <c:v>1.5881372324927659E-34</c:v>
                </c:pt>
                <c:pt idx="142">
                  <c:v>3.5982618979145353E-34</c:v>
                </c:pt>
                <c:pt idx="143">
                  <c:v>8.0497049996415718E-34</c:v>
                </c:pt>
                <c:pt idx="144">
                  <c:v>1.7797807554504247E-33</c:v>
                </c:pt>
                <c:pt idx="145">
                  <c:v>3.8926798592672639E-33</c:v>
                </c:pt>
                <c:pt idx="146">
                  <c:v>8.4128205244834284E-33</c:v>
                </c:pt>
                <c:pt idx="147">
                  <c:v>1.7993819044505911E-32</c:v>
                </c:pt>
                <c:pt idx="148">
                  <c:v>3.8046989322761017E-32</c:v>
                </c:pt>
                <c:pt idx="149">
                  <c:v>7.960011653653875E-32</c:v>
                </c:pt>
                <c:pt idx="150">
                  <c:v>1.6491736565503419E-31</c:v>
                </c:pt>
                <c:pt idx="151">
                  <c:v>3.3800348753585165E-31</c:v>
                </c:pt>
                <c:pt idx="152">
                  <c:v>6.8628385494272331E-31</c:v>
                </c:pt>
                <c:pt idx="153">
                  <c:v>1.3790105008824585E-30</c:v>
                </c:pt>
                <c:pt idx="154">
                  <c:v>2.7444947185115125E-30</c:v>
                </c:pt>
                <c:pt idx="155">
                  <c:v>5.4140413844495585E-30</c:v>
                </c:pt>
                <c:pt idx="156">
                  <c:v>1.0575812707119523E-29</c:v>
                </c:pt>
                <c:pt idx="157">
                  <c:v>2.0484151210183234E-29</c:v>
                </c:pt>
                <c:pt idx="158">
                  <c:v>3.9301826504384294E-29</c:v>
                </c:pt>
                <c:pt idx="159">
                  <c:v>7.4751532519663611E-29</c:v>
                </c:pt>
                <c:pt idx="160">
                  <c:v>1.410416038956964E-28</c:v>
                </c:pt>
                <c:pt idx="161">
                  <c:v>2.6374660718234968E-28</c:v>
                </c:pt>
                <c:pt idx="162">
                  <c:v>4.8941386420350677E-28</c:v>
                </c:pt>
                <c:pt idx="163">
                  <c:v>9.0036229051069538E-28</c:v>
                </c:pt>
                <c:pt idx="164">
                  <c:v>1.6432639876660569E-27</c:v>
                </c:pt>
                <c:pt idx="165">
                  <c:v>2.977352655322215E-27</c:v>
                </c:pt>
                <c:pt idx="166">
                  <c:v>5.3505852596464607E-27</c:v>
                </c:pt>
                <c:pt idx="167">
                  <c:v>9.5481672353566918E-27</c:v>
                </c:pt>
                <c:pt idx="168">
                  <c:v>1.6904805396277891E-26</c:v>
                </c:pt>
                <c:pt idx="169">
                  <c:v>2.9727434208305597E-26</c:v>
                </c:pt>
                <c:pt idx="170">
                  <c:v>5.1879261984609864E-26</c:v>
                </c:pt>
                <c:pt idx="171">
                  <c:v>8.9905529922681184E-26</c:v>
                </c:pt>
                <c:pt idx="172">
                  <c:v>1.5480701496640677E-25</c:v>
                </c:pt>
                <c:pt idx="173">
                  <c:v>2.6463698167633964E-25</c:v>
                </c:pt>
                <c:pt idx="174">
                  <c:v>4.4959260253652083E-25</c:v>
                </c:pt>
                <c:pt idx="175">
                  <c:v>7.5848728199010313E-25</c:v>
                </c:pt>
                <c:pt idx="176">
                  <c:v>1.271411558236797E-24</c:v>
                </c:pt>
                <c:pt idx="177">
                  <c:v>2.1187033705808967E-24</c:v>
                </c:pt>
                <c:pt idx="178">
                  <c:v>3.5072226443011883E-24</c:v>
                </c:pt>
                <c:pt idx="179">
                  <c:v>5.7728353776400357E-24</c:v>
                </c:pt>
                <c:pt idx="180">
                  <c:v>9.4409984495980579E-24</c:v>
                </c:pt>
                <c:pt idx="181">
                  <c:v>1.5349021139168437E-23</c:v>
                </c:pt>
                <c:pt idx="182">
                  <c:v>2.4819825166085657E-23</c:v>
                </c:pt>
                <c:pt idx="183">
                  <c:v>3.9888965246077787E-23</c:v>
                </c:pt>
                <c:pt idx="184">
                  <c:v>6.3773375701982575E-23</c:v>
                </c:pt>
                <c:pt idx="185">
                  <c:v>1.0135522080399617E-22</c:v>
                </c:pt>
                <c:pt idx="186">
                  <c:v>1.6020960360991798E-22</c:v>
                </c:pt>
                <c:pt idx="187">
                  <c:v>2.5198419030425903E-22</c:v>
                </c:pt>
                <c:pt idx="188">
                  <c:v>3.9409204169165983E-22</c:v>
                </c:pt>
                <c:pt idx="189">
                  <c:v>6.1338571008152288E-22</c:v>
                </c:pt>
                <c:pt idx="190">
                  <c:v>9.4947793446773531E-22</c:v>
                </c:pt>
                <c:pt idx="191">
                  <c:v>1.462355329233567E-21</c:v>
                </c:pt>
                <c:pt idx="192">
                  <c:v>2.2419765813342229E-21</c:v>
                </c:pt>
                <c:pt idx="193">
                  <c:v>3.4192600751233467E-21</c:v>
                </c:pt>
                <c:pt idx="194">
                  <c:v>5.1916523970282725E-21</c:v>
                </c:pt>
                <c:pt idx="195">
                  <c:v>7.8427826367852969E-21</c:v>
                </c:pt>
                <c:pt idx="196">
                  <c:v>1.1796872553679301E-20</c:v>
                </c:pt>
                <c:pt idx="197">
                  <c:v>1.7657132841422197E-20</c:v>
                </c:pt>
                <c:pt idx="198">
                  <c:v>2.6309589238124785E-20</c:v>
                </c:pt>
                <c:pt idx="199">
                  <c:v>3.904137981864064E-20</c:v>
                </c:pt>
                <c:pt idx="200">
                  <c:v>5.7661544012193979E-20</c:v>
                </c:pt>
                <c:pt idx="201">
                  <c:v>8.4823946081411012E-20</c:v>
                </c:pt>
                <c:pt idx="202">
                  <c:v>1.2421097786584372E-19</c:v>
                </c:pt>
                <c:pt idx="203">
                  <c:v>1.8112713694507118E-19</c:v>
                </c:pt>
                <c:pt idx="204">
                  <c:v>2.6312069549444168E-19</c:v>
                </c:pt>
                <c:pt idx="205">
                  <c:v>3.8055767488834972E-19</c:v>
                </c:pt>
                <c:pt idx="206">
                  <c:v>5.4838131301288938E-19</c:v>
                </c:pt>
                <c:pt idx="207">
                  <c:v>7.8685118397940909E-19</c:v>
                </c:pt>
                <c:pt idx="208">
                  <c:v>1.1246379913122355E-18</c:v>
                </c:pt>
                <c:pt idx="209">
                  <c:v>1.601766383543526E-18</c:v>
                </c:pt>
                <c:pt idx="210">
                  <c:v>2.2720105317769545E-18</c:v>
                </c:pt>
                <c:pt idx="211">
                  <c:v>3.2116778208809416E-18</c:v>
                </c:pt>
                <c:pt idx="212">
                  <c:v>4.5219659612760183E-18</c:v>
                </c:pt>
                <c:pt idx="213">
                  <c:v>6.3437957699274549E-18</c:v>
                </c:pt>
                <c:pt idx="214">
                  <c:v>8.8704311661064954E-18</c:v>
                </c:pt>
                <c:pt idx="215">
                  <c:v>1.2356174341197493E-17</c:v>
                </c:pt>
                <c:pt idx="216">
                  <c:v>1.7156832564859797E-17</c:v>
                </c:pt>
                <c:pt idx="217">
                  <c:v>2.3734417688728228E-17</c:v>
                </c:pt>
                <c:pt idx="218">
                  <c:v>3.2722960503952285E-17</c:v>
                </c:pt>
                <c:pt idx="219">
                  <c:v>4.4977762274587324E-17</c:v>
                </c:pt>
                <c:pt idx="220">
                  <c:v>6.1602089386597585E-17</c:v>
                </c:pt>
                <c:pt idx="221">
                  <c:v>8.4120308673821594E-17</c:v>
                </c:pt>
                <c:pt idx="222">
                  <c:v>1.1447202998332675E-16</c:v>
                </c:pt>
                <c:pt idx="223">
                  <c:v>1.5532486079661412E-16</c:v>
                </c:pt>
                <c:pt idx="224">
                  <c:v>2.1004629259713307E-16</c:v>
                </c:pt>
                <c:pt idx="225">
                  <c:v>2.8317476440983896E-16</c:v>
                </c:pt>
                <c:pt idx="226">
                  <c:v>3.8070417910986635E-16</c:v>
                </c:pt>
                <c:pt idx="227">
                  <c:v>5.1016384557744124E-16</c:v>
                </c:pt>
                <c:pt idx="228">
                  <c:v>6.8180073988667907E-16</c:v>
                </c:pt>
                <c:pt idx="229">
                  <c:v>9.0830195413146536E-16</c:v>
                </c:pt>
                <c:pt idx="230">
                  <c:v>1.2065735217767068E-15</c:v>
                </c:pt>
                <c:pt idx="231">
                  <c:v>1.5986347958164957E-15</c:v>
                </c:pt>
                <c:pt idx="232">
                  <c:v>2.1116479854422412E-15</c:v>
                </c:pt>
                <c:pt idx="233">
                  <c:v>2.7822436898217468E-15</c:v>
                </c:pt>
                <c:pt idx="234">
                  <c:v>3.6549269181596129E-15</c:v>
                </c:pt>
                <c:pt idx="235">
                  <c:v>4.7884081490806958E-15</c:v>
                </c:pt>
                <c:pt idx="236">
                  <c:v>6.2581691455445773E-15</c:v>
                </c:pt>
                <c:pt idx="237">
                  <c:v>8.1556939336984283E-15</c:v>
                </c:pt>
                <c:pt idx="238">
                  <c:v>1.0603401716737226E-14</c:v>
                </c:pt>
                <c:pt idx="239">
                  <c:v>1.3747300909744384E-14</c:v>
                </c:pt>
                <c:pt idx="240">
                  <c:v>1.7778306147864807E-14</c:v>
                </c:pt>
                <c:pt idx="241">
                  <c:v>2.2938911172872309E-14</c:v>
                </c:pt>
                <c:pt idx="242">
                  <c:v>2.9518002378316022E-14</c:v>
                </c:pt>
                <c:pt idx="243">
                  <c:v>3.7899667728476592E-14</c:v>
                </c:pt>
                <c:pt idx="244">
                  <c:v>4.8533725957360081E-14</c:v>
                </c:pt>
                <c:pt idx="245">
                  <c:v>6.2003845032368878E-14</c:v>
                </c:pt>
                <c:pt idx="246">
                  <c:v>7.9043025138609451E-14</c:v>
                </c:pt>
                <c:pt idx="247">
                  <c:v>1.0050986324388233E-13</c:v>
                </c:pt>
                <c:pt idx="248">
                  <c:v>1.2754004516976437E-13</c:v>
                </c:pt>
                <c:pt idx="249">
                  <c:v>1.614397714736505E-13</c:v>
                </c:pt>
                <c:pt idx="250">
                  <c:v>2.0393385635006641E-13</c:v>
                </c:pt>
                <c:pt idx="251">
                  <c:v>2.5699181539228491E-13</c:v>
                </c:pt>
                <c:pt idx="252">
                  <c:v>3.2314681055711553E-13</c:v>
                </c:pt>
                <c:pt idx="253">
                  <c:v>4.0553381340656675E-13</c:v>
                </c:pt>
                <c:pt idx="254">
                  <c:v>5.0774026286088962E-13</c:v>
                </c:pt>
                <c:pt idx="255">
                  <c:v>6.3448755092810852E-13</c:v>
                </c:pt>
                <c:pt idx="256">
                  <c:v>7.910704105712502E-13</c:v>
                </c:pt>
                <c:pt idx="257">
                  <c:v>9.8426540655185143E-13</c:v>
                </c:pt>
                <c:pt idx="258">
                  <c:v>1.2223782217348417E-12</c:v>
                </c:pt>
                <c:pt idx="259">
                  <c:v>1.514757124845969E-12</c:v>
                </c:pt>
                <c:pt idx="260">
                  <c:v>1.8736803470643238E-12</c:v>
                </c:pt>
                <c:pt idx="261">
                  <c:v>2.3126691604365644E-12</c:v>
                </c:pt>
                <c:pt idx="262">
                  <c:v>2.8489636520235262E-12</c:v>
                </c:pt>
                <c:pt idx="263">
                  <c:v>3.503503150636887E-12</c:v>
                </c:pt>
                <c:pt idx="264">
                  <c:v>4.2994675028200972E-12</c:v>
                </c:pt>
                <c:pt idx="265">
                  <c:v>5.2672801477327337E-12</c:v>
                </c:pt>
                <c:pt idx="266">
                  <c:v>6.4398338000224649E-12</c:v>
                </c:pt>
                <c:pt idx="267">
                  <c:v>7.8589573841181031E-12</c:v>
                </c:pt>
                <c:pt idx="268">
                  <c:v>9.5750243096374274E-12</c:v>
                </c:pt>
                <c:pt idx="269">
                  <c:v>1.1642872866852356E-11</c:v>
                </c:pt>
                <c:pt idx="270">
                  <c:v>1.4134524493325085E-11</c:v>
                </c:pt>
                <c:pt idx="271">
                  <c:v>1.7126400507340304E-11</c:v>
                </c:pt>
                <c:pt idx="272">
                  <c:v>2.0715541652727936E-11</c:v>
                </c:pt>
                <c:pt idx="273">
                  <c:v>2.5017880911032356E-11</c:v>
                </c:pt>
                <c:pt idx="274">
                  <c:v>3.0157503950322727E-11</c:v>
                </c:pt>
                <c:pt idx="275">
                  <c:v>3.6297710185813849E-11</c:v>
                </c:pt>
                <c:pt idx="276">
                  <c:v>4.3608479741798738E-11</c:v>
                </c:pt>
                <c:pt idx="277">
                  <c:v>5.2313782536412116E-11</c:v>
                </c:pt>
                <c:pt idx="278">
                  <c:v>6.2644930952185742E-11</c:v>
                </c:pt>
                <c:pt idx="279">
                  <c:v>7.4895639582559114E-11</c:v>
                </c:pt>
                <c:pt idx="280">
                  <c:v>8.9413180654970532E-11</c:v>
                </c:pt>
                <c:pt idx="281">
                  <c:v>1.0656030301112738E-10</c:v>
                </c:pt>
                <c:pt idx="282">
                  <c:v>1.2681692818004767E-10</c:v>
                </c:pt>
                <c:pt idx="283">
                  <c:v>1.5066886626625208E-10</c:v>
                </c:pt>
                <c:pt idx="284">
                  <c:v>1.7873390425246472E-10</c:v>
                </c:pt>
                <c:pt idx="285">
                  <c:v>2.1173747303166922E-10</c:v>
                </c:pt>
                <c:pt idx="286">
                  <c:v>2.5042382316637962E-10</c:v>
                </c:pt>
                <c:pt idx="287">
                  <c:v>2.9578316358142555E-10</c:v>
                </c:pt>
                <c:pt idx="288">
                  <c:v>3.4879717948014286E-10</c:v>
                </c:pt>
                <c:pt idx="289">
                  <c:v>4.1071775698849187E-10</c:v>
                </c:pt>
                <c:pt idx="290">
                  <c:v>4.8300544125956097E-10</c:v>
                </c:pt>
                <c:pt idx="291">
                  <c:v>5.6713101811584932E-10</c:v>
                </c:pt>
                <c:pt idx="292">
                  <c:v>6.6506559109685903E-10</c:v>
                </c:pt>
                <c:pt idx="293">
                  <c:v>7.7872122045116254E-10</c:v>
                </c:pt>
                <c:pt idx="294">
                  <c:v>9.1054652855300279E-10</c:v>
                </c:pt>
                <c:pt idx="295">
                  <c:v>1.0633809624365503E-9</c:v>
                </c:pt>
                <c:pt idx="296">
                  <c:v>1.240028949943991E-9</c:v>
                </c:pt>
                <c:pt idx="297">
                  <c:v>1.4442828616856814E-9</c:v>
                </c:pt>
                <c:pt idx="298">
                  <c:v>1.6797383470698985E-9</c:v>
                </c:pt>
                <c:pt idx="299">
                  <c:v>1.9510263761343278E-9</c:v>
                </c:pt>
                <c:pt idx="300">
                  <c:v>2.2634864963126457E-9</c:v>
                </c:pt>
                <c:pt idx="301">
                  <c:v>2.6222863283387794E-9</c:v>
                </c:pt>
                <c:pt idx="302">
                  <c:v>3.0344902062102628E-9</c:v>
                </c:pt>
                <c:pt idx="303">
                  <c:v>3.5066364059489178E-9</c:v>
                </c:pt>
                <c:pt idx="304">
                  <c:v>4.0477068540658931E-9</c:v>
                </c:pt>
                <c:pt idx="305">
                  <c:v>4.6659315332215643E-9</c:v>
                </c:pt>
                <c:pt idx="306">
                  <c:v>5.3720240627065185E-9</c:v>
                </c:pt>
                <c:pt idx="307">
                  <c:v>6.1782460206439546E-9</c:v>
                </c:pt>
                <c:pt idx="308">
                  <c:v>7.0961098337670633E-9</c:v>
                </c:pt>
                <c:pt idx="309">
                  <c:v>8.1416488992168303E-9</c:v>
                </c:pt>
                <c:pt idx="310">
                  <c:v>9.3291741241638842E-9</c:v>
                </c:pt>
                <c:pt idx="311">
                  <c:v>1.0677497807410112E-8</c:v>
                </c:pt>
                <c:pt idx="312">
                  <c:v>1.2208044754065301E-8</c:v>
                </c:pt>
                <c:pt idx="313">
                  <c:v>1.3940468555978272E-8</c:v>
                </c:pt>
                <c:pt idx="314">
                  <c:v>1.5902581034690819E-8</c:v>
                </c:pt>
                <c:pt idx="315">
                  <c:v>1.811852087591245E-8</c:v>
                </c:pt>
                <c:pt idx="316">
                  <c:v>2.0620393148030705E-8</c:v>
                </c:pt>
                <c:pt idx="317">
                  <c:v>2.344459300047477E-8</c:v>
                </c:pt>
                <c:pt idx="318">
                  <c:v>2.6623688334714099E-8</c:v>
                </c:pt>
                <c:pt idx="319">
                  <c:v>3.0204622484979471E-8</c:v>
                </c:pt>
                <c:pt idx="320">
                  <c:v>3.422693383895598E-8</c:v>
                </c:pt>
                <c:pt idx="321">
                  <c:v>3.8743943279997657E-8</c:v>
                </c:pt>
                <c:pt idx="322">
                  <c:v>4.3815835385945735E-8</c:v>
                </c:pt>
                <c:pt idx="323">
                  <c:v>4.9495049847189284E-8</c:v>
                </c:pt>
                <c:pt idx="324">
                  <c:v>5.5858786419196793E-8</c:v>
                </c:pt>
                <c:pt idx="325">
                  <c:v>6.2969997489083669E-8</c:v>
                </c:pt>
                <c:pt idx="326">
                  <c:v>7.0914969679435359E-8</c:v>
                </c:pt>
                <c:pt idx="327">
                  <c:v>7.9790701708807259E-8</c:v>
                </c:pt>
                <c:pt idx="328">
                  <c:v>8.9679313919490054E-8</c:v>
                </c:pt>
                <c:pt idx="329">
                  <c:v>1.0070465153267159E-7</c:v>
                </c:pt>
                <c:pt idx="330">
                  <c:v>1.1296422923992833E-7</c:v>
                </c:pt>
                <c:pt idx="331">
                  <c:v>1.2660666963129509E-7</c:v>
                </c:pt>
                <c:pt idx="332">
                  <c:v>1.4174727331320421E-7</c:v>
                </c:pt>
                <c:pt idx="333">
                  <c:v>1.5854844917764799E-7</c:v>
                </c:pt>
                <c:pt idx="334">
                  <c:v>1.7719180966854051E-7</c:v>
                </c:pt>
                <c:pt idx="335">
                  <c:v>1.9782442166147389E-7</c:v>
                </c:pt>
                <c:pt idx="336">
                  <c:v>2.2067700252706709E-7</c:v>
                </c:pt>
                <c:pt idx="337">
                  <c:v>2.4592162349007043E-7</c:v>
                </c:pt>
                <c:pt idx="338">
                  <c:v>2.7380634770032634E-7</c:v>
                </c:pt>
                <c:pt idx="339">
                  <c:v>3.046076078510658E-7</c:v>
                </c:pt>
                <c:pt idx="340">
                  <c:v>3.3854148220002348E-7</c:v>
                </c:pt>
                <c:pt idx="341">
                  <c:v>3.7595826641788148E-7</c:v>
                </c:pt>
                <c:pt idx="342">
                  <c:v>4.1710818201415035E-7</c:v>
                </c:pt>
                <c:pt idx="343">
                  <c:v>4.623617472354768E-7</c:v>
                </c:pt>
                <c:pt idx="344">
                  <c:v>5.1213051565594643E-7</c:v>
                </c:pt>
                <c:pt idx="345">
                  <c:v>5.6672391508088015E-7</c:v>
                </c:pt>
                <c:pt idx="346">
                  <c:v>6.2666263412248165E-7</c:v>
                </c:pt>
                <c:pt idx="347">
                  <c:v>6.9230136663842144E-7</c:v>
                </c:pt>
                <c:pt idx="348">
                  <c:v>7.6418180832767099E-7</c:v>
                </c:pt>
                <c:pt idx="349">
                  <c:v>8.4290382687199439E-7</c:v>
                </c:pt>
                <c:pt idx="350">
                  <c:v>9.2889942626231938E-7</c:v>
                </c:pt>
                <c:pt idx="351">
                  <c:v>1.022927039089918E-6</c:v>
                </c:pt>
                <c:pt idx="352">
                  <c:v>1.125476885323485E-6</c:v>
                </c:pt>
                <c:pt idx="353">
                  <c:v>1.2373248188167674E-6</c:v>
                </c:pt>
                <c:pt idx="354">
                  <c:v>1.3593275866991943E-6</c:v>
                </c:pt>
                <c:pt idx="355">
                  <c:v>1.4920732720073956E-6</c:v>
                </c:pt>
                <c:pt idx="356">
                  <c:v>1.636645394855916E-6</c:v>
                </c:pt>
                <c:pt idx="357">
                  <c:v>1.7937045567992691E-6</c:v>
                </c:pt>
                <c:pt idx="358">
                  <c:v>1.9644939416690234E-6</c:v>
                </c:pt>
                <c:pt idx="359">
                  <c:v>2.1497525855306352E-6</c:v>
                </c:pt>
                <c:pt idx="360">
                  <c:v>2.3507218855529057E-6</c:v>
                </c:pt>
                <c:pt idx="361">
                  <c:v>2.5687677061199384E-6</c:v>
                </c:pt>
                <c:pt idx="362">
                  <c:v>2.8047577811942681E-6</c:v>
                </c:pt>
                <c:pt idx="363">
                  <c:v>3.0604230391236225E-6</c:v>
                </c:pt>
                <c:pt idx="364">
                  <c:v>3.336724224108399E-6</c:v>
                </c:pt>
                <c:pt idx="365">
                  <c:v>3.6353593857122703E-6</c:v>
                </c:pt>
                <c:pt idx="366">
                  <c:v>3.9581924044544616E-6</c:v>
                </c:pt>
                <c:pt idx="367">
                  <c:v>4.3063336517259834E-6</c:v>
                </c:pt>
                <c:pt idx="368">
                  <c:v>4.6821515095784363E-6</c:v>
                </c:pt>
                <c:pt idx="369">
                  <c:v>5.0868622354011674E-6</c:v>
                </c:pt>
                <c:pt idx="370">
                  <c:v>5.5227472762625222E-6</c:v>
                </c:pt>
                <c:pt idx="371">
                  <c:v>5.9923053960181831E-6</c:v>
                </c:pt>
                <c:pt idx="372">
                  <c:v>6.4969192544876133E-6</c:v>
                </c:pt>
                <c:pt idx="373">
                  <c:v>7.0397758213508582E-6</c:v>
                </c:pt>
                <c:pt idx="374">
                  <c:v>7.6223725222223251E-6</c:v>
                </c:pt>
                <c:pt idx="375">
                  <c:v>8.2477222800763356E-6</c:v>
                </c:pt>
                <c:pt idx="376">
                  <c:v>8.9191183290338955E-6</c:v>
                </c:pt>
                <c:pt idx="377">
                  <c:v>9.6382331649954407E-6</c:v>
                </c:pt>
                <c:pt idx="378">
                  <c:v>1.0409287319223021E-5</c:v>
                </c:pt>
                <c:pt idx="379">
                  <c:v>1.1234069955553094E-5</c:v>
                </c:pt>
                <c:pt idx="380">
                  <c:v>1.2116494573797774E-5</c:v>
                </c:pt>
                <c:pt idx="381">
                  <c:v>1.3060830789295989E-5</c:v>
                </c:pt>
                <c:pt idx="382">
                  <c:v>1.4069038406130962E-5</c:v>
                </c:pt>
                <c:pt idx="383">
                  <c:v>1.5146621886635233E-5</c:v>
                </c:pt>
                <c:pt idx="384">
                  <c:v>1.6295648960452568E-5</c:v>
                </c:pt>
                <c:pt idx="385">
                  <c:v>1.7522215865854437E-5</c:v>
                </c:pt>
                <c:pt idx="386">
                  <c:v>1.882849083673261E-5</c:v>
                </c:pt>
                <c:pt idx="387">
                  <c:v>2.021996913761823E-5</c:v>
                </c:pt>
                <c:pt idx="388">
                  <c:v>2.1702631932025113E-5</c:v>
                </c:pt>
                <c:pt idx="389">
                  <c:v>2.3278778321539668E-5</c:v>
                </c:pt>
                <c:pt idx="390">
                  <c:v>2.4956199134158025E-5</c:v>
                </c:pt>
                <c:pt idx="391">
                  <c:v>2.6737262998631338E-5</c:v>
                </c:pt>
                <c:pt idx="392">
                  <c:v>2.8628846219515041E-5</c:v>
                </c:pt>
                <c:pt idx="393">
                  <c:v>3.0638421747580246E-5</c:v>
                </c:pt>
                <c:pt idx="394">
                  <c:v>3.2768427200694865E-5</c:v>
                </c:pt>
                <c:pt idx="395">
                  <c:v>3.5028682819519633E-5</c:v>
                </c:pt>
                <c:pt idx="396">
                  <c:v>3.7421643019466015E-5</c:v>
                </c:pt>
                <c:pt idx="397">
                  <c:v>3.99557875596268E-5</c:v>
                </c:pt>
                <c:pt idx="398">
                  <c:v>4.2640319176095261E-5</c:v>
                </c:pt>
                <c:pt idx="399">
                  <c:v>4.5477662916390027E-5</c:v>
                </c:pt>
                <c:pt idx="400">
                  <c:v>4.8480034877857475E-5</c:v>
                </c:pt>
                <c:pt idx="401">
                  <c:v>5.1649797264870496E-5</c:v>
                </c:pt>
                <c:pt idx="402">
                  <c:v>5.4997261141936426E-5</c:v>
                </c:pt>
                <c:pt idx="403">
                  <c:v>5.8533602492457438E-5</c:v>
                </c:pt>
                <c:pt idx="404">
                  <c:v>6.2261011581093349E-5</c:v>
                </c:pt>
                <c:pt idx="405">
                  <c:v>6.6194494215379853E-5</c:v>
                </c:pt>
                <c:pt idx="406">
                  <c:v>7.033606618040645E-5</c:v>
                </c:pt>
                <c:pt idx="407">
                  <c:v>7.4698096511695251E-5</c:v>
                </c:pt>
                <c:pt idx="408">
                  <c:v>7.9293976262875867E-5</c:v>
                </c:pt>
                <c:pt idx="409">
                  <c:v>8.4125355113048069E-5</c:v>
                </c:pt>
                <c:pt idx="410">
                  <c:v>8.9210444227245749E-5</c:v>
                </c:pt>
                <c:pt idx="411">
                  <c:v>9.4550570500523255E-5</c:v>
                </c:pt>
                <c:pt idx="412">
                  <c:v>1.0016534734170554E-4</c:v>
                </c:pt>
                <c:pt idx="413">
                  <c:v>1.0605570836078304E-4</c:v>
                </c:pt>
                <c:pt idx="414">
                  <c:v>1.1223726691559609E-4</c:v>
                </c:pt>
                <c:pt idx="415">
                  <c:v>1.1872690180442743E-4</c:v>
                </c:pt>
                <c:pt idx="416">
                  <c:v>1.2552480992726654E-4</c:v>
                </c:pt>
                <c:pt idx="417">
                  <c:v>1.3265441524815328E-4</c:v>
                </c:pt>
                <c:pt idx="418">
                  <c:v>1.4011531546125644E-4</c:v>
                </c:pt>
                <c:pt idx="419">
                  <c:v>1.4792567635152966E-4</c:v>
                </c:pt>
                <c:pt idx="420">
                  <c:v>1.5610511750508828E-4</c:v>
                </c:pt>
                <c:pt idx="421">
                  <c:v>1.6465215835543678E-4</c:v>
                </c:pt>
                <c:pt idx="422">
                  <c:v>1.7359447123422003E-4</c:v>
                </c:pt>
                <c:pt idx="423">
                  <c:v>1.8292972650548373E-4</c:v>
                </c:pt>
                <c:pt idx="424">
                  <c:v>1.9267880860590684E-4</c:v>
                </c:pt>
                <c:pt idx="425">
                  <c:v>2.0286425357597589E-4</c:v>
                </c:pt>
                <c:pt idx="426">
                  <c:v>2.1348224539613156E-4</c:v>
                </c:pt>
                <c:pt idx="427">
                  <c:v>2.2456513700615599E-4</c:v>
                </c:pt>
                <c:pt idx="428">
                  <c:v>2.3610796905106213E-4</c:v>
                </c:pt>
                <c:pt idx="429">
                  <c:v>2.4813447692148793E-4</c:v>
                </c:pt>
                <c:pt idx="430">
                  <c:v>2.6067025188773968E-4</c:v>
                </c:pt>
                <c:pt idx="431">
                  <c:v>2.737083742682594E-4</c:v>
                </c:pt>
                <c:pt idx="432">
                  <c:v>2.8728629480844956E-4</c:v>
                </c:pt>
                <c:pt idx="433">
                  <c:v>3.0139561334815063E-4</c:v>
                </c:pt>
                <c:pt idx="434">
                  <c:v>3.1606300868002377E-4</c:v>
                </c:pt>
                <c:pt idx="435">
                  <c:v>3.3131722269952622E-4</c:v>
                </c:pt>
                <c:pt idx="436">
                  <c:v>3.471473590691111E-4</c:v>
                </c:pt>
                <c:pt idx="437">
                  <c:v>3.6359635892278493E-4</c:v>
                </c:pt>
                <c:pt idx="438">
                  <c:v>3.8065146915671117E-4</c:v>
                </c:pt>
                <c:pt idx="439">
                  <c:v>3.9835792987800468E-4</c:v>
                </c:pt>
                <c:pt idx="440">
                  <c:v>4.1670097100542124E-4</c:v>
                </c:pt>
                <c:pt idx="441">
                  <c:v>4.3571146240147684E-4</c:v>
                </c:pt>
                <c:pt idx="442">
                  <c:v>4.5542262433356242E-4</c:v>
                </c:pt>
                <c:pt idx="443">
                  <c:v>4.7581635095583102E-4</c:v>
                </c:pt>
                <c:pt idx="444">
                  <c:v>4.9694386328996611E-4</c:v>
                </c:pt>
                <c:pt idx="445">
                  <c:v>5.1878461812670574E-4</c:v>
                </c:pt>
                <c:pt idx="446">
                  <c:v>5.4137246439019343E-4</c:v>
                </c:pt>
                <c:pt idx="447">
                  <c:v>5.6474379841856145E-4</c:v>
                </c:pt>
                <c:pt idx="448">
                  <c:v>5.8887409339720704E-4</c:v>
                </c:pt>
                <c:pt idx="449">
                  <c:v>6.1382084751373178E-4</c:v>
                </c:pt>
                <c:pt idx="450">
                  <c:v>6.3955665548813881E-4</c:v>
                </c:pt>
                <c:pt idx="451">
                  <c:v>6.6611827870814277E-4</c:v>
                </c:pt>
                <c:pt idx="452">
                  <c:v>6.9354521058074777E-4</c:v>
                </c:pt>
                <c:pt idx="453">
                  <c:v>7.2180539151076972E-4</c:v>
                </c:pt>
                <c:pt idx="454">
                  <c:v>7.5096283904248695E-4</c:v>
                </c:pt>
                <c:pt idx="455">
                  <c:v>7.8098216469380389E-4</c:v>
                </c:pt>
                <c:pt idx="456">
                  <c:v>8.1190292929957022E-4</c:v>
                </c:pt>
                <c:pt idx="457">
                  <c:v>8.4376759276643006E-4</c:v>
                </c:pt>
                <c:pt idx="458">
                  <c:v>8.7653543722307904E-4</c:v>
                </c:pt>
                <c:pt idx="459">
                  <c:v>9.1027718082973533E-4</c:v>
                </c:pt>
                <c:pt idx="460">
                  <c:v>9.4494833028058764E-4</c:v>
                </c:pt>
                <c:pt idx="461">
                  <c:v>9.8059108993544218E-4</c:v>
                </c:pt>
                <c:pt idx="462">
                  <c:v>1.0172507074959708E-3</c:v>
                </c:pt>
                <c:pt idx="463">
                  <c:v>1.0548767017271297E-3</c:v>
                </c:pt>
                <c:pt idx="464">
                  <c:v>1.0935466059228351E-3</c:v>
                </c:pt>
                <c:pt idx="465">
                  <c:v>1.1332057353022834E-3</c:v>
                </c:pt>
                <c:pt idx="466">
                  <c:v>1.1739343656445233E-3</c:v>
                </c:pt>
                <c:pt idx="467">
                  <c:v>1.215673445962703E-3</c:v>
                </c:pt>
                <c:pt idx="468">
                  <c:v>1.2584685489276603E-3</c:v>
                </c:pt>
                <c:pt idx="469">
                  <c:v>1.3023684444389773E-3</c:v>
                </c:pt>
                <c:pt idx="470">
                  <c:v>1.3473072425371335E-3</c:v>
                </c:pt>
                <c:pt idx="471">
                  <c:v>1.3933720735983684E-3</c:v>
                </c:pt>
                <c:pt idx="472">
                  <c:v>1.4404923051154416E-3</c:v>
                </c:pt>
                <c:pt idx="473">
                  <c:v>1.4887156372696401E-3</c:v>
                </c:pt>
                <c:pt idx="474">
                  <c:v>1.5380930363483902E-3</c:v>
                </c:pt>
                <c:pt idx="475">
                  <c:v>1.5885465055048651E-3</c:v>
                </c:pt>
                <c:pt idx="476">
                  <c:v>1.6401699669893871E-3</c:v>
                </c:pt>
                <c:pt idx="477">
                  <c:v>1.6928803607438815E-3</c:v>
                </c:pt>
                <c:pt idx="478">
                  <c:v>1.7467272578446569E-3</c:v>
                </c:pt>
                <c:pt idx="479">
                  <c:v>1.8017635250519128E-3</c:v>
                </c:pt>
                <c:pt idx="480">
                  <c:v>1.8578983074622314E-3</c:v>
                </c:pt>
                <c:pt idx="481">
                  <c:v>1.9152321782327998E-3</c:v>
                </c:pt>
                <c:pt idx="482">
                  <c:v>1.9736689691784094E-3</c:v>
                </c:pt>
                <c:pt idx="483">
                  <c:v>2.0332598525177178E-3</c:v>
                </c:pt>
                <c:pt idx="484">
                  <c:v>2.0940592825160424E-3</c:v>
                </c:pt>
                <c:pt idx="485">
                  <c:v>2.1559629820049608E-3</c:v>
                </c:pt>
                <c:pt idx="486">
                  <c:v>2.2190779547449032E-3</c:v>
                </c:pt>
                <c:pt idx="487">
                  <c:v>2.2832944444264873E-3</c:v>
                </c:pt>
                <c:pt idx="488">
                  <c:v>2.3486649492113531E-3</c:v>
                </c:pt>
                <c:pt idx="489">
                  <c:v>2.415245189219554E-3</c:v>
                </c:pt>
                <c:pt idx="490">
                  <c:v>2.482917120489462E-3</c:v>
                </c:pt>
                <c:pt idx="491">
                  <c:v>2.5517938775795296E-3</c:v>
                </c:pt>
                <c:pt idx="492">
                  <c:v>2.6217518674588971E-3</c:v>
                </c:pt>
                <c:pt idx="493">
                  <c:v>2.6929065755658408E-3</c:v>
                </c:pt>
                <c:pt idx="494">
                  <c:v>2.7651288608634772E-3</c:v>
                </c:pt>
                <c:pt idx="495">
                  <c:v>2.8384726199038846E-3</c:v>
                </c:pt>
                <c:pt idx="496">
                  <c:v>2.9129948045695047E-3</c:v>
                </c:pt>
                <c:pt idx="497">
                  <c:v>2.9885579930388714E-3</c:v>
                </c:pt>
                <c:pt idx="498">
                  <c:v>3.0652832497276056E-3</c:v>
                </c:pt>
                <c:pt idx="499">
                  <c:v>3.1430276841626827E-3</c:v>
                </c:pt>
                <c:pt idx="500">
                  <c:v>3.221845876677122E-3</c:v>
                </c:pt>
                <c:pt idx="501">
                  <c:v>3.3017952831833142E-3</c:v>
                </c:pt>
                <c:pt idx="502">
                  <c:v>3.3827249358005834E-3</c:v>
                </c:pt>
                <c:pt idx="503">
                  <c:v>3.4647609917004413E-3</c:v>
                </c:pt>
                <c:pt idx="504">
                  <c:v>3.5477472070402465E-3</c:v>
                </c:pt>
                <c:pt idx="505">
                  <c:v>3.6317385991957649E-3</c:v>
                </c:pt>
                <c:pt idx="506">
                  <c:v>3.7167928305163406E-3</c:v>
                </c:pt>
                <c:pt idx="507">
                  <c:v>3.8027459551264117E-3</c:v>
                </c:pt>
                <c:pt idx="508">
                  <c:v>3.8897286628681248E-3</c:v>
                </c:pt>
                <c:pt idx="509">
                  <c:v>3.9775720398370394E-3</c:v>
                </c:pt>
                <c:pt idx="510">
                  <c:v>4.0663313109684813E-3</c:v>
                </c:pt>
                <c:pt idx="511">
                  <c:v>4.1560640656703382E-3</c:v>
                </c:pt>
                <c:pt idx="512">
                  <c:v>4.2465942356989372E-3</c:v>
                </c:pt>
                <c:pt idx="513">
                  <c:v>4.3380564129976784E-3</c:v>
                </c:pt>
                <c:pt idx="514">
                  <c:v>4.4302699829763615E-3</c:v>
                </c:pt>
                <c:pt idx="515">
                  <c:v>4.5232901672521983E-3</c:v>
                </c:pt>
                <c:pt idx="516">
                  <c:v>4.6171742235705587E-3</c:v>
                </c:pt>
                <c:pt idx="517">
                  <c:v>4.7117350982153099E-3</c:v>
                </c:pt>
                <c:pt idx="518">
                  <c:v>4.8071105883512677E-3</c:v>
                </c:pt>
                <c:pt idx="519">
                  <c:v>4.9031096244598425E-3</c:v>
                </c:pt>
                <c:pt idx="520">
                  <c:v>4.9998710768340933E-3</c:v>
                </c:pt>
                <c:pt idx="521">
                  <c:v>5.0972001011546772E-3</c:v>
                </c:pt>
                <c:pt idx="522">
                  <c:v>5.1951515949721578E-3</c:v>
                </c:pt>
                <c:pt idx="523">
                  <c:v>5.293781958058871E-3</c:v>
                </c:pt>
                <c:pt idx="524">
                  <c:v>5.3928911701678055E-3</c:v>
                </c:pt>
                <c:pt idx="525">
                  <c:v>5.4926202294314202E-3</c:v>
                </c:pt>
                <c:pt idx="526">
                  <c:v>5.5927660094086586E-3</c:v>
                </c:pt>
                <c:pt idx="527">
                  <c:v>5.6933829703548844E-3</c:v>
                </c:pt>
                <c:pt idx="528">
                  <c:v>5.7945266463315867E-3</c:v>
                </c:pt>
                <c:pt idx="529">
                  <c:v>5.8959898033995681E-3</c:v>
                </c:pt>
                <c:pt idx="530">
                  <c:v>5.9979147335387471E-3</c:v>
                </c:pt>
                <c:pt idx="531">
                  <c:v>6.1000918496367804E-3</c:v>
                </c:pt>
                <c:pt idx="532">
                  <c:v>6.2025750180957923E-3</c:v>
                </c:pt>
                <c:pt idx="533">
                  <c:v>6.3054187176212161E-3</c:v>
                </c:pt>
                <c:pt idx="534">
                  <c:v>6.4084104380504412E-3</c:v>
                </c:pt>
                <c:pt idx="535">
                  <c:v>6.511692885464865E-3</c:v>
                </c:pt>
                <c:pt idx="536">
                  <c:v>6.6150520193392851E-3</c:v>
                </c:pt>
                <c:pt idx="537">
                  <c:v>6.7185409646807739E-3</c:v>
                </c:pt>
                <c:pt idx="538">
                  <c:v>6.8222129705296179E-3</c:v>
                </c:pt>
                <c:pt idx="539">
                  <c:v>6.9258523503085718E-3</c:v>
                </c:pt>
                <c:pt idx="540">
                  <c:v>7.0296013067178108E-3</c:v>
                </c:pt>
                <c:pt idx="541">
                  <c:v>7.1332434988707651E-3</c:v>
                </c:pt>
                <c:pt idx="542">
                  <c:v>7.2368311675362939E-3</c:v>
                </c:pt>
                <c:pt idx="543">
                  <c:v>7.3404161694794372E-3</c:v>
                </c:pt>
                <c:pt idx="544">
                  <c:v>7.4437818613661199E-3</c:v>
                </c:pt>
                <c:pt idx="545">
                  <c:v>7.5470689962035507E-3</c:v>
                </c:pt>
                <c:pt idx="546">
                  <c:v>7.6500611877277627E-3</c:v>
                </c:pt>
                <c:pt idx="547">
                  <c:v>7.7528983394019226E-3</c:v>
                </c:pt>
                <c:pt idx="548">
                  <c:v>7.8553646923308629E-3</c:v>
                </c:pt>
                <c:pt idx="549">
                  <c:v>7.9575110090054756E-3</c:v>
                </c:pt>
                <c:pt idx="550">
                  <c:v>8.0593869378293107E-3</c:v>
                </c:pt>
                <c:pt idx="551">
                  <c:v>8.1607783578109237E-3</c:v>
                </c:pt>
                <c:pt idx="552">
                  <c:v>8.2618223681249943E-3</c:v>
                </c:pt>
                <c:pt idx="553">
                  <c:v>8.36230640450044E-3</c:v>
                </c:pt>
                <c:pt idx="554">
                  <c:v>8.4622799954160981E-3</c:v>
                </c:pt>
                <c:pt idx="555">
                  <c:v>8.5617910311111042E-3</c:v>
                </c:pt>
                <c:pt idx="556">
                  <c:v>8.6606299749805177E-3</c:v>
                </c:pt>
                <c:pt idx="557">
                  <c:v>8.7589301475956942E-3</c:v>
                </c:pt>
                <c:pt idx="558">
                  <c:v>8.8564844886580337E-3</c:v>
                </c:pt>
                <c:pt idx="559">
                  <c:v>8.9533411343274329E-3</c:v>
                </c:pt>
                <c:pt idx="560">
                  <c:v>9.0495460652605265E-3</c:v>
                </c:pt>
                <c:pt idx="561">
                  <c:v>9.1448966101205509E-3</c:v>
                </c:pt>
                <c:pt idx="562">
                  <c:v>9.2395213437080296E-3</c:v>
                </c:pt>
                <c:pt idx="563">
                  <c:v>9.333220962582222E-3</c:v>
                </c:pt>
                <c:pt idx="564">
                  <c:v>9.4260420405626148E-3</c:v>
                </c:pt>
                <c:pt idx="565">
                  <c:v>9.5180284935492115E-3</c:v>
                </c:pt>
                <c:pt idx="566">
                  <c:v>9.6089867132889608E-3</c:v>
                </c:pt>
                <c:pt idx="567">
                  <c:v>9.6990395805224301E-3</c:v>
                </c:pt>
                <c:pt idx="568">
                  <c:v>9.7879977013524359E-3</c:v>
                </c:pt>
                <c:pt idx="569">
                  <c:v>9.8759059038510694E-3</c:v>
                </c:pt>
                <c:pt idx="570">
                  <c:v>9.9628058782836749E-3</c:v>
                </c:pt>
                <c:pt idx="571">
                  <c:v>1.0048515152484883E-2</c:v>
                </c:pt>
                <c:pt idx="572">
                  <c:v>1.0133149995638963E-2</c:v>
                </c:pt>
                <c:pt idx="573">
                  <c:v>1.0216532935674755E-2</c:v>
                </c:pt>
                <c:pt idx="574">
                  <c:v>1.0298777349161138E-2</c:v>
                </c:pt>
                <c:pt idx="575">
                  <c:v>1.0379711058303676E-2</c:v>
                </c:pt>
                <c:pt idx="576">
                  <c:v>1.0459376112440036E-2</c:v>
                </c:pt>
                <c:pt idx="577">
                  <c:v>1.0537810802751948E-2</c:v>
                </c:pt>
                <c:pt idx="578">
                  <c:v>1.0614851415184513E-2</c:v>
                </c:pt>
                <c:pt idx="579">
                  <c:v>1.069060350449863E-2</c:v>
                </c:pt>
                <c:pt idx="580">
                  <c:v>1.0764909329142668E-2</c:v>
                </c:pt>
                <c:pt idx="581">
                  <c:v>1.0837808696879933E-2</c:v>
                </c:pt>
                <c:pt idx="582">
                  <c:v>1.0909337259829725E-2</c:v>
                </c:pt>
                <c:pt idx="583">
                  <c:v>1.0979346691654615E-2</c:v>
                </c:pt>
                <c:pt idx="584">
                  <c:v>1.1047933929507434E-2</c:v>
                </c:pt>
                <c:pt idx="585">
                  <c:v>1.1114957207963001E-2</c:v>
                </c:pt>
                <c:pt idx="586">
                  <c:v>1.1180453866794022E-2</c:v>
                </c:pt>
                <c:pt idx="587">
                  <c:v>1.1244456737031361E-2</c:v>
                </c:pt>
                <c:pt idx="588">
                  <c:v>1.1306834278722434E-2</c:v>
                </c:pt>
                <c:pt idx="589">
                  <c:v>1.1367674085040585E-2</c:v>
                </c:pt>
                <c:pt idx="590">
                  <c:v>1.1426851667440502E-2</c:v>
                </c:pt>
                <c:pt idx="591">
                  <c:v>1.1484401663676211E-2</c:v>
                </c:pt>
                <c:pt idx="592">
                  <c:v>1.1540353898708911E-2</c:v>
                </c:pt>
                <c:pt idx="593">
                  <c:v>1.1594594768252225E-2</c:v>
                </c:pt>
                <c:pt idx="594">
                  <c:v>1.1647201874372166E-2</c:v>
                </c:pt>
                <c:pt idx="595">
                  <c:v>1.1698069051198398E-2</c:v>
                </c:pt>
                <c:pt idx="596">
                  <c:v>1.1747227996786158E-2</c:v>
                </c:pt>
                <c:pt idx="597">
                  <c:v>1.1794705345076957E-2</c:v>
                </c:pt>
                <c:pt idx="598">
                  <c:v>1.1840406315312265E-2</c:v>
                </c:pt>
                <c:pt idx="599">
                  <c:v>1.1884397959247627E-2</c:v>
                </c:pt>
                <c:pt idx="600">
                  <c:v>1.1926593215008207E-2</c:v>
                </c:pt>
                <c:pt idx="601">
                  <c:v>1.1967054778396009E-2</c:v>
                </c:pt>
                <c:pt idx="602">
                  <c:v>1.2005703388564423E-2</c:v>
                </c:pt>
                <c:pt idx="603">
                  <c:v>1.2042566231388425E-2</c:v>
                </c:pt>
                <c:pt idx="604">
                  <c:v>1.2077665170227188E-2</c:v>
                </c:pt>
                <c:pt idx="605">
                  <c:v>1.2110932760694301E-2</c:v>
                </c:pt>
                <c:pt idx="606">
                  <c:v>1.2142420526795934E-2</c:v>
                </c:pt>
                <c:pt idx="607">
                  <c:v>1.2172068955960073E-2</c:v>
                </c:pt>
                <c:pt idx="608">
                  <c:v>1.219990173763939E-2</c:v>
                </c:pt>
                <c:pt idx="609">
                  <c:v>1.2225937122866888E-2</c:v>
                </c:pt>
                <c:pt idx="610">
                  <c:v>1.2250127532900034E-2</c:v>
                </c:pt>
                <c:pt idx="611">
                  <c:v>1.2272512998835951E-2</c:v>
                </c:pt>
                <c:pt idx="612">
                  <c:v>1.229305390030939E-2</c:v>
                </c:pt>
                <c:pt idx="613">
                  <c:v>1.2311770217169024E-2</c:v>
                </c:pt>
                <c:pt idx="614">
                  <c:v>1.232867643246381E-2</c:v>
                </c:pt>
                <c:pt idx="615">
                  <c:v>1.2343744823782513E-2</c:v>
                </c:pt>
                <c:pt idx="616">
                  <c:v>1.2357003714707219E-2</c:v>
                </c:pt>
                <c:pt idx="617">
                  <c:v>1.2368433268071279E-2</c:v>
                </c:pt>
                <c:pt idx="618">
                  <c:v>1.2378049559794886E-2</c:v>
                </c:pt>
                <c:pt idx="619">
                  <c:v>1.2385863167317086E-2</c:v>
                </c:pt>
                <c:pt idx="620">
                  <c:v>1.2391865970446269E-2</c:v>
                </c:pt>
                <c:pt idx="621">
                  <c:v>1.2396074478928303E-2</c:v>
                </c:pt>
                <c:pt idx="622">
                  <c:v>1.2398488291253042E-2</c:v>
                </c:pt>
                <c:pt idx="623">
                  <c:v>1.2399119408989745E-2</c:v>
                </c:pt>
                <c:pt idx="624">
                  <c:v>1.2397974388489866E-2</c:v>
                </c:pt>
                <c:pt idx="625">
                  <c:v>1.2395064229673614E-2</c:v>
                </c:pt>
                <c:pt idx="626">
                  <c:v>1.2390393630430235E-2</c:v>
                </c:pt>
                <c:pt idx="627">
                  <c:v>1.238398105708685E-2</c:v>
                </c:pt>
                <c:pt idx="628">
                  <c:v>1.2375826506909809E-2</c:v>
                </c:pt>
                <c:pt idx="629">
                  <c:v>1.2365955789669085E-2</c:v>
                </c:pt>
                <c:pt idx="630">
                  <c:v>1.2354374971422322E-2</c:v>
                </c:pt>
                <c:pt idx="631">
                  <c:v>1.2341084834791814E-2</c:v>
                </c:pt>
                <c:pt idx="632">
                  <c:v>1.232612194721738E-2</c:v>
                </c:pt>
                <c:pt idx="633">
                  <c:v>1.2309474675239457E-2</c:v>
                </c:pt>
                <c:pt idx="634">
                  <c:v>1.2291186572579592E-2</c:v>
                </c:pt>
                <c:pt idx="635">
                  <c:v>1.2271259345669415E-2</c:v>
                </c:pt>
                <c:pt idx="636">
                  <c:v>1.2249689590613753E-2</c:v>
                </c:pt>
                <c:pt idx="637">
                  <c:v>1.2226531034069317E-2</c:v>
                </c:pt>
                <c:pt idx="638">
                  <c:v>1.2201760663590746E-2</c:v>
                </c:pt>
                <c:pt idx="639">
                  <c:v>1.2175438771913938E-2</c:v>
                </c:pt>
                <c:pt idx="640">
                  <c:v>1.2147562647200847E-2</c:v>
                </c:pt>
                <c:pt idx="641">
                  <c:v>1.2118124683637507E-2</c:v>
                </c:pt>
                <c:pt idx="642">
                  <c:v>1.2087194675382263E-2</c:v>
                </c:pt>
                <c:pt idx="643">
                  <c:v>1.2054738578623391E-2</c:v>
                </c:pt>
                <c:pt idx="644">
                  <c:v>1.2020832280787567E-2</c:v>
                </c:pt>
                <c:pt idx="645">
                  <c:v>1.198546863204876E-2</c:v>
                </c:pt>
                <c:pt idx="646">
                  <c:v>1.1948635843498321E-2</c:v>
                </c:pt>
                <c:pt idx="647">
                  <c:v>1.1910418561516339E-2</c:v>
                </c:pt>
                <c:pt idx="648">
                  <c:v>1.1870772147559893E-2</c:v>
                </c:pt>
                <c:pt idx="649">
                  <c:v>1.1829786826462428E-2</c:v>
                </c:pt>
                <c:pt idx="650">
                  <c:v>1.1787451030817443E-2</c:v>
                </c:pt>
                <c:pt idx="651">
                  <c:v>1.1743748842513391E-2</c:v>
                </c:pt>
                <c:pt idx="652">
                  <c:v>1.1698778447798085E-2</c:v>
                </c:pt>
                <c:pt idx="653">
                  <c:v>1.1652485131026751E-2</c:v>
                </c:pt>
                <c:pt idx="654">
                  <c:v>1.1604972110606794E-2</c:v>
                </c:pt>
                <c:pt idx="655">
                  <c:v>1.1556180801110686E-2</c:v>
                </c:pt>
                <c:pt idx="656">
                  <c:v>1.1506219228059151E-2</c:v>
                </c:pt>
                <c:pt idx="657">
                  <c:v>1.1455069750445352E-2</c:v>
                </c:pt>
                <c:pt idx="658">
                  <c:v>1.1402710826442066E-2</c:v>
                </c:pt>
                <c:pt idx="659">
                  <c:v>1.1349257263469128E-2</c:v>
                </c:pt>
                <c:pt idx="660">
                  <c:v>1.1294641242534884E-2</c:v>
                </c:pt>
                <c:pt idx="661">
                  <c:v>1.1238981804879875E-2</c:v>
                </c:pt>
                <c:pt idx="662">
                  <c:v>1.1182257104557853E-2</c:v>
                </c:pt>
                <c:pt idx="663">
                  <c:v>1.1124441741725404E-2</c:v>
                </c:pt>
                <c:pt idx="664">
                  <c:v>1.1065660672251836E-2</c:v>
                </c:pt>
                <c:pt idx="665">
                  <c:v>1.1005837517612922E-2</c:v>
                </c:pt>
                <c:pt idx="666">
                  <c:v>1.0945100886401788E-2</c:v>
                </c:pt>
                <c:pt idx="667">
                  <c:v>1.0883424881630068E-2</c:v>
                </c:pt>
                <c:pt idx="668">
                  <c:v>1.0820780414526939E-2</c:v>
                </c:pt>
                <c:pt idx="669">
                  <c:v>1.0757301136060609E-2</c:v>
                </c:pt>
                <c:pt idx="670">
                  <c:v>1.0692902830090769E-2</c:v>
                </c:pt>
                <c:pt idx="671">
                  <c:v>1.0627722220192525E-2</c:v>
                </c:pt>
                <c:pt idx="672">
                  <c:v>1.0561729547415634E-2</c:v>
                </c:pt>
                <c:pt idx="673">
                  <c:v>1.0494892233058587E-2</c:v>
                </c:pt>
                <c:pt idx="674">
                  <c:v>1.042735117841356E-2</c:v>
                </c:pt>
                <c:pt idx="675">
                  <c:v>1.0359015088940377E-2</c:v>
                </c:pt>
                <c:pt idx="676">
                  <c:v>1.0290027367369132E-2</c:v>
                </c:pt>
                <c:pt idx="677">
                  <c:v>1.0220354613963608E-2</c:v>
                </c:pt>
                <c:pt idx="678">
                  <c:v>1.0149960986124215E-2</c:v>
                </c:pt>
                <c:pt idx="679">
                  <c:v>1.0078993218525501E-2</c:v>
                </c:pt>
                <c:pt idx="680">
                  <c:v>1.0007353724157956E-2</c:v>
                </c:pt>
                <c:pt idx="681">
                  <c:v>9.9351911839853056E-3</c:v>
                </c:pt>
                <c:pt idx="682">
                  <c:v>9.8624057178764556E-3</c:v>
                </c:pt>
                <c:pt idx="683">
                  <c:v>9.7891477368969009E-3</c:v>
                </c:pt>
                <c:pt idx="684">
                  <c:v>9.7153791691579876E-3</c:v>
                </c:pt>
                <c:pt idx="685">
                  <c:v>9.6410600267065015E-3</c:v>
                </c:pt>
                <c:pt idx="686">
                  <c:v>9.5663429187558945E-3</c:v>
                </c:pt>
                <c:pt idx="687">
                  <c:v>9.4911227982000055E-3</c:v>
                </c:pt>
                <c:pt idx="688">
                  <c:v>9.4155534817122553E-3</c:v>
                </c:pt>
                <c:pt idx="689">
                  <c:v>9.3395938959723052E-3</c:v>
                </c:pt>
                <c:pt idx="690">
                  <c:v>9.2632014213564415E-3</c:v>
                </c:pt>
                <c:pt idx="691">
                  <c:v>9.186531309909143E-3</c:v>
                </c:pt>
                <c:pt idx="692">
                  <c:v>9.1094741559390128E-3</c:v>
                </c:pt>
                <c:pt idx="693">
                  <c:v>9.032185925411591E-3</c:v>
                </c:pt>
                <c:pt idx="694">
                  <c:v>8.9546228446958018E-3</c:v>
                </c:pt>
                <c:pt idx="695">
                  <c:v>8.8767399537822214E-3</c:v>
                </c:pt>
                <c:pt idx="696">
                  <c:v>8.7986939379074841E-3</c:v>
                </c:pt>
                <c:pt idx="697">
                  <c:v>8.7203718343805744E-3</c:v>
                </c:pt>
                <c:pt idx="698">
                  <c:v>8.6419305817423391E-3</c:v>
                </c:pt>
                <c:pt idx="699">
                  <c:v>8.5633240210508371E-3</c:v>
                </c:pt>
                <c:pt idx="700">
                  <c:v>8.4845051536751506E-3</c:v>
                </c:pt>
                <c:pt idx="701">
                  <c:v>8.4056309730331704E-3</c:v>
                </c:pt>
                <c:pt idx="702">
                  <c:v>8.3265857456802147E-3</c:v>
                </c:pt>
                <c:pt idx="703">
                  <c:v>8.2475262935404452E-3</c:v>
                </c:pt>
                <c:pt idx="704">
                  <c:v>8.1684043967101532E-3</c:v>
                </c:pt>
                <c:pt idx="705">
                  <c:v>8.0891713261173667E-3</c:v>
                </c:pt>
                <c:pt idx="706">
                  <c:v>8.0099833495548903E-3</c:v>
                </c:pt>
                <c:pt idx="707">
                  <c:v>7.930722725998594E-3</c:v>
                </c:pt>
                <c:pt idx="708">
                  <c:v>7.8515451647921137E-3</c:v>
                </c:pt>
                <c:pt idx="709">
                  <c:v>7.7723323290274076E-3</c:v>
                </c:pt>
                <c:pt idx="710">
                  <c:v>7.693239225697735E-3</c:v>
                </c:pt>
                <c:pt idx="711">
                  <c:v>7.6142153029250814E-3</c:v>
                </c:pt>
                <c:pt idx="712">
                  <c:v>7.5352099306463232E-3</c:v>
                </c:pt>
                <c:pt idx="713">
                  <c:v>7.4563768065165903E-3</c:v>
                </c:pt>
                <c:pt idx="714">
                  <c:v>7.3775966028769534E-3</c:v>
                </c:pt>
                <c:pt idx="715">
                  <c:v>7.2990219829268772E-3</c:v>
                </c:pt>
                <c:pt idx="716">
                  <c:v>7.2206011241845039E-3</c:v>
                </c:pt>
                <c:pt idx="717">
                  <c:v>7.1422824085593173E-3</c:v>
                </c:pt>
                <c:pt idx="718">
                  <c:v>7.0642167214921931E-3</c:v>
                </c:pt>
                <c:pt idx="719">
                  <c:v>6.9862844261643397E-3</c:v>
                </c:pt>
                <c:pt idx="720">
                  <c:v>6.9086350809857222E-3</c:v>
                </c:pt>
                <c:pt idx="721">
                  <c:v>6.8312159169319061E-3</c:v>
                </c:pt>
                <c:pt idx="722">
                  <c:v>6.7539746293153935E-3</c:v>
                </c:pt>
                <c:pt idx="723">
                  <c:v>6.6770585894363544E-3</c:v>
                </c:pt>
                <c:pt idx="724">
                  <c:v>6.6003484903358186E-3</c:v>
                </c:pt>
                <c:pt idx="725">
                  <c:v>6.5239901228117594E-3</c:v>
                </c:pt>
                <c:pt idx="726">
                  <c:v>6.4479300868583592E-3</c:v>
                </c:pt>
                <c:pt idx="727">
                  <c:v>6.3721156832024098E-3</c:v>
                </c:pt>
                <c:pt idx="728">
                  <c:v>6.2966901641895896E-3</c:v>
                </c:pt>
                <c:pt idx="729">
                  <c:v>6.2215351455132215E-3</c:v>
                </c:pt>
                <c:pt idx="730">
                  <c:v>6.1467920836804513E-3</c:v>
                </c:pt>
                <c:pt idx="731">
                  <c:v>6.0724072515677026E-3</c:v>
                </c:pt>
                <c:pt idx="732">
                  <c:v>5.998327835114E-3</c:v>
                </c:pt>
                <c:pt idx="733">
                  <c:v>5.9246924572276746E-3</c:v>
                </c:pt>
                <c:pt idx="734">
                  <c:v>5.8513842000885137E-3</c:v>
                </c:pt>
                <c:pt idx="735">
                  <c:v>5.7785397121366796E-3</c:v>
                </c:pt>
                <c:pt idx="736">
                  <c:v>5.7060428031486419E-3</c:v>
                </c:pt>
                <c:pt idx="737">
                  <c:v>5.6340280855237609E-3</c:v>
                </c:pt>
                <c:pt idx="738">
                  <c:v>5.5624418566324893E-3</c:v>
                </c:pt>
                <c:pt idx="739">
                  <c:v>5.4912315835308244E-3</c:v>
                </c:pt>
                <c:pt idx="740">
                  <c:v>5.4205287214749674E-3</c:v>
                </c:pt>
                <c:pt idx="741">
                  <c:v>5.3502192225048399E-3</c:v>
                </c:pt>
                <c:pt idx="742">
                  <c:v>5.2804323754951314E-3</c:v>
                </c:pt>
                <c:pt idx="743">
                  <c:v>5.211114816468178E-3</c:v>
                </c:pt>
                <c:pt idx="744">
                  <c:v>5.1422145057350285E-3</c:v>
                </c:pt>
                <c:pt idx="745">
                  <c:v>5.0738574038635643E-3</c:v>
                </c:pt>
                <c:pt idx="746">
                  <c:v>5.0059320255281996E-3</c:v>
                </c:pt>
                <c:pt idx="747">
                  <c:v>4.9385620664657744E-3</c:v>
                </c:pt>
                <c:pt idx="748">
                  <c:v>4.8716947471586277E-3</c:v>
                </c:pt>
                <c:pt idx="749">
                  <c:v>4.8052787437076073E-3</c:v>
                </c:pt>
                <c:pt idx="750">
                  <c:v>4.739434298440536E-3</c:v>
                </c:pt>
                <c:pt idx="751">
                  <c:v>4.674052857074837E-3</c:v>
                </c:pt>
                <c:pt idx="752">
                  <c:v>4.6092523281529045E-3</c:v>
                </c:pt>
                <c:pt idx="753">
                  <c:v>4.5449807416770779E-3</c:v>
                </c:pt>
                <c:pt idx="754">
                  <c:v>4.4811876921565389E-3</c:v>
                </c:pt>
                <c:pt idx="755">
                  <c:v>4.4179875519822819E-3</c:v>
                </c:pt>
                <c:pt idx="756">
                  <c:v>4.355275015071952E-3</c:v>
                </c:pt>
                <c:pt idx="757">
                  <c:v>4.293162078046614E-3</c:v>
                </c:pt>
                <c:pt idx="758">
                  <c:v>4.231597783824829E-3</c:v>
                </c:pt>
                <c:pt idx="759">
                  <c:v>4.1705328273120984E-3</c:v>
                </c:pt>
                <c:pt idx="760">
                  <c:v>4.1100756247460062E-3</c:v>
                </c:pt>
                <c:pt idx="761">
                  <c:v>4.0501243854511593E-3</c:v>
                </c:pt>
                <c:pt idx="762">
                  <c:v>3.99078513228549E-3</c:v>
                </c:pt>
                <c:pt idx="763">
                  <c:v>3.9319575448281772E-3</c:v>
                </c:pt>
                <c:pt idx="764">
                  <c:v>3.8737452517528729E-3</c:v>
                </c:pt>
                <c:pt idx="765">
                  <c:v>3.8160990135192034E-3</c:v>
                </c:pt>
                <c:pt idx="766">
                  <c:v>3.7589713313848283E-3</c:v>
                </c:pt>
                <c:pt idx="767">
                  <c:v>3.7024622489616604E-3</c:v>
                </c:pt>
                <c:pt idx="768">
                  <c:v>3.6464752549442044E-3</c:v>
                </c:pt>
                <c:pt idx="769">
                  <c:v>3.5911080108917155E-3</c:v>
                </c:pt>
                <c:pt idx="770">
                  <c:v>3.5363126875319821E-3</c:v>
                </c:pt>
                <c:pt idx="771">
                  <c:v>3.4820432376073233E-3</c:v>
                </c:pt>
                <c:pt idx="772">
                  <c:v>3.4283937698709982E-3</c:v>
                </c:pt>
                <c:pt idx="773">
                  <c:v>3.3752717376415073E-3</c:v>
                </c:pt>
                <c:pt idx="774">
                  <c:v>3.3227688979118272E-3</c:v>
                </c:pt>
                <c:pt idx="775">
                  <c:v>3.2708389595412883E-3</c:v>
                </c:pt>
                <c:pt idx="776">
                  <c:v>3.2194374377327506E-3</c:v>
                </c:pt>
                <c:pt idx="777">
                  <c:v>3.1686525942880594E-3</c:v>
                </c:pt>
                <c:pt idx="778">
                  <c:v>3.1183959604575689E-3</c:v>
                </c:pt>
                <c:pt idx="779">
                  <c:v>3.0687534922536949E-3</c:v>
                </c:pt>
                <c:pt idx="780">
                  <c:v>3.0196805430211509E-3</c:v>
                </c:pt>
                <c:pt idx="781">
                  <c:v>2.9711342813824333E-3</c:v>
                </c:pt>
                <c:pt idx="782">
                  <c:v>2.9231972474870129E-3</c:v>
                </c:pt>
                <c:pt idx="783">
                  <c:v>2.8757851245708207E-3</c:v>
                </c:pt>
                <c:pt idx="784">
                  <c:v>2.8289782062699007E-3</c:v>
                </c:pt>
                <c:pt idx="785">
                  <c:v>2.7827335760459053E-3</c:v>
                </c:pt>
                <c:pt idx="786">
                  <c:v>2.7370101276914882E-3</c:v>
                </c:pt>
                <c:pt idx="787">
                  <c:v>2.6918848365568866E-3</c:v>
                </c:pt>
                <c:pt idx="788">
                  <c:v>2.6472775757814893E-3</c:v>
                </c:pt>
                <c:pt idx="789">
                  <c:v>2.6032631445412659E-3</c:v>
                </c:pt>
                <c:pt idx="790">
                  <c:v>2.5597630952172547E-3</c:v>
                </c:pt>
                <c:pt idx="791">
                  <c:v>2.5168500815730098E-3</c:v>
                </c:pt>
                <c:pt idx="792">
                  <c:v>2.4744837157945703E-3</c:v>
                </c:pt>
                <c:pt idx="793">
                  <c:v>2.4326253930240932E-3</c:v>
                </c:pt>
                <c:pt idx="794">
                  <c:v>2.391344609858969E-3</c:v>
                </c:pt>
                <c:pt idx="795">
                  <c:v>2.3505671071104464E-3</c:v>
                </c:pt>
                <c:pt idx="796">
                  <c:v>2.3103603183101768E-3</c:v>
                </c:pt>
                <c:pt idx="797">
                  <c:v>2.270685712957579E-3</c:v>
                </c:pt>
                <c:pt idx="798">
                  <c:v>2.2315065113587642E-3</c:v>
                </c:pt>
                <c:pt idx="799">
                  <c:v>2.1928871184253148E-3</c:v>
                </c:pt>
                <c:pt idx="800">
                  <c:v>2.1547574278273497E-3</c:v>
                </c:pt>
                <c:pt idx="801">
                  <c:v>2.1171798700674736E-3</c:v>
                </c:pt>
                <c:pt idx="802">
                  <c:v>2.080117795389145E-3</c:v>
                </c:pt>
                <c:pt idx="803">
                  <c:v>2.0435362638131531E-3</c:v>
                </c:pt>
                <c:pt idx="804">
                  <c:v>2.0074948139289618E-3</c:v>
                </c:pt>
                <c:pt idx="805">
                  <c:v>1.9719274316174489E-3</c:v>
                </c:pt>
                <c:pt idx="806">
                  <c:v>1.9368917743283599E-3</c:v>
                </c:pt>
                <c:pt idx="807">
                  <c:v>1.9023530810816326E-3</c:v>
                </c:pt>
                <c:pt idx="808">
                  <c:v>1.8682782521234455E-3</c:v>
                </c:pt>
                <c:pt idx="809">
                  <c:v>1.8347221954404078E-3</c:v>
                </c:pt>
                <c:pt idx="810">
                  <c:v>1.8016229065825218E-3</c:v>
                </c:pt>
                <c:pt idx="811">
                  <c:v>1.7690335087516328E-3</c:v>
                </c:pt>
                <c:pt idx="812">
                  <c:v>1.7369211238122972E-3</c:v>
                </c:pt>
                <c:pt idx="813">
                  <c:v>1.7052544800669437E-3</c:v>
                </c:pt>
                <c:pt idx="814">
                  <c:v>1.6740840972846271E-3</c:v>
                </c:pt>
                <c:pt idx="815">
                  <c:v>1.6433518793281029E-3</c:v>
                </c:pt>
                <c:pt idx="816">
                  <c:v>1.6131066592646249E-3</c:v>
                </c:pt>
                <c:pt idx="817">
                  <c:v>1.5832918723831233E-3</c:v>
                </c:pt>
                <c:pt idx="818">
                  <c:v>1.5539547044968651E-3</c:v>
                </c:pt>
                <c:pt idx="819">
                  <c:v>1.5250648800066099E-3</c:v>
                </c:pt>
                <c:pt idx="820">
                  <c:v>1.4965936448375749E-3</c:v>
                </c:pt>
                <c:pt idx="821">
                  <c:v>1.4685857882397299E-3</c:v>
                </c:pt>
                <c:pt idx="822">
                  <c:v>1.4409884858765875E-3</c:v>
                </c:pt>
                <c:pt idx="823">
                  <c:v>1.4138449782780266E-3</c:v>
                </c:pt>
                <c:pt idx="824">
                  <c:v>1.3871268101602683E-3</c:v>
                </c:pt>
                <c:pt idx="825">
                  <c:v>1.3608069827399413E-3</c:v>
                </c:pt>
                <c:pt idx="826">
                  <c:v>1.3349264872674663E-3</c:v>
                </c:pt>
                <c:pt idx="827">
                  <c:v>1.3094361049701278E-3</c:v>
                </c:pt>
                <c:pt idx="828">
                  <c:v>1.2843753760415379E-3</c:v>
                </c:pt>
                <c:pt idx="829">
                  <c:v>1.259717622899466E-3</c:v>
                </c:pt>
                <c:pt idx="830">
                  <c:v>1.2354375569193295E-3</c:v>
                </c:pt>
                <c:pt idx="831">
                  <c:v>1.2115726143486481E-3</c:v>
                </c:pt>
                <c:pt idx="832">
                  <c:v>1.1880770376752707E-3</c:v>
                </c:pt>
                <c:pt idx="833">
                  <c:v>1.1649869080557591E-3</c:v>
                </c:pt>
                <c:pt idx="834">
                  <c:v>1.1422772752676467E-3</c:v>
                </c:pt>
                <c:pt idx="835">
                  <c:v>1.1199245088746685E-3</c:v>
                </c:pt>
                <c:pt idx="836">
                  <c:v>1.097962728334302E-3</c:v>
                </c:pt>
                <c:pt idx="837">
                  <c:v>1.0763494859350315E-3</c:v>
                </c:pt>
                <c:pt idx="838">
                  <c:v>1.0551176396216906E-3</c:v>
                </c:pt>
                <c:pt idx="839">
                  <c:v>1.0342439097536175E-3</c:v>
                </c:pt>
                <c:pt idx="840">
                  <c:v>1.01370626647257E-3</c:v>
                </c:pt>
                <c:pt idx="841">
                  <c:v>9.9353574424647481E-4</c:v>
                </c:pt>
                <c:pt idx="842">
                  <c:v>9.7369304868152786E-4</c:v>
                </c:pt>
                <c:pt idx="843">
                  <c:v>9.5420804335979916E-4</c:v>
                </c:pt>
                <c:pt idx="844">
                  <c:v>9.3504265075026744E-4</c:v>
                </c:pt>
                <c:pt idx="845">
                  <c:v>9.1622559887228597E-4</c:v>
                </c:pt>
                <c:pt idx="846">
                  <c:v>8.9773584184643738E-4</c:v>
                </c:pt>
                <c:pt idx="847">
                  <c:v>8.7955348549501402E-4</c:v>
                </c:pt>
                <c:pt idx="848">
                  <c:v>8.6170561970346404E-4</c:v>
                </c:pt>
                <c:pt idx="849">
                  <c:v>8.4415709637321377E-4</c:v>
                </c:pt>
                <c:pt idx="850">
                  <c:v>8.2693395559111618E-4</c:v>
                </c:pt>
                <c:pt idx="851">
                  <c:v>8.100166666374373E-4</c:v>
                </c:pt>
                <c:pt idx="852">
                  <c:v>7.9338678120136801E-4</c:v>
                </c:pt>
                <c:pt idx="853">
                  <c:v>7.7706882701704426E-4</c:v>
                </c:pt>
                <c:pt idx="854">
                  <c:v>7.6103042436620699E-4</c:v>
                </c:pt>
                <c:pt idx="855">
                  <c:v>7.452951330920287E-4</c:v>
                </c:pt>
                <c:pt idx="856">
                  <c:v>7.2984486756878732E-4</c:v>
                </c:pt>
                <c:pt idx="857">
                  <c:v>7.1466255649832574E-4</c:v>
                </c:pt>
                <c:pt idx="858">
                  <c:v>6.9977036719058886E-4</c:v>
                </c:pt>
                <c:pt idx="859">
                  <c:v>6.8513852797133805E-4</c:v>
                </c:pt>
                <c:pt idx="860">
                  <c:v>6.7078831609301208E-4</c:v>
                </c:pt>
                <c:pt idx="861">
                  <c:v>6.5670301922886526E-4</c:v>
                </c:pt>
                <c:pt idx="862">
                  <c:v>6.4286687293160089E-4</c:v>
                </c:pt>
                <c:pt idx="863">
                  <c:v>6.2929987551208779E-4</c:v>
                </c:pt>
                <c:pt idx="864">
                  <c:v>6.1599750262485273E-4</c:v>
                </c:pt>
                <c:pt idx="865">
                  <c:v>6.0289935856553659E-4</c:v>
                </c:pt>
                <c:pt idx="866">
                  <c:v>5.9004808354393026E-4</c:v>
                </c:pt>
                <c:pt idx="867">
                  <c:v>5.7754754989668849E-4</c:v>
                </c:pt>
                <c:pt idx="868">
                  <c:v>5.6517662766981394E-4</c:v>
                </c:pt>
                <c:pt idx="869">
                  <c:v>5.5304133829888727E-4</c:v>
                </c:pt>
                <c:pt idx="870">
                  <c:v>5.4113799601909556E-4</c:v>
                </c:pt>
                <c:pt idx="871">
                  <c:v>5.2956263254930061E-4</c:v>
                </c:pt>
                <c:pt idx="872">
                  <c:v>5.1811034914616457E-4</c:v>
                </c:pt>
                <c:pt idx="873">
                  <c:v>5.0687920227091758E-4</c:v>
                </c:pt>
                <c:pt idx="874">
                  <c:v>4.958656507397137E-4</c:v>
                </c:pt>
                <c:pt idx="875">
                  <c:v>4.8515838399099494E-4</c:v>
                </c:pt>
                <c:pt idx="876">
                  <c:v>4.745677460308415E-4</c:v>
                </c:pt>
                <c:pt idx="877">
                  <c:v>4.6418433089511087E-4</c:v>
                </c:pt>
                <c:pt idx="878">
                  <c:v>4.540047453879182E-4</c:v>
                </c:pt>
                <c:pt idx="879">
                  <c:v>4.4411081336054992E-4</c:v>
                </c:pt>
                <c:pt idx="880">
                  <c:v>4.3432717186870712E-4</c:v>
                </c:pt>
                <c:pt idx="881">
                  <c:v>4.2473743362214395E-4</c:v>
                </c:pt>
                <c:pt idx="882">
                  <c:v>4.153383554481373E-4</c:v>
                </c:pt>
                <c:pt idx="883">
                  <c:v>4.0620535046341201E-4</c:v>
                </c:pt>
                <c:pt idx="884">
                  <c:v>3.9717643873047231E-4</c:v>
                </c:pt>
                <c:pt idx="885">
                  <c:v>3.8832871103550918E-4</c:v>
                </c:pt>
                <c:pt idx="886">
                  <c:v>3.7973306095367764E-4</c:v>
                </c:pt>
                <c:pt idx="887">
                  <c:v>3.712369661108892E-4</c:v>
                </c:pt>
                <c:pt idx="888">
                  <c:v>3.6291291746347868E-4</c:v>
                </c:pt>
                <c:pt idx="889">
                  <c:v>3.547579355930789E-4</c:v>
                </c:pt>
                <c:pt idx="890">
                  <c:v>3.4683724656059639E-4</c:v>
                </c:pt>
                <c:pt idx="891">
                  <c:v>3.3901021570777282E-4</c:v>
                </c:pt>
                <c:pt idx="892">
                  <c:v>3.3134356345895918E-4</c:v>
                </c:pt>
                <c:pt idx="893">
                  <c:v>3.2383446012348543E-4</c:v>
                </c:pt>
                <c:pt idx="894">
                  <c:v>3.165428593445106E-4</c:v>
                </c:pt>
                <c:pt idx="895">
                  <c:v>3.0933921496173906E-4</c:v>
                </c:pt>
                <c:pt idx="896">
                  <c:v>3.02284876687672E-4</c:v>
                </c:pt>
                <c:pt idx="897">
                  <c:v>2.9537716270599076E-4</c:v>
                </c:pt>
                <c:pt idx="898">
                  <c:v>2.8867112810392368E-4</c:v>
                </c:pt>
                <c:pt idx="899">
                  <c:v>2.8204755609284994E-4</c:v>
                </c:pt>
                <c:pt idx="900">
                  <c:v>2.7556280425434311E-4</c:v>
                </c:pt>
                <c:pt idx="901">
                  <c:v>2.6921433605505302E-4</c:v>
                </c:pt>
                <c:pt idx="902">
                  <c:v>2.6305266108832363E-4</c:v>
                </c:pt>
                <c:pt idx="903">
                  <c:v>2.5696817240400134E-4</c:v>
                </c:pt>
                <c:pt idx="904">
                  <c:v>2.5101259319975158E-4</c:v>
                </c:pt>
                <c:pt idx="905">
                  <c:v>2.4518352900576985E-4</c:v>
                </c:pt>
                <c:pt idx="906">
                  <c:v>2.3952727670213461E-4</c:v>
                </c:pt>
                <c:pt idx="907">
                  <c:v>2.3394315854266312E-4</c:v>
                </c:pt>
                <c:pt idx="908">
                  <c:v>2.2847860074672982E-4</c:v>
                </c:pt>
                <c:pt idx="909">
                  <c:v>2.2313134716221274E-4</c:v>
                </c:pt>
                <c:pt idx="910">
                  <c:v>2.1794379504249512E-4</c:v>
                </c:pt>
                <c:pt idx="911">
                  <c:v>2.1282355324844196E-4</c:v>
                </c:pt>
                <c:pt idx="912">
                  <c:v>2.0781406865045496E-4</c:v>
                </c:pt>
                <c:pt idx="913">
                  <c:v>2.029550096676461E-4</c:v>
                </c:pt>
                <c:pt idx="914">
                  <c:v>1.9815979666470754E-4</c:v>
                </c:pt>
                <c:pt idx="915">
                  <c:v>1.9346909084701132E-4</c:v>
                </c:pt>
                <c:pt idx="916">
                  <c:v>1.8888086778073431E-4</c:v>
                </c:pt>
                <c:pt idx="917">
                  <c:v>1.8443139858478146E-4</c:v>
                </c:pt>
                <c:pt idx="918">
                  <c:v>1.8004135444038064E-4</c:v>
                </c:pt>
                <c:pt idx="919">
                  <c:v>1.7574792722457433E-4</c:v>
                </c:pt>
                <c:pt idx="920">
                  <c:v>1.7154921854038179E-4</c:v>
                </c:pt>
                <c:pt idx="921">
                  <c:v>1.6747836458744629E-4</c:v>
                </c:pt>
                <c:pt idx="922">
                  <c:v>1.6346274385593341E-4</c:v>
                </c:pt>
                <c:pt idx="923">
                  <c:v>1.5953634550320704E-4</c:v>
                </c:pt>
                <c:pt idx="924">
                  <c:v>1.5569739221379093E-4</c:v>
                </c:pt>
                <c:pt idx="925">
                  <c:v>1.5197613056240771E-4</c:v>
                </c:pt>
                <c:pt idx="926">
                  <c:v>1.4830613659750933E-4</c:v>
                </c:pt>
                <c:pt idx="927">
                  <c:v>1.447184461403318E-4</c:v>
                </c:pt>
                <c:pt idx="928">
                  <c:v>1.4121139784737616E-4</c:v>
                </c:pt>
                <c:pt idx="929">
                  <c:v>1.3781257763254657E-4</c:v>
                </c:pt>
                <c:pt idx="930">
                  <c:v>1.3446128178582896E-4</c:v>
                </c:pt>
                <c:pt idx="931">
                  <c:v>1.3118582569833644E-4</c:v>
                </c:pt>
                <c:pt idx="932">
                  <c:v>1.2798465879181389E-4</c:v>
                </c:pt>
                <c:pt idx="933">
                  <c:v>1.2488291971889787E-4</c:v>
                </c:pt>
                <c:pt idx="934">
                  <c:v>1.2182517876400717E-4</c:v>
                </c:pt>
                <c:pt idx="935">
                  <c:v>1.1883724807561918E-4</c:v>
                </c:pt>
                <c:pt idx="936">
                  <c:v>1.1591768258716308E-4</c:v>
                </c:pt>
                <c:pt idx="937">
                  <c:v>1.1308937229315362E-4</c:v>
                </c:pt>
                <c:pt idx="938">
                  <c:v>1.1030174490468104E-4</c:v>
                </c:pt>
                <c:pt idx="939">
                  <c:v>1.0757831155998501E-4</c:v>
                </c:pt>
                <c:pt idx="940">
                  <c:v>1.0494039871427085E-4</c:v>
                </c:pt>
                <c:pt idx="941">
                  <c:v>1.0234081847637938E-4</c:v>
                </c:pt>
                <c:pt idx="942">
                  <c:v>9.9801481491598466E-5</c:v>
                </c:pt>
                <c:pt idx="943">
                  <c:v>9.7321114660590185E-5</c:v>
                </c:pt>
                <c:pt idx="944">
                  <c:v>9.4919109936534503E-5</c:v>
                </c:pt>
                <c:pt idx="945">
                  <c:v>9.2552475248104953E-5</c:v>
                </c:pt>
                <c:pt idx="946">
                  <c:v>9.0241140345923758E-5</c:v>
                </c:pt>
                <c:pt idx="947">
                  <c:v>8.7983923296461273E-5</c:v>
                </c:pt>
                <c:pt idx="948">
                  <c:v>8.579844338481402E-5</c:v>
                </c:pt>
                <c:pt idx="949">
                  <c:v>8.3645562165145424E-5</c:v>
                </c:pt>
                <c:pt idx="950">
                  <c:v>8.1543393509408789E-5</c:v>
                </c:pt>
                <c:pt idx="951">
                  <c:v>7.9490841568235468E-5</c:v>
                </c:pt>
                <c:pt idx="952">
                  <c:v>7.7503902805853018E-5</c:v>
                </c:pt>
                <c:pt idx="953">
                  <c:v>7.5546974651563082E-5</c:v>
                </c:pt>
                <c:pt idx="954">
                  <c:v>7.3636507965380477E-5</c:v>
                </c:pt>
                <c:pt idx="955">
                  <c:v>7.1771488015264241E-5</c:v>
                </c:pt>
                <c:pt idx="956">
                  <c:v>6.9966427016768327E-5</c:v>
                </c:pt>
                <c:pt idx="957">
                  <c:v>6.8188963609946358E-5</c:v>
                </c:pt>
                <c:pt idx="958">
                  <c:v>6.6454027073880556E-5</c:v>
                </c:pt>
                <c:pt idx="959">
                  <c:v>6.4760678962236568E-5</c:v>
                </c:pt>
                <c:pt idx="960">
                  <c:v>6.3122075229094435E-5</c:v>
                </c:pt>
                <c:pt idx="961">
                  <c:v>6.1508822819216971E-5</c:v>
                </c:pt>
                <c:pt idx="962">
                  <c:v>5.9934460118796565E-5</c:v>
                </c:pt>
                <c:pt idx="963">
                  <c:v>5.8398120287361776E-5</c:v>
                </c:pt>
                <c:pt idx="964">
                  <c:v>5.6911721086001393E-5</c:v>
                </c:pt>
                <c:pt idx="965">
                  <c:v>5.5448585324703374E-5</c:v>
                </c:pt>
                <c:pt idx="966">
                  <c:v>5.4020981111617995E-5</c:v>
                </c:pt>
                <c:pt idx="967">
                  <c:v>5.263997003671678E-5</c:v>
                </c:pt>
                <c:pt idx="968">
                  <c:v>5.1280756440171179E-5</c:v>
                </c:pt>
                <c:pt idx="969">
                  <c:v>4.9954729791377445E-5</c:v>
                </c:pt>
                <c:pt idx="970">
                  <c:v>4.8661137767608913E-5</c:v>
                </c:pt>
                <c:pt idx="971">
                  <c:v>4.7409988378681023E-5</c:v>
                </c:pt>
                <c:pt idx="972">
                  <c:v>4.6178805682727589E-5</c:v>
                </c:pt>
                <c:pt idx="973">
                  <c:v>4.4977897579872501E-5</c:v>
                </c:pt>
                <c:pt idx="974">
                  <c:v>4.3806571364626619E-5</c:v>
                </c:pt>
                <c:pt idx="975">
                  <c:v>4.2673875487436897E-5</c:v>
                </c:pt>
                <c:pt idx="976">
                  <c:v>4.1559451239206678E-5</c:v>
                </c:pt>
                <c:pt idx="977">
                  <c:v>4.0472621115956608E-5</c:v>
                </c:pt>
                <c:pt idx="978">
                  <c:v>3.9412748011295429E-5</c:v>
                </c:pt>
                <c:pt idx="979">
                  <c:v>3.8388007182500978E-5</c:v>
                </c:pt>
                <c:pt idx="980">
                  <c:v>3.7379970675574196E-5</c:v>
                </c:pt>
                <c:pt idx="981">
                  <c:v>3.6397063956342207E-5</c:v>
                </c:pt>
                <c:pt idx="982">
                  <c:v>3.5438701688510304E-5</c:v>
                </c:pt>
                <c:pt idx="983">
                  <c:v>3.4512265186081052E-5</c:v>
                </c:pt>
                <c:pt idx="984">
                  <c:v>3.3601085704430476E-5</c:v>
                </c:pt>
                <c:pt idx="985">
                  <c:v>3.2712772805665952E-5</c:v>
                </c:pt>
                <c:pt idx="986">
                  <c:v>3.184678928497085E-5</c:v>
                </c:pt>
                <c:pt idx="987">
                  <c:v>3.1009795156981459E-5</c:v>
                </c:pt>
                <c:pt idx="988">
                  <c:v>3.0186723247467682E-5</c:v>
                </c:pt>
                <c:pt idx="989">
                  <c:v>2.9384441609889988E-5</c:v>
                </c:pt>
                <c:pt idx="990">
                  <c:v>2.8602457722250108E-5</c:v>
                </c:pt>
                <c:pt idx="991">
                  <c:v>2.784677682033579E-5</c:v>
                </c:pt>
                <c:pt idx="992">
                  <c:v>2.7103788593576204E-5</c:v>
                </c:pt>
                <c:pt idx="993">
                  <c:v>2.6379687738870626E-5</c:v>
                </c:pt>
                <c:pt idx="994">
                  <c:v>2.56800289487021E-5</c:v>
                </c:pt>
                <c:pt idx="995">
                  <c:v>2.4992206155749637E-5</c:v>
                </c:pt>
                <c:pt idx="996">
                  <c:v>2.4321950591416939E-5</c:v>
                </c:pt>
                <c:pt idx="997">
                  <c:v>2.3668840174065483E-5</c:v>
                </c:pt>
                <c:pt idx="998">
                  <c:v>2.3037877818781816E-5</c:v>
                </c:pt>
                <c:pt idx="999">
                  <c:v>2.2417689517019838E-5</c:v>
                </c:pt>
                <c:pt idx="1000">
                  <c:v>2.1813438729435186E-5</c:v>
                </c:pt>
                <c:pt idx="1001">
                  <c:v>2.12247395350087E-5</c:v>
                </c:pt>
                <c:pt idx="1002">
                  <c:v>2.0656095022699904E-5</c:v>
                </c:pt>
                <c:pt idx="1003">
                  <c:v>2.0097249480959723E-5</c:v>
                </c:pt>
                <c:pt idx="1004">
                  <c:v>1.9552851883900835E-5</c:v>
                </c:pt>
                <c:pt idx="1005">
                  <c:v>1.9022549708963355E-5</c:v>
                </c:pt>
                <c:pt idx="1006">
                  <c:v>1.8510393618276368E-5</c:v>
                </c:pt>
                <c:pt idx="1007">
                  <c:v>1.8007142159737865E-5</c:v>
                </c:pt>
                <c:pt idx="1008">
                  <c:v>1.751697845538731E-5</c:v>
                </c:pt>
                <c:pt idx="1009">
                  <c:v>1.7039580790855178E-5</c:v>
                </c:pt>
                <c:pt idx="1010">
                  <c:v>1.6578590607727644E-5</c:v>
                </c:pt>
                <c:pt idx="1011">
                  <c:v>1.6125685659320515E-5</c:v>
                </c:pt>
                <c:pt idx="1012">
                  <c:v>1.5684627564931514E-5</c:v>
                </c:pt>
                <c:pt idx="1013">
                  <c:v>1.5255122994004605E-5</c:v>
                </c:pt>
                <c:pt idx="1014">
                  <c:v>1.4840443516203032E-5</c:v>
                </c:pt>
                <c:pt idx="1015">
                  <c:v>1.4433099324951071E-5</c:v>
                </c:pt>
                <c:pt idx="1016">
                  <c:v>1.4036470941832205E-5</c:v>
                </c:pt>
                <c:pt idx="1017">
                  <c:v>1.3650291155191949E-5</c:v>
                </c:pt>
                <c:pt idx="1018">
                  <c:v>1.327749746643124E-5</c:v>
                </c:pt>
                <c:pt idx="1019">
                  <c:v>1.2911353382014095E-5</c:v>
                </c:pt>
                <c:pt idx="1020">
                  <c:v>1.2554895104573265E-5</c:v>
                </c:pt>
                <c:pt idx="1021">
                  <c:v>1.2210831271317065E-5</c:v>
                </c:pt>
                <c:pt idx="1022">
                  <c:v>1.1872942338736739E-5</c:v>
                </c:pt>
                <c:pt idx="1023">
                  <c:v>1.1544028556099288E-5</c:v>
                </c:pt>
                <c:pt idx="1024">
                  <c:v>1.1223863413686353E-5</c:v>
                </c:pt>
                <c:pt idx="1025">
                  <c:v>1.0914876455161954E-5</c:v>
                </c:pt>
                <c:pt idx="1026">
                  <c:v>1.0611479586561481E-5</c:v>
                </c:pt>
                <c:pt idx="1027">
                  <c:v>1.0316185238651437E-5</c:v>
                </c:pt>
                <c:pt idx="1028">
                  <c:v>1.0028787559580688E-5</c:v>
                </c:pt>
                <c:pt idx="1029">
                  <c:v>9.7514644956582524E-6</c:v>
                </c:pt>
                <c:pt idx="1030">
                  <c:v>9.4791982649344453E-6</c:v>
                </c:pt>
                <c:pt idx="1031">
                  <c:v>9.2142417533778249E-6</c:v>
                </c:pt>
                <c:pt idx="1032">
                  <c:v>8.9564080385796264E-6</c:v>
                </c:pt>
                <c:pt idx="1033">
                  <c:v>8.7076484093507191E-6</c:v>
                </c:pt>
                <c:pt idx="1034">
                  <c:v>8.4634598222455181E-6</c:v>
                </c:pt>
                <c:pt idx="1035">
                  <c:v>8.2258612727796985E-6</c:v>
                </c:pt>
                <c:pt idx="1036">
                  <c:v>7.9946831658309026E-6</c:v>
                </c:pt>
                <c:pt idx="1037">
                  <c:v>7.7716727356396246E-6</c:v>
                </c:pt>
                <c:pt idx="1038">
                  <c:v>7.552791203425952E-6</c:v>
                </c:pt>
                <c:pt idx="1039">
                  <c:v>7.3398469330209305E-6</c:v>
                </c:pt>
                <c:pt idx="1040">
                  <c:v>7.1326861736658518E-6</c:v>
                </c:pt>
                <c:pt idx="1041">
                  <c:v>6.9328725737750568E-6</c:v>
                </c:pt>
                <c:pt idx="1042">
                  <c:v>6.736785814529139E-6</c:v>
                </c:pt>
                <c:pt idx="1043">
                  <c:v>6.5460446981723481E-6</c:v>
                </c:pt>
                <c:pt idx="1044">
                  <c:v>6.3605099477002846E-6</c:v>
                </c:pt>
                <c:pt idx="1045">
                  <c:v>6.1815801473537357E-6</c:v>
                </c:pt>
                <c:pt idx="1046">
                  <c:v>6.0060119040970545E-6</c:v>
                </c:pt>
                <c:pt idx="1047">
                  <c:v>5.8352535310499698E-6</c:v>
                </c:pt>
                <c:pt idx="1048">
                  <c:v>5.6705909734192488E-6</c:v>
                </c:pt>
                <c:pt idx="1049">
                  <c:v>5.5090384576984652E-6</c:v>
                </c:pt>
                <c:pt idx="1050">
                  <c:v>5.3519279250230858E-6</c:v>
                </c:pt>
                <c:pt idx="1051">
                  <c:v>5.1991424368397562E-6</c:v>
                </c:pt>
                <c:pt idx="1052">
                  <c:v>5.0518311047427401E-6</c:v>
                </c:pt>
                <c:pt idx="1053">
                  <c:v>4.9073215976789392E-6</c:v>
                </c:pt>
                <c:pt idx="1054">
                  <c:v>4.7668044513617347E-6</c:v>
                </c:pt>
                <c:pt idx="1055">
                  <c:v>4.6301739569737314E-6</c:v>
                </c:pt>
                <c:pt idx="1056">
                  <c:v>4.4984564086416737E-6</c:v>
                </c:pt>
                <c:pt idx="1057">
                  <c:v>4.3692613097768097E-6</c:v>
                </c:pt>
                <c:pt idx="1058">
                  <c:v>4.2436522372283651E-6</c:v>
                </c:pt>
                <c:pt idx="1059">
                  <c:v>4.1215337038370932E-6</c:v>
                </c:pt>
                <c:pt idx="1060">
                  <c:v>4.0038218337010413E-6</c:v>
                </c:pt>
                <c:pt idx="1061">
                  <c:v>3.8883793860838837E-6</c:v>
                </c:pt>
                <c:pt idx="1062">
                  <c:v>3.7761560191683247E-6</c:v>
                </c:pt>
                <c:pt idx="1063">
                  <c:v>3.6670655414500052E-6</c:v>
                </c:pt>
                <c:pt idx="1064">
                  <c:v>3.5619253112274395E-6</c:v>
                </c:pt>
                <c:pt idx="1065">
                  <c:v>3.4588255230727535E-6</c:v>
                </c:pt>
                <c:pt idx="1066">
                  <c:v>3.3586136787900681E-6</c:v>
                </c:pt>
                <c:pt idx="1067">
                  <c:v>3.2612120329283657E-6</c:v>
                </c:pt>
                <c:pt idx="1068">
                  <c:v>3.1673494539815387E-6</c:v>
                </c:pt>
                <c:pt idx="1069">
                  <c:v>3.0753202600693557E-6</c:v>
                </c:pt>
                <c:pt idx="1070">
                  <c:v>2.9858803987343838E-6</c:v>
                </c:pt>
                <c:pt idx="1071">
                  <c:v>2.898959791974104E-6</c:v>
                </c:pt>
                <c:pt idx="1072">
                  <c:v>2.8152080714565325E-6</c:v>
                </c:pt>
                <c:pt idx="1073">
                  <c:v>2.7331026470946899E-6</c:v>
                </c:pt>
                <c:pt idx="1074">
                  <c:v>2.6533174619124144E-6</c:v>
                </c:pt>
                <c:pt idx="1075">
                  <c:v>2.5764482685202898E-6</c:v>
                </c:pt>
                <c:pt idx="1076">
                  <c:v>2.5010971601890162E-6</c:v>
                </c:pt>
                <c:pt idx="1077">
                  <c:v>2.4278823048800747E-6</c:v>
                </c:pt>
                <c:pt idx="1078">
                  <c:v>2.3567453611470317E-6</c:v>
                </c:pt>
                <c:pt idx="1079">
                  <c:v>2.2882168564886636E-6</c:v>
                </c:pt>
                <c:pt idx="1080">
                  <c:v>2.2210500448825819E-6</c:v>
                </c:pt>
                <c:pt idx="1081">
                  <c:v>2.1557955571836258E-6</c:v>
                </c:pt>
                <c:pt idx="1082">
                  <c:v>2.0924009036917278E-6</c:v>
                </c:pt>
                <c:pt idx="1083">
                  <c:v>2.0313382980537097E-6</c:v>
                </c:pt>
                <c:pt idx="1084">
                  <c:v>1.9714963634625919E-6</c:v>
                </c:pt>
                <c:pt idx="1085">
                  <c:v>1.9133653328574127E-6</c:v>
                </c:pt>
                <c:pt idx="1086">
                  <c:v>1.856898012398123E-6</c:v>
                </c:pt>
                <c:pt idx="1087">
                  <c:v>1.8025145096026486E-6</c:v>
                </c:pt>
                <c:pt idx="1088">
                  <c:v>1.7492246064024607E-6</c:v>
                </c:pt>
                <c:pt idx="1089">
                  <c:v>1.697464552285203E-6</c:v>
                </c:pt>
                <c:pt idx="1090">
                  <c:v>1.6471919424137009E-6</c:v>
                </c:pt>
                <c:pt idx="1091">
                  <c:v>1.5987803504151267E-6</c:v>
                </c:pt>
                <c:pt idx="1092">
                  <c:v>1.5513479376288125E-6</c:v>
                </c:pt>
                <c:pt idx="1093">
                  <c:v>1.5052827296964116E-6</c:v>
                </c:pt>
                <c:pt idx="1094">
                  <c:v>1.4605466490888992E-6</c:v>
                </c:pt>
                <c:pt idx="1095">
                  <c:v>1.4174717342029696E-6</c:v>
                </c:pt>
                <c:pt idx="1096">
                  <c:v>1.3752730409171563E-6</c:v>
                </c:pt>
                <c:pt idx="1097">
                  <c:v>1.3342955393592096E-6</c:v>
                </c:pt>
                <c:pt idx="1098">
                  <c:v>1.2945050591581454E-6</c:v>
                </c:pt>
                <c:pt idx="1099">
                  <c:v>1.2561965848259815E-6</c:v>
                </c:pt>
                <c:pt idx="1100">
                  <c:v>1.2186717518374632E-6</c:v>
                </c:pt>
                <c:pt idx="1101">
                  <c:v>1.18223710967797E-6</c:v>
                </c:pt>
                <c:pt idx="1102">
                  <c:v>1.1471625284048119E-6</c:v>
                </c:pt>
                <c:pt idx="1103">
                  <c:v>1.1128084080038239E-6</c:v>
                </c:pt>
                <c:pt idx="1104">
                  <c:v>1.0794552509299442E-6</c:v>
                </c:pt>
                <c:pt idx="1105">
                  <c:v>1.0470748246995044E-6</c:v>
                </c:pt>
                <c:pt idx="1106">
                  <c:v>1.0159066921388274E-6</c:v>
                </c:pt>
                <c:pt idx="1107">
                  <c:v>9.8538226603152081E-7</c:v>
                </c:pt>
                <c:pt idx="1108">
                  <c:v>9.5575060882939243E-7</c:v>
                </c:pt>
                <c:pt idx="1109">
                  <c:v>9.2698642741745974E-7</c:v>
                </c:pt>
                <c:pt idx="1110">
                  <c:v>8.993022857019931E-7</c:v>
                </c:pt>
                <c:pt idx="1111">
                  <c:v>8.7219295707951708E-7</c:v>
                </c:pt>
                <c:pt idx="1112">
                  <c:v>8.4587948846964467E-7</c:v>
                </c:pt>
                <c:pt idx="1113">
                  <c:v>8.203392335162611E-7</c:v>
                </c:pt>
                <c:pt idx="1114">
                  <c:v>7.9576071650128E-7</c:v>
                </c:pt>
                <c:pt idx="1115">
                  <c:v>7.7169521458556241E-7</c:v>
                </c:pt>
                <c:pt idx="1116">
                  <c:v>7.4833882326034173E-7</c:v>
                </c:pt>
                <c:pt idx="1117">
                  <c:v>7.2567127778957339E-7</c:v>
                </c:pt>
                <c:pt idx="1118">
                  <c:v>7.0385970840636681E-7</c:v>
                </c:pt>
                <c:pt idx="1119">
                  <c:v>6.8250575550381366E-7</c:v>
                </c:pt>
                <c:pt idx="1120">
                  <c:v>6.6178330321739233E-7</c:v>
                </c:pt>
                <c:pt idx="1121">
                  <c:v>6.4167422838777575E-7</c:v>
                </c:pt>
                <c:pt idx="1122">
                  <c:v>6.2232663097053468E-7</c:v>
                </c:pt>
                <c:pt idx="1123">
                  <c:v>6.0338701875687893E-7</c:v>
                </c:pt>
                <c:pt idx="1124">
                  <c:v>5.8500951343761534E-7</c:v>
                </c:pt>
                <c:pt idx="1125">
                  <c:v>5.6717791628704791E-7</c:v>
                </c:pt>
                <c:pt idx="1126">
                  <c:v>5.5002340778682555E-7</c:v>
                </c:pt>
                <c:pt idx="1127">
                  <c:v>5.3323244713489E-7</c:v>
                </c:pt>
                <c:pt idx="1128">
                  <c:v>5.1694158103636486E-7</c:v>
                </c:pt>
                <c:pt idx="1129">
                  <c:v>5.0127055603948507E-7</c:v>
                </c:pt>
                <c:pt idx="1130">
                  <c:v>4.8593286569658907E-7</c:v>
                </c:pt>
                <c:pt idx="1131">
                  <c:v>4.7105317710669424E-7</c:v>
                </c:pt>
                <c:pt idx="1132">
                  <c:v>4.5661819771954781E-7</c:v>
                </c:pt>
                <c:pt idx="1133">
                  <c:v>4.4273391579111285E-7</c:v>
                </c:pt>
                <c:pt idx="1134">
                  <c:v>4.2914639728691781E-7</c:v>
                </c:pt>
                <c:pt idx="1135">
                  <c:v>4.1596601156193523E-7</c:v>
                </c:pt>
                <c:pt idx="1136">
                  <c:v>4.0318089554972539E-7</c:v>
                </c:pt>
                <c:pt idx="1137">
                  <c:v>3.9088482115369342E-7</c:v>
                </c:pt>
                <c:pt idx="1138">
                  <c:v>3.7885281917568865E-7</c:v>
                </c:pt>
                <c:pt idx="1139">
                  <c:v>3.6718256040261054E-7</c:v>
                </c:pt>
                <c:pt idx="1140">
                  <c:v>3.5586346320510943E-7</c:v>
                </c:pt>
                <c:pt idx="1141">
                  <c:v>3.449784572703533E-7</c:v>
                </c:pt>
                <c:pt idx="1142">
                  <c:v>3.3432831800530437E-7</c:v>
                </c:pt>
                <c:pt idx="1143">
                  <c:v>3.2399944316797688E-7</c:v>
                </c:pt>
                <c:pt idx="1144">
                  <c:v>3.1398239913945336E-7</c:v>
                </c:pt>
                <c:pt idx="1145">
                  <c:v>3.0435049734557277E-7</c:v>
                </c:pt>
                <c:pt idx="1146">
                  <c:v>2.9492738486888914E-7</c:v>
                </c:pt>
                <c:pt idx="1147">
                  <c:v>2.8578945652768602E-7</c:v>
                </c:pt>
                <c:pt idx="1148">
                  <c:v>2.7692830655176168E-7</c:v>
                </c:pt>
                <c:pt idx="1149">
                  <c:v>2.6840871773144107E-7</c:v>
                </c:pt>
                <c:pt idx="1150">
                  <c:v>2.6007464709920963E-7</c:v>
                </c:pt>
                <c:pt idx="1151">
                  <c:v>2.5199361753876675E-7</c:v>
                </c:pt>
                <c:pt idx="1152">
                  <c:v>2.4415814299139703E-7</c:v>
                </c:pt>
                <c:pt idx="1153">
                  <c:v>2.3662544715876203E-7</c:v>
                </c:pt>
                <c:pt idx="1154">
                  <c:v>2.292575139850318E-7</c:v>
                </c:pt>
                <c:pt idx="1155">
                  <c:v>2.2211400105750809E-7</c:v>
                </c:pt>
                <c:pt idx="1156">
                  <c:v>2.1524703755442504E-7</c:v>
                </c:pt>
                <c:pt idx="1157">
                  <c:v>2.0853077204042303E-7</c:v>
                </c:pt>
                <c:pt idx="1158">
                  <c:v>2.0201956006860194E-7</c:v>
                </c:pt>
                <c:pt idx="1159">
                  <c:v>1.9570729665358172E-7</c:v>
                </c:pt>
                <c:pt idx="1160">
                  <c:v>1.8963999701106261E-7</c:v>
                </c:pt>
                <c:pt idx="1161">
                  <c:v>1.8370642647193245E-7</c:v>
                </c:pt>
                <c:pt idx="1162">
                  <c:v>1.7795457624798738E-7</c:v>
                </c:pt>
                <c:pt idx="1163">
                  <c:v>1.7237901681814072E-7</c:v>
                </c:pt>
                <c:pt idx="1164">
                  <c:v>1.6702035094799596E-7</c:v>
                </c:pt>
                <c:pt idx="1165">
                  <c:v>1.6178030175303806E-7</c:v>
                </c:pt>
                <c:pt idx="1166">
                  <c:v>1.5670122498647126E-7</c:v>
                </c:pt>
                <c:pt idx="1167">
                  <c:v>1.5177829421720636E-7</c:v>
                </c:pt>
                <c:pt idx="1168">
                  <c:v>1.47047322815792E-7</c:v>
                </c:pt>
                <c:pt idx="1169">
                  <c:v>1.4242151598240977E-7</c:v>
                </c:pt>
                <c:pt idx="1170">
                  <c:v>1.3793824154542312E-7</c:v>
                </c:pt>
                <c:pt idx="1171">
                  <c:v>1.3359321124378502E-7</c:v>
                </c:pt>
                <c:pt idx="1172">
                  <c:v>1.2941800216206735E-7</c:v>
                </c:pt>
                <c:pt idx="1173">
                  <c:v>1.2533598956133349E-7</c:v>
                </c:pt>
                <c:pt idx="1174">
                  <c:v>1.2138012833413391E-7</c:v>
                </c:pt>
                <c:pt idx="1175">
                  <c:v>1.175466101939672E-7</c:v>
                </c:pt>
                <c:pt idx="1176">
                  <c:v>1.1386326672438218E-7</c:v>
                </c:pt>
                <c:pt idx="1177">
                  <c:v>1.102624773094231E-7</c:v>
                </c:pt>
                <c:pt idx="1178">
                  <c:v>1.0677329423670486E-7</c:v>
                </c:pt>
                <c:pt idx="1179">
                  <c:v>1.0339233706008412E-7</c:v>
                </c:pt>
                <c:pt idx="1180">
                  <c:v>1.0014412714383559E-7</c:v>
                </c:pt>
                <c:pt idx="1181">
                  <c:v>9.6969012371420205E-8</c:v>
                </c:pt>
                <c:pt idx="1182">
                  <c:v>9.3892595158331745E-8</c:v>
                </c:pt>
                <c:pt idx="1183">
                  <c:v>9.0937171458307863E-8</c:v>
                </c:pt>
                <c:pt idx="1184">
                  <c:v>8.8048452592238284E-8</c:v>
                </c:pt>
                <c:pt idx="1185">
                  <c:v>8.524972120489046E-8</c:v>
                </c:pt>
                <c:pt idx="1186">
                  <c:v>8.2538236056337594E-8</c:v>
                </c:pt>
                <c:pt idx="1187">
                  <c:v>7.993362887218074E-8</c:v>
                </c:pt>
                <c:pt idx="1188">
                  <c:v>7.7388039458765446E-8</c:v>
                </c:pt>
                <c:pt idx="1189">
                  <c:v>7.4921972708589268E-8</c:v>
                </c:pt>
                <c:pt idx="1190">
                  <c:v>7.2532998409671493E-8</c:v>
                </c:pt>
                <c:pt idx="1191">
                  <c:v>7.0238396272179655E-8</c:v>
                </c:pt>
                <c:pt idx="1192">
                  <c:v>6.799598877211486E-8</c:v>
                </c:pt>
                <c:pt idx="1193">
                  <c:v>6.5823828004055494E-8</c:v>
                </c:pt>
                <c:pt idx="1194">
                  <c:v>6.3719760457517217E-8</c:v>
                </c:pt>
                <c:pt idx="1195">
                  <c:v>6.1698990265624495E-8</c:v>
                </c:pt>
                <c:pt idx="1196">
                  <c:v>5.9724361264240542E-8</c:v>
                </c:pt>
                <c:pt idx="1197">
                  <c:v>5.7811760541345114E-8</c:v>
                </c:pt>
                <c:pt idx="1198">
                  <c:v>5.5959280625606665E-8</c:v>
                </c:pt>
                <c:pt idx="1199">
                  <c:v>5.418029472973654E-8</c:v>
                </c:pt>
                <c:pt idx="1200">
                  <c:v>5.2442081933482781E-8</c:v>
                </c:pt>
                <c:pt idx="1201">
                  <c:v>5.0758619085125606E-8</c:v>
                </c:pt>
                <c:pt idx="1202">
                  <c:v>4.9128217379029219E-8</c:v>
                </c:pt>
                <c:pt idx="1203">
                  <c:v>4.756263554318368E-8</c:v>
                </c:pt>
                <c:pt idx="1204">
                  <c:v>4.6033068659146985E-8</c:v>
                </c:pt>
                <c:pt idx="1205">
                  <c:v>4.4551808770168961E-8</c:v>
                </c:pt>
                <c:pt idx="1206">
                  <c:v>4.3117361312928951E-8</c:v>
                </c:pt>
                <c:pt idx="1207">
                  <c:v>4.1740061919427131E-8</c:v>
                </c:pt>
                <c:pt idx="1208">
                  <c:v>4.0394561875837607E-8</c:v>
                </c:pt>
                <c:pt idx="1209">
                  <c:v>3.9091667814868691E-8</c:v>
                </c:pt>
                <c:pt idx="1210">
                  <c:v>3.7840760837221153E-8</c:v>
                </c:pt>
                <c:pt idx="1211">
                  <c:v>3.6618813046210235E-8</c:v>
                </c:pt>
                <c:pt idx="1212">
                  <c:v>3.5435634552641243E-8</c:v>
                </c:pt>
                <c:pt idx="1213">
                  <c:v>3.4290019665961233E-8</c:v>
                </c:pt>
                <c:pt idx="1214">
                  <c:v>3.3190209302909324E-8</c:v>
                </c:pt>
                <c:pt idx="1215">
                  <c:v>3.2115950819263348E-8</c:v>
                </c:pt>
                <c:pt idx="1216">
                  <c:v>3.107586375695808E-8</c:v>
                </c:pt>
                <c:pt idx="1217">
                  <c:v>3.006888233429607E-8</c:v>
                </c:pt>
                <c:pt idx="1218">
                  <c:v>2.910224346898762E-8</c:v>
                </c:pt>
                <c:pt idx="1219">
                  <c:v>2.8158141352271806E-8</c:v>
                </c:pt>
                <c:pt idx="1220">
                  <c:v>2.7244146931644484E-8</c:v>
                </c:pt>
                <c:pt idx="1221">
                  <c:v>2.6359318486252254E-8</c:v>
                </c:pt>
                <c:pt idx="1222">
                  <c:v>2.5510009173788811E-8</c:v>
                </c:pt>
                <c:pt idx="1223">
                  <c:v>2.4680569664829516E-8</c:v>
                </c:pt>
                <c:pt idx="1224">
                  <c:v>2.3877647692453021E-8</c:v>
                </c:pt>
                <c:pt idx="1225">
                  <c:v>2.3100411493228073E-8</c:v>
                </c:pt>
                <c:pt idx="1226">
                  <c:v>2.2354436582561411E-8</c:v>
                </c:pt>
                <c:pt idx="1227">
                  <c:v>2.1625973509923568E-8</c:v>
                </c:pt>
                <c:pt idx="1228">
                  <c:v>2.0920857474690283E-8</c:v>
                </c:pt>
                <c:pt idx="1229">
                  <c:v>2.0238354126521221E-8</c:v>
                </c:pt>
                <c:pt idx="1230">
                  <c:v>1.9583354956421969E-8</c:v>
                </c:pt>
                <c:pt idx="1231">
                  <c:v>1.8943783715981748E-8</c:v>
                </c:pt>
                <c:pt idx="1232">
                  <c:v>1.8324760736804731E-8</c:v>
                </c:pt>
                <c:pt idx="1233">
                  <c:v>1.7725637929787182E-8</c:v>
                </c:pt>
                <c:pt idx="1234">
                  <c:v>1.7150705319711905E-8</c:v>
                </c:pt>
                <c:pt idx="1235">
                  <c:v>1.6589359698111041E-8</c:v>
                </c:pt>
                <c:pt idx="1236">
                  <c:v>1.6046092676548723E-8</c:v>
                </c:pt>
                <c:pt idx="1237">
                  <c:v>1.55247917072329E-8</c:v>
                </c:pt>
                <c:pt idx="1238">
                  <c:v>1.5015840558664311E-8</c:v>
                </c:pt>
                <c:pt idx="1239">
                  <c:v>1.4523309950514075E-8</c:v>
                </c:pt>
                <c:pt idx="1240">
                  <c:v>1.4046679543785276E-8</c:v>
                </c:pt>
                <c:pt idx="1241">
                  <c:v>1.3589356919031052E-8</c:v>
                </c:pt>
                <c:pt idx="1242">
                  <c:v>1.3142903557077879E-8</c:v>
                </c:pt>
                <c:pt idx="1243">
                  <c:v>1.2710888377893321E-8</c:v>
                </c:pt>
                <c:pt idx="1244">
                  <c:v>1.2292852653484789E-8</c:v>
                </c:pt>
                <c:pt idx="1245">
                  <c:v>1.1891782408441295E-8</c:v>
                </c:pt>
                <c:pt idx="1246">
                  <c:v>1.1500274943485446E-8</c:v>
                </c:pt>
                <c:pt idx="1247">
                  <c:v>1.112145826786054E-8</c:v>
                </c:pt>
                <c:pt idx="1248">
                  <c:v>1.0754928122662366E-8</c:v>
                </c:pt>
                <c:pt idx="1249">
                  <c:v>1.0403300329852509E-8</c:v>
                </c:pt>
                <c:pt idx="1250">
                  <c:v>1.0060082898384859E-8</c:v>
                </c:pt>
                <c:pt idx="1251">
                  <c:v>9.7280165581056923E-9</c:v>
                </c:pt>
                <c:pt idx="1252">
                  <c:v>9.4067451849191567E-9</c:v>
                </c:pt>
                <c:pt idx="1253">
                  <c:v>9.0985596037022829E-9</c:v>
                </c:pt>
                <c:pt idx="1254">
                  <c:v>8.7977682580805919E-9</c:v>
                </c:pt>
                <c:pt idx="1255">
                  <c:v>8.506771819748558E-9</c:v>
                </c:pt>
                <c:pt idx="1256">
                  <c:v>8.2252566840983527E-9</c:v>
                </c:pt>
                <c:pt idx="1257">
                  <c:v>7.9552284581522752E-9</c:v>
                </c:pt>
                <c:pt idx="1258">
                  <c:v>7.6916988614563715E-9</c:v>
                </c:pt>
                <c:pt idx="1259">
                  <c:v>7.436770069629207E-9</c:v>
                </c:pt>
                <c:pt idx="1260">
                  <c:v>7.1901660219077149E-9</c:v>
                </c:pt>
                <c:pt idx="1261">
                  <c:v>6.9536420991185611E-9</c:v>
                </c:pt>
                <c:pt idx="1262">
                  <c:v>6.7228277248054332E-9</c:v>
                </c:pt>
                <c:pt idx="1263">
                  <c:v>6.4995631463918647E-9</c:v>
                </c:pt>
                <c:pt idx="1264">
                  <c:v>6.2854365935625743E-9</c:v>
                </c:pt>
                <c:pt idx="1265">
                  <c:v>6.0764905300368902E-9</c:v>
                </c:pt>
                <c:pt idx="1266">
                  <c:v>5.8743902043336932E-9</c:v>
                </c:pt>
                <c:pt idx="1267">
                  <c:v>5.6789149445567116E-9</c:v>
                </c:pt>
                <c:pt idx="1268">
                  <c:v>5.4914541184889278E-9</c:v>
                </c:pt>
                <c:pt idx="1269">
                  <c:v>5.3085420730400011E-9</c:v>
                </c:pt>
                <c:pt idx="1270">
                  <c:v>5.1316358221991319E-9</c:v>
                </c:pt>
                <c:pt idx="1271">
                  <c:v>4.9605413033246233E-9</c:v>
                </c:pt>
                <c:pt idx="1272">
                  <c:v>4.7964735722164466E-9</c:v>
                </c:pt>
                <c:pt idx="1273">
                  <c:v>4.6363986194907598E-9</c:v>
                </c:pt>
                <c:pt idx="1274">
                  <c:v>4.481590895510054E-9</c:v>
                </c:pt>
                <c:pt idx="1275">
                  <c:v>4.3318797980314699E-9</c:v>
                </c:pt>
                <c:pt idx="1276">
                  <c:v>4.1883276377510378E-9</c:v>
                </c:pt>
                <c:pt idx="1277">
                  <c:v>4.0482790652408827E-9</c:v>
                </c:pt>
                <c:pt idx="1278">
                  <c:v>3.9128485236539763E-9</c:v>
                </c:pt>
                <c:pt idx="1279">
                  <c:v>3.7818860869264539E-9</c:v>
                </c:pt>
                <c:pt idx="1280">
                  <c:v>3.6563202604942346E-9</c:v>
                </c:pt>
                <c:pt idx="1281">
                  <c:v>3.5338277692975001E-9</c:v>
                </c:pt>
                <c:pt idx="1282">
                  <c:v>3.4153828622796516E-9</c:v>
                </c:pt>
                <c:pt idx="1283">
                  <c:v>3.3008538288069695E-9</c:v>
                </c:pt>
                <c:pt idx="1284">
                  <c:v>3.191051996250027E-9</c:v>
                </c:pt>
                <c:pt idx="1285">
                  <c:v>3.0839452180938261E-9</c:v>
                </c:pt>
                <c:pt idx="1286">
                  <c:v>2.9803849464251462E-9</c:v>
                </c:pt>
                <c:pt idx="1287">
                  <c:v>2.8802555121055868E-9</c:v>
                </c:pt>
                <c:pt idx="1288">
                  <c:v>2.7842656565046499E-9</c:v>
                </c:pt>
                <c:pt idx="1289">
                  <c:v>2.690638385187901E-9</c:v>
                </c:pt>
                <c:pt idx="1290">
                  <c:v>2.6001176244948817E-9</c:v>
                </c:pt>
                <c:pt idx="1291">
                  <c:v>2.5133437138689418E-9</c:v>
                </c:pt>
                <c:pt idx="1292">
                  <c:v>2.4287099499885981E-9</c:v>
                </c:pt>
                <c:pt idx="1293">
                  <c:v>2.3468885515220821E-9</c:v>
                </c:pt>
                <c:pt idx="1294">
                  <c:v>2.2677874325166007E-9</c:v>
                </c:pt>
                <c:pt idx="1295">
                  <c:v>2.1919656997716813E-9</c:v>
                </c:pt>
                <c:pt idx="1296">
                  <c:v>2.118019072749547E-9</c:v>
                </c:pt>
                <c:pt idx="1297">
                  <c:v>2.0465345975936983E-9</c:v>
                </c:pt>
                <c:pt idx="1298">
                  <c:v>1.9774314775097114E-9</c:v>
                </c:pt>
                <c:pt idx="1299">
                  <c:v>1.9111977604410495E-9</c:v>
                </c:pt>
                <c:pt idx="1300">
                  <c:v>1.8466064253170579E-9</c:v>
                </c:pt>
                <c:pt idx="1301">
                  <c:v>1.7841699989447475E-9</c:v>
                </c:pt>
                <c:pt idx="1302">
                  <c:v>1.7238176127261165E-9</c:v>
                </c:pt>
                <c:pt idx="1303">
                  <c:v>1.6659751734211113E-9</c:v>
                </c:pt>
                <c:pt idx="1304">
                  <c:v>1.6095708377464594E-9</c:v>
                </c:pt>
                <c:pt idx="1305">
                  <c:v>1.5550519529307887E-9</c:v>
                </c:pt>
                <c:pt idx="1306">
                  <c:v>1.5023563785720809E-9</c:v>
                </c:pt>
                <c:pt idx="1307">
                  <c:v>1.4518556944191765E-9</c:v>
                </c:pt>
                <c:pt idx="1308">
                  <c:v>1.4026138638505816E-9</c:v>
                </c:pt>
                <c:pt idx="1309">
                  <c:v>1.3550212401750915E-9</c:v>
                </c:pt>
                <c:pt idx="1310">
                  <c:v>1.3090233535275046E-9</c:v>
                </c:pt>
                <c:pt idx="1311">
                  <c:v>1.2649443017262617E-9</c:v>
                </c:pt>
                <c:pt idx="1312">
                  <c:v>1.2219668669907239E-9</c:v>
                </c:pt>
                <c:pt idx="1313">
                  <c:v>1.18043158062418E-9</c:v>
                </c:pt>
                <c:pt idx="1314">
                  <c:v>1.1402907114588286E-9</c:v>
                </c:pt>
                <c:pt idx="1315">
                  <c:v>1.1018268697001408E-9</c:v>
                </c:pt>
                <c:pt idx="1316">
                  <c:v>1.0643267634122416E-9</c:v>
                </c:pt>
                <c:pt idx="1317">
                  <c:v>1.0280873836554309E-9</c:v>
                </c:pt>
                <c:pt idx="1318">
                  <c:v>9.9336372490188141E-10</c:v>
                </c:pt>
                <c:pt idx="1319">
                  <c:v>9.5951173458751036E-10</c:v>
                </c:pt>
                <c:pt idx="1320">
                  <c:v>9.2679941708966081E-10</c:v>
                </c:pt>
                <c:pt idx="1321">
                  <c:v>8.9518891601183763E-10</c:v>
                </c:pt>
                <c:pt idx="1322">
                  <c:v>8.6490248482852255E-10</c:v>
                </c:pt>
                <c:pt idx="1323">
                  <c:v>8.3537823330478635E-10</c:v>
                </c:pt>
                <c:pt idx="1324">
                  <c:v>8.0684979402642504E-10</c:v>
                </c:pt>
                <c:pt idx="1325">
                  <c:v>7.7928402204941963E-10</c:v>
                </c:pt>
                <c:pt idx="1326">
                  <c:v>7.5287458496534264E-10</c:v>
                </c:pt>
                <c:pt idx="1327">
                  <c:v>7.2713140025917624E-10</c:v>
                </c:pt>
                <c:pt idx="1328">
                  <c:v>7.0225808540825113E-10</c:v>
                </c:pt>
                <c:pt idx="1329">
                  <c:v>6.7822562931076594E-10</c:v>
                </c:pt>
                <c:pt idx="1330">
                  <c:v>6.5520274824481478E-10</c:v>
                </c:pt>
                <c:pt idx="1331">
                  <c:v>6.3276210023464058E-10</c:v>
                </c:pt>
                <c:pt idx="1332">
                  <c:v>6.1108109926243217E-10</c:v>
                </c:pt>
                <c:pt idx="1333">
                  <c:v>5.9013436007736661E-10</c:v>
                </c:pt>
                <c:pt idx="1334">
                  <c:v>5.7006882594649471E-10</c:v>
                </c:pt>
                <c:pt idx="1335">
                  <c:v>5.5051195801407174E-10</c:v>
                </c:pt>
                <c:pt idx="1336">
                  <c:v>5.3161830052000404E-10</c:v>
                </c:pt>
                <c:pt idx="1337">
                  <c:v>5.1336564746283431E-10</c:v>
                </c:pt>
                <c:pt idx="1338">
                  <c:v>4.9588194760300072E-10</c:v>
                </c:pt>
                <c:pt idx="1339">
                  <c:v>4.7884251886145333E-10</c:v>
                </c:pt>
                <c:pt idx="1340">
                  <c:v>4.623819506850803E-10</c:v>
                </c:pt>
                <c:pt idx="1341">
                  <c:v>4.4648082383140121E-10</c:v>
                </c:pt>
                <c:pt idx="1342">
                  <c:v>4.312505208520445E-10</c:v>
                </c:pt>
                <c:pt idx="1343">
                  <c:v>4.1640813923219519E-10</c:v>
                </c:pt>
                <c:pt idx="1344">
                  <c:v>4.0207086164653738E-10</c:v>
                </c:pt>
                <c:pt idx="1345">
                  <c:v>3.8833906112724408E-10</c:v>
                </c:pt>
                <c:pt idx="1346">
                  <c:v>3.749576246567754E-10</c:v>
                </c:pt>
                <c:pt idx="1347">
                  <c:v>3.6203216500381508E-10</c:v>
                </c:pt>
                <c:pt idx="1348">
                  <c:v>3.495473343848747E-10</c:v>
                </c:pt>
                <c:pt idx="1349">
                  <c:v>3.3759047341752663E-10</c:v>
                </c:pt>
                <c:pt idx="1350">
                  <c:v>3.2593939227950534E-10</c:v>
                </c:pt>
                <c:pt idx="1351">
                  <c:v>3.1468600591691794E-10</c:v>
                </c:pt>
                <c:pt idx="1352">
                  <c:v>3.0381690320442721E-10</c:v>
                </c:pt>
                <c:pt idx="1353">
                  <c:v>2.9340806651492307E-10</c:v>
                </c:pt>
                <c:pt idx="1354">
                  <c:v>2.8326602737147023E-10</c:v>
                </c:pt>
                <c:pt idx="1355">
                  <c:v>2.7347076049978833E-10</c:v>
                </c:pt>
                <c:pt idx="1356">
                  <c:v>2.6401055035030817E-10</c:v>
                </c:pt>
                <c:pt idx="1357">
                  <c:v>2.5495148266658789E-10</c:v>
                </c:pt>
                <c:pt idx="1358">
                  <c:v>2.4612513818897435E-10</c:v>
                </c:pt>
                <c:pt idx="1359">
                  <c:v>2.3760108615670074E-10</c:v>
                </c:pt>
                <c:pt idx="1360">
                  <c:v>2.2936909507111725E-10</c:v>
                </c:pt>
                <c:pt idx="1361">
                  <c:v>2.2148662974385304E-10</c:v>
                </c:pt>
                <c:pt idx="1362">
                  <c:v>2.1380711185024649E-10</c:v>
                </c:pt>
                <c:pt idx="1363">
                  <c:v>2.0639104490006526E-10</c:v>
                </c:pt>
                <c:pt idx="1364">
                  <c:v>1.9922949591634871E-10</c:v>
                </c:pt>
                <c:pt idx="1365">
                  <c:v>1.9237242190521479E-10</c:v>
                </c:pt>
                <c:pt idx="1366">
                  <c:v>1.8569228323221543E-10</c:v>
                </c:pt>
                <c:pt idx="1367">
                  <c:v>1.7924168690959822E-10</c:v>
                </c:pt>
                <c:pt idx="1368">
                  <c:v>1.7301283580742921E-10</c:v>
                </c:pt>
                <c:pt idx="1369">
                  <c:v>1.6704915013864909E-10</c:v>
                </c:pt>
                <c:pt idx="1370">
                  <c:v>1.6123968204033246E-10</c:v>
                </c:pt>
                <c:pt idx="1371">
                  <c:v>1.5563016216346217E-10</c:v>
                </c:pt>
                <c:pt idx="1372">
                  <c:v>1.5025967299779618E-10</c:v>
                </c:pt>
                <c:pt idx="1373">
                  <c:v>1.4502828569543282E-10</c:v>
                </c:pt>
                <c:pt idx="1374">
                  <c:v>1.3997716718603464E-10</c:v>
                </c:pt>
                <c:pt idx="1375">
                  <c:v>1.3510017521282174E-10</c:v>
                </c:pt>
                <c:pt idx="1376">
                  <c:v>1.3043126502916715E-10</c:v>
                </c:pt>
                <c:pt idx="1377">
                  <c:v>1.2588354277841741E-10</c:v>
                </c:pt>
                <c:pt idx="1378">
                  <c:v>1.2149278024867098E-10</c:v>
                </c:pt>
                <c:pt idx="1379">
                  <c:v>1.1725362012579228E-10</c:v>
                </c:pt>
                <c:pt idx="1380">
                  <c:v>1.1319555652195769E-10</c:v>
                </c:pt>
                <c:pt idx="1381">
                  <c:v>1.0924304749232786E-10</c:v>
                </c:pt>
                <c:pt idx="1382">
                  <c:v>1.0542716981443649E-10</c:v>
                </c:pt>
                <c:pt idx="1383">
                  <c:v>1.0174325203224975E-10</c:v>
                </c:pt>
                <c:pt idx="1384">
                  <c:v>9.8216907600334397E-11</c:v>
                </c:pt>
                <c:pt idx="1385">
                  <c:v>9.4782478307398388E-11</c:v>
                </c:pt>
                <c:pt idx="1386">
                  <c:v>9.1466956170941509E-11</c:v>
                </c:pt>
                <c:pt idx="1387">
                  <c:v>8.8266268845940888E-11</c:v>
                </c:pt>
                <c:pt idx="1388">
                  <c:v>8.5202654875410988E-11</c:v>
                </c:pt>
                <c:pt idx="1389">
                  <c:v>8.2219059402482558E-11</c:v>
                </c:pt>
                <c:pt idx="1390">
                  <c:v>7.9338921456536242E-11</c:v>
                </c:pt>
                <c:pt idx="1391">
                  <c:v>7.6558691881207157E-11</c:v>
                </c:pt>
                <c:pt idx="1392">
                  <c:v>7.3897674827399737E-11</c:v>
                </c:pt>
                <c:pt idx="1393">
                  <c:v>7.1306302481839979E-11</c:v>
                </c:pt>
                <c:pt idx="1394">
                  <c:v>6.8804924153607721E-11</c:v>
                </c:pt>
                <c:pt idx="1395">
                  <c:v>6.6390447446896394E-11</c:v>
                </c:pt>
                <c:pt idx="1396">
                  <c:v>6.4079625729505326E-11</c:v>
                </c:pt>
                <c:pt idx="1397">
                  <c:v>6.182940521665704E-11</c:v>
                </c:pt>
                <c:pt idx="1398">
                  <c:v>5.96574489840453E-11</c:v>
                </c:pt>
                <c:pt idx="1399">
                  <c:v>5.7578820101338291E-11</c:v>
                </c:pt>
                <c:pt idx="1400">
                  <c:v>5.5554784695688118E-11</c:v>
                </c:pt>
                <c:pt idx="1401">
                  <c:v>5.3601225539389754E-11</c:v>
                </c:pt>
                <c:pt idx="1402">
                  <c:v>5.1715713998889837E-11</c:v>
                </c:pt>
                <c:pt idx="1403">
                  <c:v>4.9911317928591143E-11</c:v>
                </c:pt>
                <c:pt idx="1404">
                  <c:v>4.8154406515222021E-11</c:v>
                </c:pt>
                <c:pt idx="1405">
                  <c:v>4.6458760786710364E-11</c:v>
                </c:pt>
                <c:pt idx="1406">
                  <c:v>4.4822266118124367E-11</c:v>
                </c:pt>
                <c:pt idx="1407">
                  <c:v>4.3256257062727089E-11</c:v>
                </c:pt>
                <c:pt idx="1408">
                  <c:v>4.1731539823290574E-11</c:v>
                </c:pt>
                <c:pt idx="1409">
                  <c:v>4.0260069296152527E-11</c:v>
                </c:pt>
                <c:pt idx="1410">
                  <c:v>3.8840004717395742E-11</c:v>
                </c:pt>
                <c:pt idx="1411">
                  <c:v>3.748117520740378E-11</c:v>
                </c:pt>
                <c:pt idx="1412">
                  <c:v>3.6158243987068965E-11</c:v>
                </c:pt>
                <c:pt idx="1413">
                  <c:v>3.4881579646972356E-11</c:v>
                </c:pt>
                <c:pt idx="1414">
                  <c:v>3.3649580206490768E-11</c:v>
                </c:pt>
                <c:pt idx="1415">
                  <c:v>3.247076755367624E-11</c:v>
                </c:pt>
                <c:pt idx="1416">
                  <c:v>3.1323156983465714E-11</c:v>
                </c:pt>
                <c:pt idx="1417">
                  <c:v>3.0215739416170124E-11</c:v>
                </c:pt>
                <c:pt idx="1418">
                  <c:v>2.9147121015177197E-11</c:v>
                </c:pt>
                <c:pt idx="1419">
                  <c:v>2.812468879084296E-11</c:v>
                </c:pt>
                <c:pt idx="1420">
                  <c:v>2.7129370616908734E-11</c:v>
                </c:pt>
                <c:pt idx="1421">
                  <c:v>2.6168961201781773E-11</c:v>
                </c:pt>
                <c:pt idx="1422">
                  <c:v>2.5242248098001128E-11</c:v>
                </c:pt>
                <c:pt idx="1423">
                  <c:v>2.4355633282169375E-11</c:v>
                </c:pt>
                <c:pt idx="1424">
                  <c:v>2.3492574769610439E-11</c:v>
                </c:pt>
                <c:pt idx="1425">
                  <c:v>2.2659828840997524E-11</c:v>
                </c:pt>
                <c:pt idx="1426">
                  <c:v>2.1863145588008323E-11</c:v>
                </c:pt>
                <c:pt idx="1427">
                  <c:v>2.1087658677518611E-11</c:v>
                </c:pt>
                <c:pt idx="1428">
                  <c:v>2.033943707821981E-11</c:v>
                </c:pt>
                <c:pt idx="1429">
                  <c:v>1.9617531303338568E-11</c:v>
                </c:pt>
                <c:pt idx="1430">
                  <c:v>1.8926922953384874E-11</c:v>
                </c:pt>
                <c:pt idx="1431">
                  <c:v>1.8254722504863842E-11</c:v>
                </c:pt>
                <c:pt idx="1432">
                  <c:v>1.7606188565269363E-11</c:v>
                </c:pt>
                <c:pt idx="1433">
                  <c:v>1.698049574240294E-11</c:v>
                </c:pt>
                <c:pt idx="1434">
                  <c:v>1.6381959004584405E-11</c:v>
                </c:pt>
                <c:pt idx="1435">
                  <c:v>1.5799405036642326E-11</c:v>
                </c:pt>
                <c:pt idx="1436">
                  <c:v>1.5237389388419561E-11</c:v>
                </c:pt>
                <c:pt idx="1437">
                  <c:v>1.4695194708583595E-11</c:v>
                </c:pt>
                <c:pt idx="1438">
                  <c:v>1.4176557812644793E-11</c:v>
                </c:pt>
                <c:pt idx="1439">
                  <c:v>1.3671795026023131E-11</c:v>
                </c:pt>
                <c:pt idx="1440">
                  <c:v>1.3184852064375476E-11</c:v>
                </c:pt>
                <c:pt idx="1441">
                  <c:v>1.2715105617099871E-11</c:v>
                </c:pt>
                <c:pt idx="1442">
                  <c:v>1.2265791186919015E-11</c:v>
                </c:pt>
                <c:pt idx="1443">
                  <c:v>1.1828517806484873E-11</c:v>
                </c:pt>
                <c:pt idx="1444">
                  <c:v>1.1406702329960526E-11</c:v>
                </c:pt>
                <c:pt idx="1445">
                  <c:v>1.0999803281478047E-11</c:v>
                </c:pt>
                <c:pt idx="1446">
                  <c:v>1.0610621567960865E-11</c:v>
                </c:pt>
                <c:pt idx="1447">
                  <c:v>1.0231887793353658E-11</c:v>
                </c:pt>
                <c:pt idx="1448">
                  <c:v>9.8665602664609237E-12</c:v>
                </c:pt>
                <c:pt idx="1449">
                  <c:v>9.5141687071774628E-12</c:v>
                </c:pt>
                <c:pt idx="1450">
                  <c:v>9.1771373414678641E-12</c:v>
                </c:pt>
                <c:pt idx="1451">
                  <c:v>8.8491696603754986E-12</c:v>
                </c:pt>
                <c:pt idx="1452">
                  <c:v>8.5328264759048977E-12</c:v>
                </c:pt>
                <c:pt idx="1453">
                  <c:v>8.2302830378441064E-12</c:v>
                </c:pt>
                <c:pt idx="1454">
                  <c:v>7.9358863397310834E-12</c:v>
                </c:pt>
                <c:pt idx="1455">
                  <c:v>7.6519344252336771E-12</c:v>
                </c:pt>
                <c:pt idx="1456">
                  <c:v>7.3780599955554885E-12</c:v>
                </c:pt>
                <c:pt idx="1457">
                  <c:v>7.1161451431542869E-12</c:v>
                </c:pt>
                <c:pt idx="1458">
                  <c:v>6.8612950746369944E-12</c:v>
                </c:pt>
                <c:pt idx="1459">
                  <c:v>6.6154983980727149E-12</c:v>
                </c:pt>
                <c:pt idx="1460">
                  <c:v>6.3784363014293676E-12</c:v>
                </c:pt>
                <c:pt idx="1461">
                  <c:v>6.1517369264896243E-12</c:v>
                </c:pt>
                <c:pt idx="1462">
                  <c:v>5.9311628052502066E-12</c:v>
                </c:pt>
                <c:pt idx="1463">
                  <c:v>5.7184344555796507E-12</c:v>
                </c:pt>
                <c:pt idx="1464">
                  <c:v>5.5132752112459843E-12</c:v>
                </c:pt>
                <c:pt idx="1465">
                  <c:v>5.3170932699312947E-12</c:v>
                </c:pt>
                <c:pt idx="1466">
                  <c:v>5.1262209098075821E-12</c:v>
                </c:pt>
                <c:pt idx="1467">
                  <c:v>4.9421464255856151E-12</c:v>
                </c:pt>
                <c:pt idx="1468">
                  <c:v>4.7646297766528243E-12</c:v>
                </c:pt>
                <c:pt idx="1469">
                  <c:v>4.594888706579511E-12</c:v>
                </c:pt>
                <c:pt idx="1470">
                  <c:v>4.4297492298614989E-12</c:v>
                </c:pt>
                <c:pt idx="1471">
                  <c:v>4.2704985260550216E-12</c:v>
                </c:pt>
                <c:pt idx="1472">
                  <c:v>4.1169283757218469E-12</c:v>
                </c:pt>
                <c:pt idx="1473">
                  <c:v>3.9700916362622682E-12</c:v>
                </c:pt>
                <c:pt idx="1474">
                  <c:v>3.8272421038329681E-12</c:v>
                </c:pt>
                <c:pt idx="1475">
                  <c:v>3.6894928176030572E-12</c:v>
                </c:pt>
                <c:pt idx="1476">
                  <c:v>3.5566631988272479E-12</c:v>
                </c:pt>
                <c:pt idx="1477">
                  <c:v>3.4296633816690739E-12</c:v>
                </c:pt>
                <c:pt idx="1478">
                  <c:v>3.3061177264590581E-12</c:v>
                </c:pt>
                <c:pt idx="1479">
                  <c:v>3.1869885178280843E-12</c:v>
                </c:pt>
                <c:pt idx="1480">
                  <c:v>3.0730916631058827E-12</c:v>
                </c:pt>
                <c:pt idx="1481">
                  <c:v>2.9622963345270389E-12</c:v>
                </c:pt>
                <c:pt idx="1482">
                  <c:v>2.8554652754544572E-12</c:v>
                </c:pt>
                <c:pt idx="1483">
                  <c:v>2.7524578041880576E-12</c:v>
                </c:pt>
                <c:pt idx="1484">
                  <c:v>2.6539790067165222E-12</c:v>
                </c:pt>
                <c:pt idx="1485">
                  <c:v>2.5581861698222507E-12</c:v>
                </c:pt>
                <c:pt idx="1486">
                  <c:v>2.4658249511605337E-12</c:v>
                </c:pt>
                <c:pt idx="1487">
                  <c:v>2.3767734134457818E-12</c:v>
                </c:pt>
                <c:pt idx="1488">
                  <c:v>2.2916407670340719E-12</c:v>
                </c:pt>
                <c:pt idx="1489">
                  <c:v>2.2088337434556509E-12</c:v>
                </c:pt>
                <c:pt idx="1490">
                  <c:v>2.1289966913539957E-12</c:v>
                </c:pt>
                <c:pt idx="1491">
                  <c:v>2.0520239417961275E-12</c:v>
                </c:pt>
                <c:pt idx="1492">
                  <c:v>1.978441775004831E-12</c:v>
                </c:pt>
                <c:pt idx="1493">
                  <c:v>1.9068728463049539E-12</c:v>
                </c:pt>
                <c:pt idx="1494">
                  <c:v>1.8378738625649118E-12</c:v>
                </c:pt>
                <c:pt idx="1495">
                  <c:v>1.7713532711601898E-12</c:v>
                </c:pt>
                <c:pt idx="1496">
                  <c:v>1.7077656329442012E-12</c:v>
                </c:pt>
                <c:pt idx="1497">
                  <c:v>1.6459204752816881E-12</c:v>
                </c:pt>
                <c:pt idx="1498">
                  <c:v>1.5862987007406791E-12</c:v>
                </c:pt>
                <c:pt idx="1499">
                  <c:v>1.5288210030123554E-12</c:v>
                </c:pt>
                <c:pt idx="1500">
                  <c:v>1.4738799301660082E-12</c:v>
                </c:pt>
                <c:pt idx="1501">
                  <c:v>1.4204467082721446E-12</c:v>
                </c:pt>
                <c:pt idx="1502">
                  <c:v>1.3689366862589667E-12</c:v>
                </c:pt>
                <c:pt idx="1503">
                  <c:v>1.3192811795995581E-12</c:v>
                </c:pt>
                <c:pt idx="1504">
                  <c:v>1.2718191261728434E-12</c:v>
                </c:pt>
                <c:pt idx="1505">
                  <c:v>1.2256616424324913E-12</c:v>
                </c:pt>
                <c:pt idx="1506">
                  <c:v>1.1811673984930854E-12</c:v>
                </c:pt>
                <c:pt idx="1507">
                  <c:v>1.1386399771357649E-12</c:v>
                </c:pt>
                <c:pt idx="1508">
                  <c:v>1.0972828089338585E-12</c:v>
                </c:pt>
                <c:pt idx="1509">
                  <c:v>1.0574171808402864E-12</c:v>
                </c:pt>
                <c:pt idx="1510">
                  <c:v>1.0189897098256363E-12</c:v>
                </c:pt>
                <c:pt idx="1511">
                  <c:v>9.8226244167605453E-13</c:v>
                </c:pt>
                <c:pt idx="1512">
                  <c:v>9.4654732992947756E-13</c:v>
                </c:pt>
                <c:pt idx="1513">
                  <c:v>9.1212173684602118E-13</c:v>
                </c:pt>
                <c:pt idx="1514">
                  <c:v>8.7893945385871675E-13</c:v>
                </c:pt>
                <c:pt idx="1515">
                  <c:v>8.4722663551816309E-13</c:v>
                </c:pt>
                <c:pt idx="1516">
                  <c:v>8.163890745172264E-13</c:v>
                </c:pt>
                <c:pt idx="1517">
                  <c:v>7.8666617375738603E-13</c:v>
                </c:pt>
                <c:pt idx="1518">
                  <c:v>7.5801794255397434E-13</c:v>
                </c:pt>
                <c:pt idx="1519">
                  <c:v>7.3063952804080301E-13</c:v>
                </c:pt>
                <c:pt idx="1520">
                  <c:v>7.0401785042889631E-13</c:v>
                </c:pt>
                <c:pt idx="1521">
                  <c:v>6.7835951423363553E-13</c:v>
                </c:pt>
                <c:pt idx="1522">
                  <c:v>6.5362991651780946E-13</c:v>
                </c:pt>
                <c:pt idx="1523">
                  <c:v>6.2999742091996552E-13</c:v>
                </c:pt>
                <c:pt idx="1524">
                  <c:v>6.070190729331977E-13</c:v>
                </c:pt>
                <c:pt idx="1525">
                  <c:v>5.8487314292174402E-13</c:v>
                </c:pt>
                <c:pt idx="1526">
                  <c:v>5.6352969544900499E-13</c:v>
                </c:pt>
                <c:pt idx="1527">
                  <c:v>5.4313396317291708E-13</c:v>
                </c:pt>
                <c:pt idx="1528">
                  <c:v>5.2330359597018998E-13</c:v>
                </c:pt>
                <c:pt idx="1529">
                  <c:v>5.0419239089547893E-13</c:v>
                </c:pt>
                <c:pt idx="1530">
                  <c:v>4.8577445524229349E-13</c:v>
                </c:pt>
                <c:pt idx="1531">
                  <c:v>4.6817504851716263E-13</c:v>
                </c:pt>
                <c:pt idx="1532">
                  <c:v>4.5106418752416675E-13</c:v>
                </c:pt>
                <c:pt idx="1533">
                  <c:v>4.3457453439831805E-13</c:v>
                </c:pt>
                <c:pt idx="1534">
                  <c:v>4.1881819025369621E-13</c:v>
                </c:pt>
                <c:pt idx="1535">
                  <c:v>4.0349969231672821E-13</c:v>
                </c:pt>
                <c:pt idx="1536">
                  <c:v>3.8873777739975299E-13</c:v>
                </c:pt>
                <c:pt idx="1537">
                  <c:v>3.7451236590345426E-13</c:v>
                </c:pt>
                <c:pt idx="1538">
                  <c:v>3.6092011542194948E-13</c:v>
                </c:pt>
                <c:pt idx="1539">
                  <c:v>3.477061025956752E-13</c:v>
                </c:pt>
                <c:pt idx="1540">
                  <c:v>3.3497271880973476E-13</c:v>
                </c:pt>
                <c:pt idx="1541">
                  <c:v>3.227026049165416E-13</c:v>
                </c:pt>
                <c:pt idx="1542">
                  <c:v>3.1097908949965019E-13</c:v>
                </c:pt>
                <c:pt idx="1543">
                  <c:v>2.9958226175848601E-13</c:v>
                </c:pt>
                <c:pt idx="1544">
                  <c:v>2.8860040388195127E-13</c:v>
                </c:pt>
                <c:pt idx="1545">
                  <c:v>2.7801851129967456E-13</c:v>
                </c:pt>
                <c:pt idx="1546">
                  <c:v>2.6790841048323603E-13</c:v>
                </c:pt>
                <c:pt idx="1547">
                  <c:v>2.5808042467664982E-13</c:v>
                </c:pt>
                <c:pt idx="1548">
                  <c:v>2.4861065919007188E-13</c:v>
                </c:pt>
                <c:pt idx="1549">
                  <c:v>2.3948614697236762E-13</c:v>
                </c:pt>
                <c:pt idx="1550">
                  <c:v>2.3076879051402531E-13</c:v>
                </c:pt>
                <c:pt idx="1551">
                  <c:v>2.2229501635034139E-13</c:v>
                </c:pt>
                <c:pt idx="1552">
                  <c:v>2.1413042232521775E-13</c:v>
                </c:pt>
                <c:pt idx="1553">
                  <c:v>2.0626380420812465E-13</c:v>
                </c:pt>
                <c:pt idx="1554">
                  <c:v>1.9874850350890137E-13</c:v>
                </c:pt>
                <c:pt idx="1555">
                  <c:v>1.9144347989292209E-13</c:v>
                </c:pt>
                <c:pt idx="1556">
                  <c:v>1.8440526576314839E-13</c:v>
                </c:pt>
                <c:pt idx="1557">
                  <c:v>1.7762418175918156E-13</c:v>
                </c:pt>
                <c:pt idx="1558">
                  <c:v>1.7114618540367283E-13</c:v>
                </c:pt>
                <c:pt idx="1559">
                  <c:v>1.6484968439187967E-13</c:v>
                </c:pt>
                <c:pt idx="1560">
                  <c:v>1.5878339107990152E-13</c:v>
                </c:pt>
                <c:pt idx="1561">
                  <c:v>1.5298840313365268E-13</c:v>
                </c:pt>
                <c:pt idx="1562">
                  <c:v>1.4735593558569234E-13</c:v>
                </c:pt>
                <c:pt idx="1563">
                  <c:v>1.4192955338799325E-13</c:v>
                </c:pt>
                <c:pt idx="1564">
                  <c:v>1.3670176600668627E-13</c:v>
                </c:pt>
                <c:pt idx="1565">
                  <c:v>1.3170797272539566E-13</c:v>
                </c:pt>
                <c:pt idx="1566">
                  <c:v>1.2685441421826702E-13</c:v>
                </c:pt>
                <c:pt idx="1567">
                  <c:v>1.2217861926090452E-13</c:v>
                </c:pt>
                <c:pt idx="1568">
                  <c:v>1.1767411983492005E-13</c:v>
                </c:pt>
                <c:pt idx="1569">
                  <c:v>1.1337140242444848E-13</c:v>
                </c:pt>
                <c:pt idx="1570">
                  <c:v>1.0918967029259362E-13</c:v>
                </c:pt>
                <c:pt idx="1571">
                  <c:v>1.0516124756575596E-13</c:v>
                </c:pt>
                <c:pt idx="1572">
                  <c:v>1.0128055010869848E-13</c:v>
                </c:pt>
                <c:pt idx="1573">
                  <c:v>9.7573829551347148E-14</c:v>
                </c:pt>
                <c:pt idx="1574">
                  <c:v>9.3971470153210952E-14</c:v>
                </c:pt>
                <c:pt idx="1575">
                  <c:v>9.0501309076105315E-14</c:v>
                </c:pt>
                <c:pt idx="1576">
                  <c:v>8.7158526093607716E-14</c:v>
                </c:pt>
                <c:pt idx="1577">
                  <c:v>8.3965722940326801E-14</c:v>
                </c:pt>
                <c:pt idx="1578">
                  <c:v>8.0862926602740483E-14</c:v>
                </c:pt>
                <c:pt idx="1579">
                  <c:v>7.7874106602930409E-14</c:v>
                </c:pt>
                <c:pt idx="1580">
                  <c:v>7.4995102815756866E-14</c:v>
                </c:pt>
                <c:pt idx="1581">
                  <c:v>7.2245371724008463E-14</c:v>
                </c:pt>
                <c:pt idx="1582">
                  <c:v>6.9573255087242325E-14</c:v>
                </c:pt>
                <c:pt idx="1583">
                  <c:v>6.6999389144988085E-14</c:v>
                </c:pt>
                <c:pt idx="1584">
                  <c:v>6.4520184071212535E-14</c:v>
                </c:pt>
                <c:pt idx="1585">
                  <c:v>6.2152386381441566E-14</c:v>
                </c:pt>
                <c:pt idx="1586">
                  <c:v>5.9851506407356108E-14</c:v>
                </c:pt>
                <c:pt idx="1587">
                  <c:v>5.7635308077018592E-14</c:v>
                </c:pt>
                <c:pt idx="1588">
                  <c:v>5.5518755954831676E-14</c:v>
                </c:pt>
                <c:pt idx="1589">
                  <c:v>5.3462076697588037E-14</c:v>
                </c:pt>
                <c:pt idx="1590">
                  <c:v>5.1481145338804381E-14</c:v>
                </c:pt>
                <c:pt idx="1591">
                  <c:v>4.9573189330917712E-14</c:v>
                </c:pt>
                <c:pt idx="1592">
                  <c:v>4.7751085716610554E-14</c:v>
                </c:pt>
                <c:pt idx="1593">
                  <c:v>4.598058922671885E-14</c:v>
                </c:pt>
                <c:pt idx="1594">
                  <c:v>4.4275361868527265E-14</c:v>
                </c:pt>
                <c:pt idx="1595">
                  <c:v>4.2633012247294986E-14</c:v>
                </c:pt>
                <c:pt idx="1596">
                  <c:v>4.1064619529296617E-14</c:v>
                </c:pt>
                <c:pt idx="1597">
                  <c:v>3.9540702439571107E-14</c:v>
                </c:pt>
                <c:pt idx="1598">
                  <c:v>3.8073016799286411E-14</c:v>
                </c:pt>
                <c:pt idx="1599">
                  <c:v>3.6659500299132685E-14</c:v>
                </c:pt>
                <c:pt idx="1600">
                  <c:v>3.5309683915400294E-14</c:v>
                </c:pt>
                <c:pt idx="1601">
                  <c:v>3.3998191271068136E-14</c:v>
                </c:pt>
                <c:pt idx="1602">
                  <c:v>3.2735136542040281E-14</c:v>
                </c:pt>
                <c:pt idx="1603">
                  <c:v>3.1518741501407205E-14</c:v>
                </c:pt>
                <c:pt idx="1604">
                  <c:v>3.0357204141946907E-14</c:v>
                </c:pt>
                <c:pt idx="1605">
                  <c:v>2.9228684538899765E-14</c:v>
                </c:pt>
                <c:pt idx="1606">
                  <c:v>2.814188325973875E-14</c:v>
                </c:pt>
                <c:pt idx="1607">
                  <c:v>2.7095267269830358E-14</c:v>
                </c:pt>
                <c:pt idx="1608">
                  <c:v>2.6095887037592658E-14</c:v>
                </c:pt>
                <c:pt idx="1609">
                  <c:v>2.5124948905907211E-14</c:v>
                </c:pt>
                <c:pt idx="1610">
                  <c:v>2.4189936373135472E-14</c:v>
                </c:pt>
                <c:pt idx="1611">
                  <c:v>2.3289527995379996E-14</c:v>
                </c:pt>
                <c:pt idx="1612">
                  <c:v>2.2429786515790821E-14</c:v>
                </c:pt>
                <c:pt idx="1613">
                  <c:v>2.1594541913687859E-14</c:v>
                </c:pt>
                <c:pt idx="1614">
                  <c:v>2.0790229984489589E-14</c:v>
                </c:pt>
                <c:pt idx="1615">
                  <c:v>2.002226455549129E-14</c:v>
                </c:pt>
                <c:pt idx="1616">
                  <c:v>1.9276200190540738E-14</c:v>
                </c:pt>
                <c:pt idx="1617">
                  <c:v>1.8557784297547501E-14</c:v>
                </c:pt>
                <c:pt idx="1618">
                  <c:v>1.7865998189054209E-14</c:v>
                </c:pt>
                <c:pt idx="1619">
                  <c:v>1.7205496150829583E-14</c:v>
                </c:pt>
                <c:pt idx="1620">
                  <c:v>1.6563852377596358E-14</c:v>
                </c:pt>
                <c:pt idx="1621">
                  <c:v>1.5946008457443718E-14</c:v>
                </c:pt>
                <c:pt idx="1622">
                  <c:v>1.5351086675337146E-14</c:v>
                </c:pt>
                <c:pt idx="1623">
                  <c:v>1.478308780224792E-14</c:v>
                </c:pt>
                <c:pt idx="1624">
                  <c:v>1.4231324764091854E-14</c:v>
                </c:pt>
                <c:pt idx="1625">
                  <c:v>1.3700045739608478E-14</c:v>
                </c:pt>
                <c:pt idx="1626">
                  <c:v>1.3188494592399475E-14</c:v>
                </c:pt>
                <c:pt idx="1627">
                  <c:v>1.2700109883803589E-14</c:v>
                </c:pt>
                <c:pt idx="1628">
                  <c:v>1.2225701223766679E-14</c:v>
                </c:pt>
                <c:pt idx="1629">
                  <c:v>1.1768920195355463E-14</c:v>
                </c:pt>
                <c:pt idx="1630">
                  <c:v>1.1329115498219448E-14</c:v>
                </c:pt>
                <c:pt idx="1631">
                  <c:v>1.0909242100064904E-14</c:v>
                </c:pt>
                <c:pt idx="1632">
                  <c:v>1.0501397758152504E-14</c:v>
                </c:pt>
                <c:pt idx="1633">
                  <c:v>1.0108720828374882E-14</c:v>
                </c:pt>
                <c:pt idx="1634">
                  <c:v>9.7306503950677209E-15</c:v>
                </c:pt>
                <c:pt idx="1635">
                  <c:v>9.3697255126740295E-15</c:v>
                </c:pt>
                <c:pt idx="1636">
                  <c:v>9.0191524472819784E-15</c:v>
                </c:pt>
                <c:pt idx="1637">
                  <c:v>8.6816281075490653E-15</c:v>
                </c:pt>
                <c:pt idx="1638">
                  <c:v>8.3566694909121207E-15</c:v>
                </c:pt>
                <c:pt idx="1639">
                  <c:v>8.0464579959581621E-15</c:v>
                </c:pt>
                <c:pt idx="1640">
                  <c:v>7.745153675948349E-15</c:v>
                </c:pt>
                <c:pt idx="1641">
                  <c:v>7.455073785484886E-15</c:v>
                </c:pt>
                <c:pt idx="1642">
                  <c:v>7.1781649449390753E-15</c:v>
                </c:pt>
                <c:pt idx="1643">
                  <c:v>6.9092136229773467E-15</c:v>
                </c:pt>
                <c:pt idx="1644">
                  <c:v>6.6502878321312054E-15</c:v>
                </c:pt>
                <c:pt idx="1645">
                  <c:v>6.4010158900318163E-15</c:v>
                </c:pt>
                <c:pt idx="1646">
                  <c:v>6.1630698374852268E-15</c:v>
                </c:pt>
                <c:pt idx="1647">
                  <c:v>5.9319691150026129E-15</c:v>
                </c:pt>
                <c:pt idx="1648">
                  <c:v>5.7094902127522067E-15</c:v>
                </c:pt>
                <c:pt idx="1649">
                  <c:v>5.4953132048096226E-15</c:v>
                </c:pt>
                <c:pt idx="1650">
                  <c:v>5.2908741008880996E-15</c:v>
                </c:pt>
                <c:pt idx="1651">
                  <c:v>5.0923227666244707E-15</c:v>
                </c:pt>
                <c:pt idx="1652">
                  <c:v>4.9011850704319893E-15</c:v>
                </c:pt>
                <c:pt idx="1653">
                  <c:v>4.717185675408079E-15</c:v>
                </c:pt>
                <c:pt idx="1654">
                  <c:v>4.5415577238452749E-15</c:v>
                </c:pt>
                <c:pt idx="1655">
                  <c:v>4.370993232298623E-15</c:v>
                </c:pt>
                <c:pt idx="1656">
                  <c:v>4.2068026385460386E-15</c:v>
                </c:pt>
                <c:pt idx="1657">
                  <c:v>4.0487490140233432E-15</c:v>
                </c:pt>
                <c:pt idx="1658">
                  <c:v>3.897891160666801E-15</c:v>
                </c:pt>
                <c:pt idx="1659">
                  <c:v>3.7513872687688557E-15</c:v>
                </c:pt>
                <c:pt idx="1660">
                  <c:v>3.6103626198434617E-15</c:v>
                </c:pt>
                <c:pt idx="1661">
                  <c:v>3.4746133647321053E-15</c:v>
                </c:pt>
                <c:pt idx="1662">
                  <c:v>3.3450485002970626E-15</c:v>
                </c:pt>
                <c:pt idx="1663">
                  <c:v>3.2192270067457088E-15</c:v>
                </c:pt>
                <c:pt idx="1664">
                  <c:v>3.0981150502525089E-15</c:v>
                </c:pt>
                <c:pt idx="1665">
                  <c:v>2.9815372672345909E-15</c:v>
                </c:pt>
                <c:pt idx="1666">
                  <c:v>2.8702739486341024E-15</c:v>
                </c:pt>
                <c:pt idx="1667">
                  <c:v>2.7622286050928641E-15</c:v>
                </c:pt>
                <c:pt idx="1668">
                  <c:v>2.6582306838009579E-15</c:v>
                </c:pt>
                <c:pt idx="1669">
                  <c:v>2.5589760548722692E-15</c:v>
                </c:pt>
                <c:pt idx="1670">
                  <c:v>2.4625943222108017E-15</c:v>
                </c:pt>
                <c:pt idx="1671">
                  <c:v>2.3698252481534878E-15</c:v>
                </c:pt>
                <c:pt idx="1672">
                  <c:v>2.2805341124889122E-15</c:v>
                </c:pt>
                <c:pt idx="1673">
                  <c:v>2.1953181289197077E-15</c:v>
                </c:pt>
                <c:pt idx="1674">
                  <c:v>2.1125712447041169E-15</c:v>
                </c:pt>
                <c:pt idx="1675">
                  <c:v>2.0329284048025457E-15</c:v>
                </c:pt>
                <c:pt idx="1676">
                  <c:v>1.9562737587071483E-15</c:v>
                </c:pt>
                <c:pt idx="1677">
                  <c:v>1.8831197888090328E-15</c:v>
                </c:pt>
                <c:pt idx="1678">
                  <c:v>1.8120875969657486E-15</c:v>
                </c:pt>
                <c:pt idx="1679">
                  <c:v>1.7437220963388246E-15</c:v>
                </c:pt>
                <c:pt idx="1680">
                  <c:v>1.6779236767114708E-15</c:v>
                </c:pt>
                <c:pt idx="1681">
                  <c:v>1.6151320579857998E-15</c:v>
                </c:pt>
                <c:pt idx="1682">
                  <c:v>1.5541635143025666E-15</c:v>
                </c:pt>
                <c:pt idx="1683">
                  <c:v>1.4954856367829351E-15</c:v>
                </c:pt>
                <c:pt idx="1684">
                  <c:v>1.4390127904773803E-15</c:v>
                </c:pt>
                <c:pt idx="1685">
                  <c:v>1.3851222188035363E-15</c:v>
                </c:pt>
                <c:pt idx="1686">
                  <c:v>1.3327978671703219E-15</c:v>
                </c:pt>
                <c:pt idx="1687">
                  <c:v>1.2824409285706941E-15</c:v>
                </c:pt>
                <c:pt idx="1688">
                  <c:v>1.2339777924856352E-15</c:v>
                </c:pt>
                <c:pt idx="1689">
                  <c:v>1.1877320644716923E-15</c:v>
                </c:pt>
                <c:pt idx="1690">
                  <c:v>1.1428317167926822E-15</c:v>
                </c:pt>
                <c:pt idx="1691">
                  <c:v>1.0996209320619167E-15</c:v>
                </c:pt>
                <c:pt idx="1692">
                  <c:v>1.058036444212178E-15</c:v>
                </c:pt>
                <c:pt idx="1693">
                  <c:v>1.0183558148521061E-15</c:v>
                </c:pt>
                <c:pt idx="1694">
                  <c:v>9.7983071719878141E-16</c:v>
                </c:pt>
                <c:pt idx="1695">
                  <c:v>9.4275639002942709E-16</c:v>
                </c:pt>
                <c:pt idx="1696">
                  <c:v>9.0738021633045861E-16</c:v>
                </c:pt>
                <c:pt idx="1697">
                  <c:v>8.7303498406606254E-16</c:v>
                </c:pt>
                <c:pt idx="1698">
                  <c:v>8.3998384993646099E-16</c:v>
                </c:pt>
                <c:pt idx="1699">
                  <c:v>8.0817828814516571E-16</c:v>
                </c:pt>
                <c:pt idx="1700">
                  <c:v>7.7783043995115204E-16</c:v>
                </c:pt>
                <c:pt idx="1701">
                  <c:v>7.4836785959444933E-16</c:v>
                </c:pt>
                <c:pt idx="1702">
                  <c:v>7.2001623606193181E-16</c:v>
                </c:pt>
                <c:pt idx="1703">
                  <c:v>6.9273387792377895E-16</c:v>
                </c:pt>
                <c:pt idx="1704">
                  <c:v>6.667026842979616E-16</c:v>
                </c:pt>
                <c:pt idx="1705">
                  <c:v>6.4143157366569519E-16</c:v>
                </c:pt>
                <c:pt idx="1706">
                  <c:v>6.1711407954878826E-16</c:v>
                </c:pt>
                <c:pt idx="1707">
                  <c:v>5.9371438696995345E-16</c:v>
                </c:pt>
                <c:pt idx="1708">
                  <c:v>5.7138844634714357E-16</c:v>
                </c:pt>
                <c:pt idx="1709">
                  <c:v>5.4971502506932657E-16</c:v>
                </c:pt>
                <c:pt idx="1710">
                  <c:v>5.2886006359780198E-16</c:v>
                </c:pt>
                <c:pt idx="1711">
                  <c:v>5.0879279906809142E-16</c:v>
                </c:pt>
                <c:pt idx="1712">
                  <c:v>4.8964691976425399E-16</c:v>
                </c:pt>
                <c:pt idx="1713">
                  <c:v>4.710611490317606E-16</c:v>
                </c:pt>
                <c:pt idx="1714">
                  <c:v>4.5317775217796352E-16</c:v>
                </c:pt>
                <c:pt idx="1715">
                  <c:v>4.3597030916163315E-16</c:v>
                </c:pt>
                <c:pt idx="1716">
                  <c:v>4.1955341120859576E-16</c:v>
                </c:pt>
                <c:pt idx="1717">
                  <c:v>4.0361723957206484E-16</c:v>
                </c:pt>
                <c:pt idx="1718">
                  <c:v>3.8828374843355622E-16</c:v>
                </c:pt>
                <c:pt idx="1719">
                  <c:v>3.7353025036544073E-16</c:v>
                </c:pt>
                <c:pt idx="1720">
                  <c:v>3.5945495655078911E-16</c:v>
                </c:pt>
                <c:pt idx="1721">
                  <c:v>3.4579220725761991E-16</c:v>
                </c:pt>
                <c:pt idx="1722">
                  <c:v>3.3264653363236139E-16</c:v>
                </c:pt>
                <c:pt idx="1723">
                  <c:v>3.2010541849041893E-16</c:v>
                </c:pt>
                <c:pt idx="1724">
                  <c:v>3.0793213749240181E-16</c:v>
                </c:pt>
                <c:pt idx="1725">
                  <c:v>2.9621980934369193E-16</c:v>
                </c:pt>
                <c:pt idx="1726">
                  <c:v>2.8495105881085902E-16</c:v>
                </c:pt>
                <c:pt idx="1727">
                  <c:v>2.7420084914618512E-16</c:v>
                </c:pt>
                <c:pt idx="1728">
                  <c:v>2.6376623702937977E-16</c:v>
                </c:pt>
                <c:pt idx="1729">
                  <c:v>2.5372702222972331E-16</c:v>
                </c:pt>
                <c:pt idx="1730">
                  <c:v>2.4406828939704758E-16</c:v>
                </c:pt>
                <c:pt idx="1731">
                  <c:v>2.3485426685652368E-16</c:v>
                </c:pt>
                <c:pt idx="1732">
                  <c:v>2.2591099123163968E-16</c:v>
                </c:pt>
                <c:pt idx="1733">
                  <c:v>2.1730684087321048E-16</c:v>
                </c:pt>
                <c:pt idx="1734">
                  <c:v>2.0902901363323764E-16</c:v>
                </c:pt>
                <c:pt idx="1735">
                  <c:v>2.0113253420383961E-16</c:v>
                </c:pt>
                <c:pt idx="1736">
                  <c:v>1.9346829749722383E-16</c:v>
                </c:pt>
                <c:pt idx="1737">
                  <c:v>1.8609488875541799E-16</c:v>
                </c:pt>
                <c:pt idx="1738">
                  <c:v>1.7900132097606725E-16</c:v>
                </c:pt>
                <c:pt idx="1739">
                  <c:v>1.7223472897631892E-16</c:v>
                </c:pt>
                <c:pt idx="1740">
                  <c:v>1.656673280114309E-16</c:v>
                </c:pt>
                <c:pt idx="1741">
                  <c:v>1.5934930734132279E-16</c:v>
                </c:pt>
                <c:pt idx="1742">
                  <c:v>1.5327123889222122E-16</c:v>
                </c:pt>
                <c:pt idx="1743">
                  <c:v>1.4747349459728761E-16</c:v>
                </c:pt>
                <c:pt idx="1744">
                  <c:v>1.4184657352560709E-16</c:v>
                </c:pt>
                <c:pt idx="1745">
                  <c:v>1.3643346757782159E-16</c:v>
                </c:pt>
                <c:pt idx="1746">
                  <c:v>1.3122608738766402E-16</c:v>
                </c:pt>
                <c:pt idx="1747">
                  <c:v>1.2625900866512955E-16</c:v>
                </c:pt>
                <c:pt idx="1748">
                  <c:v>1.2143840843382773E-16</c:v>
                </c:pt>
                <c:pt idx="1749">
                  <c:v>1.1680110943532019E-16</c:v>
                </c:pt>
                <c:pt idx="1750">
                  <c:v>1.1237789361458473E-16</c:v>
                </c:pt>
                <c:pt idx="1751">
                  <c:v>1.0808520391923741E-16</c:v>
                </c:pt>
                <c:pt idx="1752">
                  <c:v>1.0395582490785973E-16</c:v>
                </c:pt>
                <c:pt idx="1753">
                  <c:v>9.9983570206894942E-17</c:v>
                </c:pt>
                <c:pt idx="1754">
                  <c:v>9.6194797524755579E-17</c:v>
                </c:pt>
                <c:pt idx="1755">
                  <c:v>9.2517926749245872E-17</c:v>
                </c:pt>
                <c:pt idx="1756">
                  <c:v>8.8981032796107487E-17</c:v>
                </c:pt>
                <c:pt idx="1757">
                  <c:v>8.5578809435465357E-17</c:v>
                </c:pt>
                <c:pt idx="1758">
                  <c:v>8.2333823674718721E-17</c:v>
                </c:pt>
                <c:pt idx="1759">
                  <c:v>7.9184762149580681E-17</c:v>
                </c:pt>
                <c:pt idx="1760">
                  <c:v>7.6155664175461091E-17</c:v>
                </c:pt>
                <c:pt idx="1761">
                  <c:v>7.3241978979198183E-17</c:v>
                </c:pt>
                <c:pt idx="1762">
                  <c:v>7.0463026036707702E-17</c:v>
                </c:pt>
                <c:pt idx="1763">
                  <c:v>6.7766291752598017E-17</c:v>
                </c:pt>
                <c:pt idx="1764">
                  <c:v>6.5172357794558124E-17</c:v>
                </c:pt>
                <c:pt idx="1765">
                  <c:v>6.2677321743587524E-17</c:v>
                </c:pt>
                <c:pt idx="1766">
                  <c:v>6.0297721184052256E-17</c:v>
                </c:pt>
                <c:pt idx="1767">
                  <c:v>5.7988584083060849E-17</c:v>
                </c:pt>
                <c:pt idx="1768">
                  <c:v>5.5767529964786327E-17</c:v>
                </c:pt>
                <c:pt idx="1769">
                  <c:v>5.3631212778208302E-17</c:v>
                </c:pt>
                <c:pt idx="1770">
                  <c:v>5.1593787347460277E-17</c:v>
                </c:pt>
                <c:pt idx="1771">
                  <c:v>4.9616744182696394E-17</c:v>
                </c:pt>
                <c:pt idx="1772">
                  <c:v>4.7715165433740387E-17</c:v>
                </c:pt>
                <c:pt idx="1773">
                  <c:v>4.5886182424338614E-17</c:v>
                </c:pt>
                <c:pt idx="1774">
                  <c:v>4.4141909302200491E-17</c:v>
                </c:pt>
                <c:pt idx="1775">
                  <c:v>4.2449373876196507E-17</c:v>
                </c:pt>
                <c:pt idx="1776">
                  <c:v>4.0821485012437299E-17</c:v>
                </c:pt>
                <c:pt idx="1777">
                  <c:v>3.926902204640968E-17</c:v>
                </c:pt>
                <c:pt idx="1778">
                  <c:v>3.7762636215149915E-17</c:v>
                </c:pt>
                <c:pt idx="1779">
                  <c:v>3.6313814724603384E-17</c:v>
                </c:pt>
                <c:pt idx="1780">
                  <c:v>3.4920366738353925E-17</c:v>
                </c:pt>
                <c:pt idx="1781">
                  <c:v>3.3591515933716776E-17</c:v>
                </c:pt>
                <c:pt idx="1782">
                  <c:v>3.2302138152474435E-17</c:v>
                </c:pt>
                <c:pt idx="1783">
                  <c:v>3.1062063600484885E-17</c:v>
                </c:pt>
                <c:pt idx="1784">
                  <c:v>2.9869414586457216E-17</c:v>
                </c:pt>
                <c:pt idx="1785">
                  <c:v>2.8732082855118058E-17</c:v>
                </c:pt>
                <c:pt idx="1786">
                  <c:v>2.7628562938616763E-17</c:v>
                </c:pt>
                <c:pt idx="1787">
                  <c:v>2.6567266220303493E-17</c:v>
                </c:pt>
                <c:pt idx="1788">
                  <c:v>2.5546583574028643E-17</c:v>
                </c:pt>
                <c:pt idx="1789">
                  <c:v>2.4573266481100221E-17</c:v>
                </c:pt>
                <c:pt idx="1790">
                  <c:v>2.3628908822173772E-17</c:v>
                </c:pt>
                <c:pt idx="1791">
                  <c:v>2.2720707226804164E-17</c:v>
                </c:pt>
                <c:pt idx="1792">
                  <c:v>2.1847282873631164E-17</c:v>
                </c:pt>
                <c:pt idx="1793">
                  <c:v>2.1014411168644401E-17</c:v>
                </c:pt>
                <c:pt idx="1794">
                  <c:v>2.0206340251974963E-17</c:v>
                </c:pt>
                <c:pt idx="1795">
                  <c:v>1.9429226824784566E-17</c:v>
                </c:pt>
                <c:pt idx="1796">
                  <c:v>1.8681889537936722E-17</c:v>
                </c:pt>
                <c:pt idx="1797">
                  <c:v>1.7969268354122876E-17</c:v>
                </c:pt>
                <c:pt idx="1798">
                  <c:v>1.7277884262763865E-17</c:v>
                </c:pt>
                <c:pt idx="1799">
                  <c:v>1.6613003793082022E-17</c:v>
                </c:pt>
                <c:pt idx="1800">
                  <c:v>1.5973614896795257E-17</c:v>
                </c:pt>
                <c:pt idx="1801">
                  <c:v>1.5363942535926972E-17</c:v>
                </c:pt>
                <c:pt idx="1802">
                  <c:v>1.4772453743301871E-17</c:v>
                </c:pt>
                <c:pt idx="1803">
                  <c:v>1.4203653144640689E-17</c:v>
                </c:pt>
                <c:pt idx="1804">
                  <c:v>1.3661298304589489E-17</c:v>
                </c:pt>
                <c:pt idx="1805">
                  <c:v>1.3135128881963162E-17</c:v>
                </c:pt>
                <c:pt idx="1806">
                  <c:v>1.2629151407863809E-17</c:v>
                </c:pt>
                <c:pt idx="1807">
                  <c:v>1.2142593975344065E-17</c:v>
                </c:pt>
                <c:pt idx="1808">
                  <c:v>1.1678669747697406E-17</c:v>
                </c:pt>
                <c:pt idx="1809">
                  <c:v>1.1228601239943141E-17</c:v>
                </c:pt>
                <c:pt idx="1810">
                  <c:v>1.0795814785161195E-17</c:v>
                </c:pt>
                <c:pt idx="1811">
                  <c:v>1.0379649294854355E-17</c:v>
                </c:pt>
                <c:pt idx="1812">
                  <c:v>9.9828521437988611E-18</c:v>
                </c:pt>
                <c:pt idx="1813">
                  <c:v>9.5979151280387493E-18</c:v>
                </c:pt>
                <c:pt idx="1814">
                  <c:v>9.2277681234131438E-18</c:v>
                </c:pt>
                <c:pt idx="1815">
                  <c:v>8.8718450103031864E-18</c:v>
                </c:pt>
                <c:pt idx="1816">
                  <c:v>8.5324946754151848E-18</c:v>
                </c:pt>
                <c:pt idx="1817">
                  <c:v>8.2032952712157158E-18</c:v>
                </c:pt>
                <c:pt idx="1818">
                  <c:v>7.8867519129590204E-18</c:v>
                </c:pt>
                <c:pt idx="1819">
                  <c:v>7.5823798581518171E-18</c:v>
                </c:pt>
                <c:pt idx="1820">
                  <c:v>7.2921871153755749E-18</c:v>
                </c:pt>
                <c:pt idx="1821">
                  <c:v>7.0106815374427727E-18</c:v>
                </c:pt>
                <c:pt idx="1822">
                  <c:v>6.7400048574271943E-18</c:v>
                </c:pt>
                <c:pt idx="1823">
                  <c:v>6.4797420557502922E-18</c:v>
                </c:pt>
                <c:pt idx="1824">
                  <c:v>6.2316095725630954E-18</c:v>
                </c:pt>
                <c:pt idx="1825">
                  <c:v>5.9909108154065792E-18</c:v>
                </c:pt>
                <c:pt idx="1826">
                  <c:v>5.7594766748523146E-18</c:v>
                </c:pt>
                <c:pt idx="1827">
                  <c:v>5.5369518625192861E-18</c:v>
                </c:pt>
                <c:pt idx="1828">
                  <c:v>5.3248034511361099E-18</c:v>
                </c:pt>
                <c:pt idx="1829">
                  <c:v>5.1190155452556709E-18</c:v>
                </c:pt>
                <c:pt idx="1830">
                  <c:v>4.9211531620965011E-18</c:v>
                </c:pt>
                <c:pt idx="1831">
                  <c:v>4.7325204576795538E-18</c:v>
                </c:pt>
                <c:pt idx="1832">
                  <c:v>4.5495464149757227E-18</c:v>
                </c:pt>
                <c:pt idx="1833">
                  <c:v>4.373622338511376E-18</c:v>
                </c:pt>
                <c:pt idx="1834">
                  <c:v>4.2044775790958378E-18</c:v>
                </c:pt>
                <c:pt idx="1835">
                  <c:v>4.0432266442070556E-18</c:v>
                </c:pt>
                <c:pt idx="1836">
                  <c:v>3.8868165813015268E-18</c:v>
                </c:pt>
                <c:pt idx="1837">
                  <c:v>3.7364364648491642E-18</c:v>
                </c:pt>
                <c:pt idx="1838">
                  <c:v>3.5918546637567256E-18</c:v>
                </c:pt>
                <c:pt idx="1839">
                  <c:v>3.4540235290149735E-18</c:v>
                </c:pt>
                <c:pt idx="1840">
                  <c:v>3.3203332574387117E-18</c:v>
                </c:pt>
                <c:pt idx="1841">
                  <c:v>3.1917999955579268E-18</c:v>
                </c:pt>
                <c:pt idx="1842">
                  <c:v>3.06822552537466E-18</c:v>
                </c:pt>
                <c:pt idx="1843">
                  <c:v>2.9504235612250011E-18</c:v>
                </c:pt>
                <c:pt idx="1844">
                  <c:v>2.8361633305034955E-18</c:v>
                </c:pt>
                <c:pt idx="1845">
                  <c:v>2.7263131222395086E-18</c:v>
                </c:pt>
                <c:pt idx="1846">
                  <c:v>2.6207033286707806E-18</c:v>
                </c:pt>
                <c:pt idx="1847">
                  <c:v>2.5200291470329605E-18</c:v>
                </c:pt>
                <c:pt idx="1848">
                  <c:v>2.4223839625266411E-18</c:v>
                </c:pt>
                <c:pt idx="1849">
                  <c:v>2.328509654434794E-18</c:v>
                </c:pt>
                <c:pt idx="1850">
                  <c:v>2.2382611101724708E-18</c:v>
                </c:pt>
                <c:pt idx="1851">
                  <c:v>2.1522322190436506E-18</c:v>
                </c:pt>
                <c:pt idx="1852">
                  <c:v>2.068793568731847E-18</c:v>
                </c:pt>
                <c:pt idx="1853">
                  <c:v>1.988578975512802E-18</c:v>
                </c:pt>
                <c:pt idx="1854">
                  <c:v>1.9114642966117166E-18</c:v>
                </c:pt>
                <c:pt idx="1855">
                  <c:v>1.8379568317518932E-18</c:v>
                </c:pt>
                <c:pt idx="1856">
                  <c:v>1.766664194856576E-18</c:v>
                </c:pt>
                <c:pt idx="1857">
                  <c:v>1.6981278317427542E-18</c:v>
                </c:pt>
                <c:pt idx="1858">
                  <c:v>1.6327985029980767E-18</c:v>
                </c:pt>
                <c:pt idx="1859">
                  <c:v>1.5694386453888178E-18</c:v>
                </c:pt>
                <c:pt idx="1860">
                  <c:v>1.5085293868212226E-18</c:v>
                </c:pt>
                <c:pt idx="1861">
                  <c:v>1.4499762702811326E-18</c:v>
                </c:pt>
                <c:pt idx="1862">
                  <c:v>1.3941642761374557E-18</c:v>
                </c:pt>
                <c:pt idx="1863">
                  <c:v>1.340036032285122E-18</c:v>
                </c:pt>
                <c:pt idx="1864">
                  <c:v>1.2880024853061999E-18</c:v>
                </c:pt>
                <c:pt idx="1865">
                  <c:v>1.2379828496051964E-18</c:v>
                </c:pt>
                <c:pt idx="1866">
                  <c:v>1.1903058962408816E-18</c:v>
                </c:pt>
                <c:pt idx="1867">
                  <c:v>1.1440682885114115E-18</c:v>
                </c:pt>
                <c:pt idx="1868">
                  <c:v>1.0996209983326382E-18</c:v>
                </c:pt>
                <c:pt idx="1869">
                  <c:v>1.0568949394310529E-18</c:v>
                </c:pt>
                <c:pt idx="1870">
                  <c:v>1.0161708562519127E-18</c:v>
                </c:pt>
                <c:pt idx="1871">
                  <c:v>9.7667707620522573E-19</c:v>
                </c:pt>
                <c:pt idx="1872">
                  <c:v>9.387133234692124E-19</c:v>
                </c:pt>
                <c:pt idx="1873">
                  <c:v>9.0222052246130484E-19</c:v>
                </c:pt>
                <c:pt idx="1874">
                  <c:v>8.6743838619188325E-19</c:v>
                </c:pt>
                <c:pt idx="1875">
                  <c:v>8.3370777361302838E-19</c:v>
                </c:pt>
                <c:pt idx="1876">
                  <c:v>8.0128462218435881E-19</c:v>
                </c:pt>
                <c:pt idx="1877">
                  <c:v>7.7011842125651368E-19</c:v>
                </c:pt>
                <c:pt idx="1878">
                  <c:v>7.4041383184514365E-19</c:v>
                </c:pt>
                <c:pt idx="1879">
                  <c:v>7.1160788329473003E-19</c:v>
                </c:pt>
                <c:pt idx="1880">
                  <c:v>6.8391910448612108E-19</c:v>
                </c:pt>
                <c:pt idx="1881">
                  <c:v>6.5730431201592393E-19</c:v>
                </c:pt>
                <c:pt idx="1882">
                  <c:v>6.3193822562277986E-19</c:v>
                </c:pt>
                <c:pt idx="1883">
                  <c:v>6.0734005519912124E-19</c:v>
                </c:pt>
                <c:pt idx="1884">
                  <c:v>5.8369637296585779E-19</c:v>
                </c:pt>
                <c:pt idx="1885">
                  <c:v>5.611623587629256E-19</c:v>
                </c:pt>
                <c:pt idx="1886">
                  <c:v>5.3931087250865957E-19</c:v>
                </c:pt>
                <c:pt idx="1887">
                  <c:v>5.1830762990048955E-19</c:v>
                </c:pt>
                <c:pt idx="1888">
                  <c:v>4.9811981081952119E-19</c:v>
                </c:pt>
                <c:pt idx="1889">
                  <c:v>4.7887987337843373E-19</c:v>
                </c:pt>
                <c:pt idx="1890">
                  <c:v>4.6022308475870362E-19</c:v>
                </c:pt>
                <c:pt idx="1891">
                  <c:v>4.4229090634452513E-19</c:v>
                </c:pt>
                <c:pt idx="1892">
                  <c:v>4.2505528620828929E-19</c:v>
                </c:pt>
                <c:pt idx="1893">
                  <c:v>4.0862927831705679E-19</c:v>
                </c:pt>
                <c:pt idx="1894">
                  <c:v>3.9270146561304496E-19</c:v>
                </c:pt>
                <c:pt idx="1895">
                  <c:v>3.7739259498995955E-19</c:v>
                </c:pt>
                <c:pt idx="1896">
                  <c:v>3.6267869218385282E-19</c:v>
                </c:pt>
                <c:pt idx="1897">
                  <c:v>3.4865624163108636E-19</c:v>
                </c:pt>
                <c:pt idx="1898">
                  <c:v>3.3505937094707885E-19</c:v>
                </c:pt>
                <c:pt idx="1899">
                  <c:v>3.2199113726925034E-19</c:v>
                </c:pt>
                <c:pt idx="1900">
                  <c:v>3.0943105313663221E-19</c:v>
                </c:pt>
                <c:pt idx="1901">
                  <c:v>2.9746145519444314E-19</c:v>
                </c:pt>
                <c:pt idx="1902">
                  <c:v>2.8585537390035316E-19</c:v>
                </c:pt>
                <c:pt idx="1903">
                  <c:v>2.7470076099935741E-19</c:v>
                </c:pt>
                <c:pt idx="1904">
                  <c:v>2.6398011030504834E-19</c:v>
                </c:pt>
                <c:pt idx="1905">
                  <c:v>2.5376367948812147E-19</c:v>
                </c:pt>
                <c:pt idx="1906">
                  <c:v>2.4385772569700784E-19</c:v>
                </c:pt>
                <c:pt idx="1907">
                  <c:v>2.343373031928644E-19</c:v>
                </c:pt>
                <c:pt idx="1908">
                  <c:v>2.2518745458711584E-19</c:v>
                </c:pt>
                <c:pt idx="1909">
                  <c:v>2.1646812574460043E-19</c:v>
                </c:pt>
                <c:pt idx="1910">
                  <c:v>2.080139500710491E-19</c:v>
                </c:pt>
                <c:pt idx="1911">
                  <c:v>1.9988897046578398E-19</c:v>
                </c:pt>
                <c:pt idx="1912">
                  <c:v>1.9214640666177838E-19</c:v>
                </c:pt>
                <c:pt idx="1913">
                  <c:v>1.8463940728239358E-19</c:v>
                </c:pt>
                <c:pt idx="1914">
                  <c:v>1.7742483233768845E-19</c:v>
                </c:pt>
                <c:pt idx="1915">
                  <c:v>1.7049132618730703E-19</c:v>
                </c:pt>
                <c:pt idx="1916">
                  <c:v>1.638842910749991E-19</c:v>
                </c:pt>
                <c:pt idx="1917">
                  <c:v>1.5747840201176262E-19</c:v>
                </c:pt>
                <c:pt idx="1918">
                  <c:v>1.5132217013045474E-19</c:v>
                </c:pt>
                <c:pt idx="1919">
                  <c:v>1.4540589548145444E-19</c:v>
                </c:pt>
                <c:pt idx="1920">
                  <c:v>1.3976830806149139E-19</c:v>
                </c:pt>
                <c:pt idx="1921">
                  <c:v>1.3430246250927434E-19</c:v>
                </c:pt>
                <c:pt idx="1922">
                  <c:v>1.2904974366260746E-19</c:v>
                </c:pt>
                <c:pt idx="1923">
                  <c:v>1.2400186658618768E-19</c:v>
                </c:pt>
                <c:pt idx="1924">
                  <c:v>1.1919186696719561E-19</c:v>
                </c:pt>
                <c:pt idx="1925">
                  <c:v>1.1452849098013603E-19</c:v>
                </c:pt>
                <c:pt idx="1926">
                  <c:v>1.1004704122374636E-19</c:v>
                </c:pt>
                <c:pt idx="1927">
                  <c:v>1.0574044197521345E-19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E4-4953-AA77-65C8E023E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19472"/>
        <c:axId val="248344424"/>
      </c:scatterChart>
      <c:valAx>
        <c:axId val="241919472"/>
        <c:scaling>
          <c:orientation val="minMax"/>
          <c:max val="2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8834699688598093"/>
              <c:y val="0.92384711286089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44424"/>
        <c:crossesAt val="0"/>
        <c:crossBetween val="midCat"/>
        <c:majorUnit val="5000"/>
      </c:valAx>
      <c:valAx>
        <c:axId val="248344424"/>
        <c:scaling>
          <c:orientation val="minMax"/>
          <c:max val="3.5000000000000003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Concentration (mg/L)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22222550306211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19472"/>
        <c:crossesAt val="1.0000000000000002E-2"/>
        <c:crossBetween val="midCat"/>
        <c:majorUnit val="5.000000000000001E-3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9</xdr:row>
      <xdr:rowOff>171450</xdr:rowOff>
    </xdr:from>
    <xdr:to>
      <xdr:col>20</xdr:col>
      <xdr:colOff>590550</xdr:colOff>
      <xdr:row>33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0</xdr:colOff>
      <xdr:row>87</xdr:row>
      <xdr:rowOff>0</xdr:rowOff>
    </xdr:from>
    <xdr:to>
      <xdr:col>41</xdr:col>
      <xdr:colOff>58690</xdr:colOff>
      <xdr:row>120</xdr:row>
      <xdr:rowOff>163627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63400" y="16573500"/>
          <a:ext cx="8974090" cy="6450127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0.72118</cdr:x>
      <cdr:y>0.04764</cdr:y>
    </cdr:from>
    <cdr:to>
      <cdr:x>0.94731</cdr:x>
      <cdr:y>0.23542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0E08171-A8E0-4BA3-881C-FFCA2DB6FD9F}"/>
            </a:ext>
          </a:extLst>
        </cdr:cNvPr>
        <cdr:cNvSpPr txBox="1"/>
      </cdr:nvSpPr>
      <cdr:spPr>
        <a:xfrm xmlns:a="http://schemas.openxmlformats.org/drawingml/2006/main">
          <a:off x="4600576" y="217831"/>
          <a:ext cx="1442596" cy="858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2000" b="1" baseline="0">
              <a:latin typeface="+mn-lt"/>
              <a:cs typeface="Times New Roman" panose="02020603050405020304" pitchFamily="18" charset="0"/>
            </a:rPr>
            <a:t>05-04-18</a:t>
          </a:r>
        </a:p>
        <a:p xmlns:a="http://schemas.openxmlformats.org/drawingml/2006/main">
          <a:pPr algn="r"/>
          <a:r>
            <a:rPr lang="en-US" sz="2000" b="1" baseline="0">
              <a:latin typeface="+mn-lt"/>
              <a:cs typeface="Times New Roman" panose="02020603050405020304" pitchFamily="18" charset="0"/>
            </a:rPr>
            <a:t>18" Test</a:t>
          </a:r>
          <a:endParaRPr lang="en-US" sz="2000" b="1">
            <a:latin typeface="+mn-lt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9</xdr:row>
      <xdr:rowOff>171450</xdr:rowOff>
    </xdr:from>
    <xdr:to>
      <xdr:col>20</xdr:col>
      <xdr:colOff>590550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803CB-9F07-40B7-A4B4-1586F4DF6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0</xdr:colOff>
      <xdr:row>87</xdr:row>
      <xdr:rowOff>0</xdr:rowOff>
    </xdr:from>
    <xdr:to>
      <xdr:col>41</xdr:col>
      <xdr:colOff>58690</xdr:colOff>
      <xdr:row>120</xdr:row>
      <xdr:rowOff>163627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43F3F5-4D3F-48C7-9790-D1FA798FD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6675" y="16716375"/>
          <a:ext cx="8974090" cy="6450127"/>
        </a:xfrm>
        <a:prstGeom prst="rect">
          <a:avLst/>
        </a:prstGeom>
      </xdr:spPr>
    </xdr:pic>
    <xdr:clientData/>
  </xdr:twoCellAnchor>
  <xdr:twoCellAnchor>
    <xdr:from>
      <xdr:col>21</xdr:col>
      <xdr:colOff>333375</xdr:colOff>
      <xdr:row>9</xdr:row>
      <xdr:rowOff>171450</xdr:rowOff>
    </xdr:from>
    <xdr:to>
      <xdr:col>31</xdr:col>
      <xdr:colOff>447675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364FD-3312-455C-98BB-83FB140BF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0.72118</cdr:x>
      <cdr:y>0.04764</cdr:y>
    </cdr:from>
    <cdr:to>
      <cdr:x>0.94731</cdr:x>
      <cdr:y>0.23542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0E08171-A8E0-4BA3-881C-FFCA2DB6FD9F}"/>
            </a:ext>
          </a:extLst>
        </cdr:cNvPr>
        <cdr:cNvSpPr txBox="1"/>
      </cdr:nvSpPr>
      <cdr:spPr>
        <a:xfrm xmlns:a="http://schemas.openxmlformats.org/drawingml/2006/main">
          <a:off x="4600576" y="217831"/>
          <a:ext cx="1442596" cy="858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2000" b="1" baseline="0">
              <a:latin typeface="+mn-lt"/>
              <a:cs typeface="Times New Roman" panose="02020603050405020304" pitchFamily="18" charset="0"/>
            </a:rPr>
            <a:t>05-04-18</a:t>
          </a:r>
        </a:p>
        <a:p xmlns:a="http://schemas.openxmlformats.org/drawingml/2006/main">
          <a:pPr algn="r"/>
          <a:r>
            <a:rPr lang="en-US" sz="2000" b="1" baseline="0">
              <a:latin typeface="+mn-lt"/>
              <a:cs typeface="Times New Roman" panose="02020603050405020304" pitchFamily="18" charset="0"/>
            </a:rPr>
            <a:t>18" Test</a:t>
          </a:r>
          <a:endParaRPr lang="en-US" sz="2000" b="1">
            <a:latin typeface="+mn-lt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0.72118</cdr:x>
      <cdr:y>0.04764</cdr:y>
    </cdr:from>
    <cdr:to>
      <cdr:x>0.94731</cdr:x>
      <cdr:y>0.23542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0E08171-A8E0-4BA3-881C-FFCA2DB6FD9F}"/>
            </a:ext>
          </a:extLst>
        </cdr:cNvPr>
        <cdr:cNvSpPr txBox="1"/>
      </cdr:nvSpPr>
      <cdr:spPr>
        <a:xfrm xmlns:a="http://schemas.openxmlformats.org/drawingml/2006/main">
          <a:off x="4600576" y="217831"/>
          <a:ext cx="1442596" cy="858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2000" b="1" baseline="0">
              <a:latin typeface="+mn-lt"/>
              <a:cs typeface="Times New Roman" panose="02020603050405020304" pitchFamily="18" charset="0"/>
            </a:rPr>
            <a:t>05-04-18</a:t>
          </a:r>
        </a:p>
        <a:p xmlns:a="http://schemas.openxmlformats.org/drawingml/2006/main">
          <a:pPr algn="r"/>
          <a:r>
            <a:rPr lang="en-US" sz="2000" b="1" baseline="0">
              <a:latin typeface="+mn-lt"/>
              <a:cs typeface="Times New Roman" panose="02020603050405020304" pitchFamily="18" charset="0"/>
            </a:rPr>
            <a:t>0.45 m Test</a:t>
          </a:r>
          <a:endParaRPr lang="en-US" sz="2000" b="1">
            <a:latin typeface="+mn-lt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76"/>
  <sheetViews>
    <sheetView topLeftCell="I1" zoomScaleNormal="100" workbookViewId="0">
      <selection activeCell="X21" sqref="X21"/>
    </sheetView>
  </sheetViews>
  <sheetFormatPr defaultRowHeight="15" x14ac:dyDescent="0.25"/>
  <cols>
    <col min="1" max="1" width="6" customWidth="1"/>
    <col min="2" max="2" width="20.28515625" customWidth="1"/>
    <col min="4" max="4" width="13.140625" customWidth="1"/>
    <col min="5" max="5" width="24.85546875" customWidth="1"/>
    <col min="6" max="7" width="20.42578125" customWidth="1"/>
    <col min="8" max="8" width="14.7109375" customWidth="1"/>
    <col min="9" max="9" width="20.140625" customWidth="1"/>
    <col min="10" max="10" width="7.140625" customWidth="1"/>
    <col min="11" max="11" width="12.140625" customWidth="1"/>
    <col min="12" max="12" width="12" bestFit="1" customWidth="1"/>
    <col min="13" max="17" width="12" customWidth="1"/>
    <col min="18" max="18" width="14.42578125" customWidth="1"/>
    <col min="19" max="19" width="13" customWidth="1"/>
    <col min="20" max="20" width="12" bestFit="1" customWidth="1"/>
    <col min="31" max="31" width="12" bestFit="1" customWidth="1"/>
    <col min="37" max="37" width="12" bestFit="1" customWidth="1"/>
  </cols>
  <sheetData>
    <row r="1" spans="1:34" ht="26.25" x14ac:dyDescent="0.4">
      <c r="A1" s="9" t="s">
        <v>48</v>
      </c>
    </row>
    <row r="2" spans="1:34" x14ac:dyDescent="0.25">
      <c r="B2" s="6"/>
      <c r="R2" s="6"/>
      <c r="U2" s="6" t="s">
        <v>0</v>
      </c>
      <c r="V2" s="6"/>
    </row>
    <row r="3" spans="1:34" x14ac:dyDescent="0.25">
      <c r="A3" s="6"/>
      <c r="B3" s="6" t="s">
        <v>47</v>
      </c>
      <c r="C3" s="6" t="s">
        <v>10</v>
      </c>
      <c r="D3" s="6" t="s">
        <v>23</v>
      </c>
      <c r="E3" s="6" t="s">
        <v>19</v>
      </c>
      <c r="F3" s="6" t="s">
        <v>15</v>
      </c>
      <c r="G3" s="6" t="s">
        <v>46</v>
      </c>
      <c r="H3" s="6" t="s">
        <v>16</v>
      </c>
      <c r="I3" s="6" t="s">
        <v>24</v>
      </c>
      <c r="K3" s="6" t="s">
        <v>9</v>
      </c>
      <c r="L3" s="6" t="s">
        <v>12</v>
      </c>
      <c r="N3" s="6" t="s">
        <v>41</v>
      </c>
      <c r="P3">
        <f>SUM(I4:I1931)</f>
        <v>10.697646500786961</v>
      </c>
      <c r="Q3" t="s">
        <v>17</v>
      </c>
      <c r="U3" s="6" t="s">
        <v>1</v>
      </c>
      <c r="V3">
        <f>1.5*0.3048</f>
        <v>0.45720000000000005</v>
      </c>
      <c r="W3" t="s">
        <v>6</v>
      </c>
    </row>
    <row r="4" spans="1:34" x14ac:dyDescent="0.25">
      <c r="B4">
        <v>10.416700000000001</v>
      </c>
      <c r="C4" s="1">
        <v>5.1999999999999998E-3</v>
      </c>
      <c r="D4">
        <f>C4+C4*(-0.0035*(8.6-20))</f>
        <v>5.4074800000000001E-3</v>
      </c>
      <c r="E4">
        <f t="shared" ref="E4:E67" si="0">D4/0.0044</f>
        <v>1.2289727272727273</v>
      </c>
      <c r="F4">
        <f>E4/10^3</f>
        <v>1.2289727272727273E-3</v>
      </c>
      <c r="G4">
        <f>F4-$F$4</f>
        <v>0</v>
      </c>
      <c r="H4">
        <f>G4*(340/10^6)</f>
        <v>0</v>
      </c>
      <c r="I4">
        <f>H4*flux_issue!$F$14</f>
        <v>0</v>
      </c>
      <c r="K4" s="1">
        <f>($V$7/2)*1/SQRT(4*PI()*$V$6*$V$4*B4)*EXP(-1*($V$3-$V$4*B4)^2/(4*$V$6*$V$4*B4))</f>
        <v>0</v>
      </c>
      <c r="L4" s="1">
        <f>(F4-K4)^2</f>
        <v>1.5103739643801655E-6</v>
      </c>
      <c r="R4" s="2" t="s">
        <v>11</v>
      </c>
      <c r="S4" s="2">
        <f>SUM(L5:L5601)</f>
        <v>3.6252439791422418E-2</v>
      </c>
      <c r="U4" s="6" t="s">
        <v>2</v>
      </c>
      <c r="V4" s="1">
        <v>6.2764203673320936E-5</v>
      </c>
      <c r="W4" t="s">
        <v>7</v>
      </c>
      <c r="AH4" s="1"/>
    </row>
    <row r="5" spans="1:34" x14ac:dyDescent="0.25">
      <c r="B5">
        <v>21.9907</v>
      </c>
      <c r="C5" s="1">
        <v>5.4999999999999997E-3</v>
      </c>
      <c r="D5">
        <f t="shared" ref="D5:D68" si="1">C5+C5*(-0.0035*(8.6-20))</f>
        <v>5.7194500000000001E-3</v>
      </c>
      <c r="E5">
        <f t="shared" si="0"/>
        <v>1.2998749999999999</v>
      </c>
      <c r="F5">
        <f t="shared" ref="F5:F68" si="2">E5/10^3</f>
        <v>1.2998749999999998E-3</v>
      </c>
      <c r="G5">
        <f t="shared" ref="G5:G68" si="3">F5-$F$4</f>
        <v>7.0902272727272481E-5</v>
      </c>
      <c r="H5">
        <f t="shared" ref="H5:H68" si="4">G5*(340/10^6)</f>
        <v>2.4106772727272645E-8</v>
      </c>
      <c r="I5">
        <f>H5*flux_issue!$F$14</f>
        <v>1.033802120319832E-4</v>
      </c>
      <c r="K5" s="1">
        <f t="shared" ref="K5:K68" si="5">($V$7/2)*1/SQRT(4*PI()*$V$6*$V$4*B5)*EXP(-1*($V$3-$V$4*B5)^2/(4*$V$6*$V$4*B5))</f>
        <v>0</v>
      </c>
      <c r="L5" s="1">
        <f t="shared" ref="L5:L68" si="6">(F5-K5)^2</f>
        <v>1.6896750156249996E-6</v>
      </c>
      <c r="N5" s="6" t="s">
        <v>40</v>
      </c>
      <c r="P5">
        <f>20000*10^-3*1</f>
        <v>20</v>
      </c>
      <c r="Q5" t="s">
        <v>17</v>
      </c>
      <c r="U5" s="6" t="s">
        <v>3</v>
      </c>
      <c r="V5">
        <f>V6*V4</f>
        <v>2.5733323506061587E-7</v>
      </c>
      <c r="W5" t="s">
        <v>13</v>
      </c>
    </row>
    <row r="6" spans="1:34" x14ac:dyDescent="0.25">
      <c r="B6">
        <v>33.564799999999998</v>
      </c>
      <c r="C6" s="1">
        <v>5.0000000000000001E-3</v>
      </c>
      <c r="D6">
        <f t="shared" si="1"/>
        <v>5.1995000000000001E-3</v>
      </c>
      <c r="E6">
        <f t="shared" si="0"/>
        <v>1.1817045454545454</v>
      </c>
      <c r="F6">
        <f t="shared" si="2"/>
        <v>1.1817045454545455E-3</v>
      </c>
      <c r="G6">
        <f t="shared" si="3"/>
        <v>-4.7268181818181871E-5</v>
      </c>
      <c r="H6">
        <f t="shared" si="4"/>
        <v>-1.6071181818181837E-8</v>
      </c>
      <c r="I6">
        <f>H6*flux_issue!$F$14</f>
        <v>-6.8920141354655788E-5</v>
      </c>
      <c r="K6" s="1">
        <f t="shared" si="5"/>
        <v>0</v>
      </c>
      <c r="L6" s="1">
        <f t="shared" si="6"/>
        <v>1.396425632747934E-6</v>
      </c>
      <c r="R6" s="6" t="s">
        <v>43</v>
      </c>
      <c r="S6">
        <f>MAX(I4:I5601)</f>
        <v>0.14118290956501223</v>
      </c>
      <c r="U6" s="7" t="s">
        <v>4</v>
      </c>
      <c r="V6" s="3">
        <v>4.1000000000000003E-3</v>
      </c>
      <c r="W6" t="s">
        <v>6</v>
      </c>
    </row>
    <row r="7" spans="1:34" x14ac:dyDescent="0.25">
      <c r="B7">
        <v>45.1389</v>
      </c>
      <c r="C7" s="1">
        <v>5.7000000000000002E-3</v>
      </c>
      <c r="D7">
        <f t="shared" si="1"/>
        <v>5.92743E-3</v>
      </c>
      <c r="E7">
        <f t="shared" si="0"/>
        <v>1.3471431818181818</v>
      </c>
      <c r="F7">
        <f t="shared" si="2"/>
        <v>1.3471431818181819E-3</v>
      </c>
      <c r="G7">
        <f t="shared" si="3"/>
        <v>1.1817045454545457E-4</v>
      </c>
      <c r="H7">
        <f t="shared" si="4"/>
        <v>4.0177954545454559E-8</v>
      </c>
      <c r="I7">
        <f>H7*flux_issue!$F$14</f>
        <v>1.7230035338663933E-4</v>
      </c>
      <c r="K7" s="1">
        <f t="shared" si="5"/>
        <v>0</v>
      </c>
      <c r="L7" s="1">
        <f t="shared" si="6"/>
        <v>1.8147947523192152E-6</v>
      </c>
      <c r="N7" s="6" t="s">
        <v>42</v>
      </c>
      <c r="P7">
        <f>P3/P5*100</f>
        <v>53.48823250393481</v>
      </c>
      <c r="Q7" t="s">
        <v>18</v>
      </c>
      <c r="R7" s="6" t="s">
        <v>44</v>
      </c>
      <c r="S7">
        <f>MAX(G5:G5602)</f>
        <v>9.6828870454545468E-2</v>
      </c>
      <c r="U7" s="7" t="s">
        <v>5</v>
      </c>
      <c r="V7" s="3">
        <v>1.1392542607128513E-2</v>
      </c>
      <c r="W7" t="s">
        <v>45</v>
      </c>
    </row>
    <row r="8" spans="1:34" x14ac:dyDescent="0.25">
      <c r="B8">
        <v>56.713000000000001</v>
      </c>
      <c r="C8" s="1">
        <v>5.4000000000000003E-3</v>
      </c>
      <c r="D8">
        <f t="shared" si="1"/>
        <v>5.6154600000000001E-3</v>
      </c>
      <c r="E8">
        <f t="shared" si="0"/>
        <v>1.276240909090909</v>
      </c>
      <c r="F8">
        <f t="shared" si="2"/>
        <v>1.276240909090909E-3</v>
      </c>
      <c r="G8">
        <f t="shared" si="3"/>
        <v>4.7268181818181654E-5</v>
      </c>
      <c r="H8">
        <f t="shared" si="4"/>
        <v>1.6071181818181765E-8</v>
      </c>
      <c r="I8">
        <f>H8*flux_issue!$F$14</f>
        <v>6.8920141354655477E-5</v>
      </c>
      <c r="K8" s="1">
        <f t="shared" si="5"/>
        <v>0</v>
      </c>
      <c r="L8" s="1">
        <f t="shared" si="6"/>
        <v>1.6287908580371899E-6</v>
      </c>
    </row>
    <row r="9" spans="1:34" x14ac:dyDescent="0.25">
      <c r="B9">
        <v>68.287000000000006</v>
      </c>
      <c r="C9" s="1">
        <v>6.1999999999999998E-3</v>
      </c>
      <c r="D9">
        <f t="shared" si="1"/>
        <v>6.44738E-3</v>
      </c>
      <c r="E9">
        <f t="shared" si="0"/>
        <v>1.4653136363636363</v>
      </c>
      <c r="F9">
        <f t="shared" si="2"/>
        <v>1.4653136363636363E-3</v>
      </c>
      <c r="G9">
        <f t="shared" si="3"/>
        <v>2.3634090909090892E-4</v>
      </c>
      <c r="H9">
        <f t="shared" si="4"/>
        <v>8.0355909090909038E-8</v>
      </c>
      <c r="I9">
        <f>H9*flux_issue!$F$14</f>
        <v>3.4460070677327828E-4</v>
      </c>
      <c r="K9" s="1">
        <f t="shared" si="5"/>
        <v>0</v>
      </c>
      <c r="L9" s="1">
        <f t="shared" si="6"/>
        <v>2.1471440529132229E-6</v>
      </c>
    </row>
    <row r="10" spans="1:34" x14ac:dyDescent="0.25">
      <c r="B10">
        <v>79.861099999999993</v>
      </c>
      <c r="C10" s="1">
        <v>5.4999999999999997E-3</v>
      </c>
      <c r="D10">
        <f t="shared" si="1"/>
        <v>5.7194500000000001E-3</v>
      </c>
      <c r="E10">
        <f t="shared" si="0"/>
        <v>1.2998749999999999</v>
      </c>
      <c r="F10">
        <f t="shared" si="2"/>
        <v>1.2998749999999998E-3</v>
      </c>
      <c r="G10">
        <f t="shared" si="3"/>
        <v>7.0902272727272481E-5</v>
      </c>
      <c r="H10">
        <f t="shared" si="4"/>
        <v>2.4106772727272645E-8</v>
      </c>
      <c r="I10">
        <f>H10*flux_issue!$F$14</f>
        <v>1.033802120319832E-4</v>
      </c>
      <c r="K10" s="1">
        <f t="shared" si="5"/>
        <v>0</v>
      </c>
      <c r="L10" s="1">
        <f t="shared" si="6"/>
        <v>1.6896750156249996E-6</v>
      </c>
    </row>
    <row r="11" spans="1:34" x14ac:dyDescent="0.25">
      <c r="B11">
        <v>91.435199999999995</v>
      </c>
      <c r="C11" s="1">
        <v>5.1000000000000004E-3</v>
      </c>
      <c r="D11">
        <f t="shared" si="1"/>
        <v>5.3034900000000001E-3</v>
      </c>
      <c r="E11">
        <f t="shared" si="0"/>
        <v>1.2053386363636363</v>
      </c>
      <c r="F11">
        <f t="shared" si="2"/>
        <v>1.2053386363636363E-3</v>
      </c>
      <c r="G11">
        <f t="shared" si="3"/>
        <v>-2.3634090909091044E-5</v>
      </c>
      <c r="H11">
        <f t="shared" si="4"/>
        <v>-8.0355909090909551E-9</v>
      </c>
      <c r="I11">
        <f>H11*flux_issue!$F$14</f>
        <v>-3.446007067732805E-5</v>
      </c>
      <c r="K11" s="1">
        <f t="shared" si="5"/>
        <v>0</v>
      </c>
      <c r="L11" s="1">
        <f t="shared" si="6"/>
        <v>1.4528412283109502E-6</v>
      </c>
    </row>
    <row r="12" spans="1:34" x14ac:dyDescent="0.25">
      <c r="B12">
        <v>103.009</v>
      </c>
      <c r="C12" s="1">
        <v>5.0000000000000001E-3</v>
      </c>
      <c r="D12">
        <f t="shared" si="1"/>
        <v>5.1995000000000001E-3</v>
      </c>
      <c r="E12">
        <f t="shared" si="0"/>
        <v>1.1817045454545454</v>
      </c>
      <c r="F12">
        <f t="shared" si="2"/>
        <v>1.1817045454545455E-3</v>
      </c>
      <c r="G12">
        <f t="shared" si="3"/>
        <v>-4.7268181818181871E-5</v>
      </c>
      <c r="H12">
        <f t="shared" si="4"/>
        <v>-1.6071181818181837E-8</v>
      </c>
      <c r="I12">
        <f>H12*flux_issue!$F$14</f>
        <v>-6.8920141354655788E-5</v>
      </c>
      <c r="K12" s="1">
        <f t="shared" si="5"/>
        <v>0</v>
      </c>
      <c r="L12" s="1">
        <f t="shared" si="6"/>
        <v>1.396425632747934E-6</v>
      </c>
    </row>
    <row r="13" spans="1:34" x14ac:dyDescent="0.25">
      <c r="B13">
        <v>114.583</v>
      </c>
      <c r="C13" s="1">
        <v>5.3E-3</v>
      </c>
      <c r="D13">
        <f t="shared" si="1"/>
        <v>5.5114700000000001E-3</v>
      </c>
      <c r="E13">
        <f t="shared" si="0"/>
        <v>1.2526068181818182</v>
      </c>
      <c r="F13">
        <f t="shared" si="2"/>
        <v>1.2526068181818182E-3</v>
      </c>
      <c r="G13">
        <f t="shared" si="3"/>
        <v>2.3634090909090827E-5</v>
      </c>
      <c r="H13">
        <f t="shared" si="4"/>
        <v>8.0355909090908823E-9</v>
      </c>
      <c r="I13">
        <f>H13*flux_issue!$F$14</f>
        <v>3.4460070677327738E-5</v>
      </c>
      <c r="K13" s="1">
        <f t="shared" si="5"/>
        <v>0</v>
      </c>
      <c r="L13" s="1">
        <f t="shared" si="6"/>
        <v>1.5690238409555785E-6</v>
      </c>
    </row>
    <row r="14" spans="1:34" x14ac:dyDescent="0.25">
      <c r="B14">
        <v>126.157</v>
      </c>
      <c r="C14" s="1">
        <v>5.0000000000000001E-3</v>
      </c>
      <c r="D14">
        <f t="shared" si="1"/>
        <v>5.1995000000000001E-3</v>
      </c>
      <c r="E14">
        <f t="shared" si="0"/>
        <v>1.1817045454545454</v>
      </c>
      <c r="F14">
        <f t="shared" si="2"/>
        <v>1.1817045454545455E-3</v>
      </c>
      <c r="G14">
        <f t="shared" si="3"/>
        <v>-4.7268181818181871E-5</v>
      </c>
      <c r="H14">
        <f t="shared" si="4"/>
        <v>-1.6071181818181837E-8</v>
      </c>
      <c r="I14">
        <f>H14*flux_issue!$F$14</f>
        <v>-6.8920141354655788E-5</v>
      </c>
      <c r="K14" s="1">
        <f t="shared" si="5"/>
        <v>0</v>
      </c>
      <c r="L14" s="1">
        <f t="shared" si="6"/>
        <v>1.396425632747934E-6</v>
      </c>
      <c r="S14" s="1"/>
    </row>
    <row r="15" spans="1:34" x14ac:dyDescent="0.25">
      <c r="B15">
        <v>137.73099999999999</v>
      </c>
      <c r="C15" s="1">
        <v>5.1999999999999998E-3</v>
      </c>
      <c r="D15">
        <f t="shared" si="1"/>
        <v>5.4074800000000001E-3</v>
      </c>
      <c r="E15">
        <f t="shared" si="0"/>
        <v>1.2289727272727273</v>
      </c>
      <c r="F15">
        <f t="shared" si="2"/>
        <v>1.2289727272727273E-3</v>
      </c>
      <c r="G15">
        <f t="shared" si="3"/>
        <v>0</v>
      </c>
      <c r="H15">
        <f t="shared" si="4"/>
        <v>0</v>
      </c>
      <c r="I15">
        <f>H15*flux_issue!$F$14</f>
        <v>0</v>
      </c>
      <c r="K15" s="1">
        <f t="shared" si="5"/>
        <v>0</v>
      </c>
      <c r="L15" s="1">
        <f t="shared" si="6"/>
        <v>1.5103739643801655E-6</v>
      </c>
      <c r="S15" s="1"/>
    </row>
    <row r="16" spans="1:34" x14ac:dyDescent="0.25">
      <c r="B16">
        <v>149.30600000000001</v>
      </c>
      <c r="C16" s="1">
        <v>5.1999999999999998E-3</v>
      </c>
      <c r="D16">
        <f t="shared" si="1"/>
        <v>5.4074800000000001E-3</v>
      </c>
      <c r="E16">
        <f t="shared" si="0"/>
        <v>1.2289727272727273</v>
      </c>
      <c r="F16">
        <f t="shared" si="2"/>
        <v>1.2289727272727273E-3</v>
      </c>
      <c r="G16">
        <f t="shared" si="3"/>
        <v>0</v>
      </c>
      <c r="H16">
        <f t="shared" si="4"/>
        <v>0</v>
      </c>
      <c r="I16">
        <f>H16*flux_issue!$F$14</f>
        <v>0</v>
      </c>
      <c r="K16" s="1">
        <f t="shared" si="5"/>
        <v>0</v>
      </c>
      <c r="L16" s="1">
        <f t="shared" si="6"/>
        <v>1.5103739643801655E-6</v>
      </c>
      <c r="Q16" s="5"/>
      <c r="S16" s="1"/>
    </row>
    <row r="17" spans="2:19" x14ac:dyDescent="0.25">
      <c r="B17">
        <v>160.88</v>
      </c>
      <c r="C17" s="1">
        <v>5.1000000000000004E-3</v>
      </c>
      <c r="D17">
        <f t="shared" si="1"/>
        <v>5.3034900000000001E-3</v>
      </c>
      <c r="E17">
        <f t="shared" si="0"/>
        <v>1.2053386363636363</v>
      </c>
      <c r="F17">
        <f t="shared" si="2"/>
        <v>1.2053386363636363E-3</v>
      </c>
      <c r="G17">
        <f t="shared" si="3"/>
        <v>-2.3634090909091044E-5</v>
      </c>
      <c r="H17">
        <f t="shared" si="4"/>
        <v>-8.0355909090909551E-9</v>
      </c>
      <c r="I17">
        <f>H17*flux_issue!$F$14</f>
        <v>-3.446007067732805E-5</v>
      </c>
      <c r="K17" s="1">
        <f t="shared" si="5"/>
        <v>0</v>
      </c>
      <c r="L17" s="1">
        <f t="shared" si="6"/>
        <v>1.4528412283109502E-6</v>
      </c>
      <c r="S17" s="1"/>
    </row>
    <row r="18" spans="2:19" x14ac:dyDescent="0.25">
      <c r="B18">
        <v>172.45400000000001</v>
      </c>
      <c r="C18" s="1">
        <v>5.1999999999999998E-3</v>
      </c>
      <c r="D18">
        <f t="shared" si="1"/>
        <v>5.4074800000000001E-3</v>
      </c>
      <c r="E18">
        <f t="shared" si="0"/>
        <v>1.2289727272727273</v>
      </c>
      <c r="F18">
        <f t="shared" si="2"/>
        <v>1.2289727272727273E-3</v>
      </c>
      <c r="G18">
        <f t="shared" si="3"/>
        <v>0</v>
      </c>
      <c r="H18">
        <f t="shared" si="4"/>
        <v>0</v>
      </c>
      <c r="I18">
        <f>H18*flux_issue!$F$14</f>
        <v>0</v>
      </c>
      <c r="K18" s="1">
        <f t="shared" si="5"/>
        <v>0</v>
      </c>
      <c r="L18" s="1">
        <f t="shared" si="6"/>
        <v>1.5103739643801655E-6</v>
      </c>
      <c r="S18" s="1"/>
    </row>
    <row r="19" spans="2:19" x14ac:dyDescent="0.25">
      <c r="B19">
        <v>184.02799999999999</v>
      </c>
      <c r="C19" s="1">
        <v>5.3E-3</v>
      </c>
      <c r="D19">
        <f t="shared" si="1"/>
        <v>5.5114700000000001E-3</v>
      </c>
      <c r="E19">
        <f t="shared" si="0"/>
        <v>1.2526068181818182</v>
      </c>
      <c r="F19">
        <f t="shared" si="2"/>
        <v>1.2526068181818182E-3</v>
      </c>
      <c r="G19">
        <f t="shared" si="3"/>
        <v>2.3634090909090827E-5</v>
      </c>
      <c r="H19">
        <f t="shared" si="4"/>
        <v>8.0355909090908823E-9</v>
      </c>
      <c r="I19">
        <f>H19*flux_issue!$F$14</f>
        <v>3.4460070677327738E-5</v>
      </c>
      <c r="K19" s="1">
        <f t="shared" si="5"/>
        <v>0</v>
      </c>
      <c r="L19" s="1">
        <f t="shared" si="6"/>
        <v>1.5690238409555785E-6</v>
      </c>
      <c r="S19" s="1"/>
    </row>
    <row r="20" spans="2:19" x14ac:dyDescent="0.25">
      <c r="B20">
        <v>195.602</v>
      </c>
      <c r="C20" s="1">
        <v>5.0000000000000001E-3</v>
      </c>
      <c r="D20">
        <f t="shared" si="1"/>
        <v>5.1995000000000001E-3</v>
      </c>
      <c r="E20">
        <f t="shared" si="0"/>
        <v>1.1817045454545454</v>
      </c>
      <c r="F20">
        <f t="shared" si="2"/>
        <v>1.1817045454545455E-3</v>
      </c>
      <c r="G20">
        <f t="shared" si="3"/>
        <v>-4.7268181818181871E-5</v>
      </c>
      <c r="H20">
        <f t="shared" si="4"/>
        <v>-1.6071181818181837E-8</v>
      </c>
      <c r="I20">
        <f>H20*flux_issue!$F$14</f>
        <v>-6.8920141354655788E-5</v>
      </c>
      <c r="K20" s="1">
        <f t="shared" si="5"/>
        <v>0</v>
      </c>
      <c r="L20" s="1">
        <f t="shared" si="6"/>
        <v>1.396425632747934E-6</v>
      </c>
      <c r="S20" s="1"/>
    </row>
    <row r="21" spans="2:19" x14ac:dyDescent="0.25">
      <c r="B21">
        <v>207.17599999999999</v>
      </c>
      <c r="C21" s="1">
        <v>5.1000000000000004E-3</v>
      </c>
      <c r="D21">
        <f t="shared" si="1"/>
        <v>5.3034900000000001E-3</v>
      </c>
      <c r="E21">
        <f t="shared" si="0"/>
        <v>1.2053386363636363</v>
      </c>
      <c r="F21">
        <f t="shared" si="2"/>
        <v>1.2053386363636363E-3</v>
      </c>
      <c r="G21">
        <f t="shared" si="3"/>
        <v>-2.3634090909091044E-5</v>
      </c>
      <c r="H21">
        <f t="shared" si="4"/>
        <v>-8.0355909090909551E-9</v>
      </c>
      <c r="I21">
        <f>H21*flux_issue!$F$14</f>
        <v>-3.446007067732805E-5</v>
      </c>
      <c r="K21" s="1">
        <f t="shared" si="5"/>
        <v>0</v>
      </c>
      <c r="L21" s="1">
        <f t="shared" si="6"/>
        <v>1.4528412283109502E-6</v>
      </c>
      <c r="S21" s="1"/>
    </row>
    <row r="22" spans="2:19" x14ac:dyDescent="0.25">
      <c r="B22">
        <v>218.75</v>
      </c>
      <c r="C22" s="1">
        <v>5.4999999999999997E-3</v>
      </c>
      <c r="D22">
        <f t="shared" si="1"/>
        <v>5.7194500000000001E-3</v>
      </c>
      <c r="E22">
        <f t="shared" si="0"/>
        <v>1.2998749999999999</v>
      </c>
      <c r="F22">
        <f t="shared" si="2"/>
        <v>1.2998749999999998E-3</v>
      </c>
      <c r="G22">
        <f t="shared" si="3"/>
        <v>7.0902272727272481E-5</v>
      </c>
      <c r="H22">
        <f t="shared" si="4"/>
        <v>2.4106772727272645E-8</v>
      </c>
      <c r="I22">
        <f>H22*flux_issue!$F$14</f>
        <v>1.033802120319832E-4</v>
      </c>
      <c r="K22" s="1">
        <f t="shared" si="5"/>
        <v>0</v>
      </c>
      <c r="L22" s="1">
        <f t="shared" si="6"/>
        <v>1.6896750156249996E-6</v>
      </c>
      <c r="S22" s="1"/>
    </row>
    <row r="23" spans="2:19" x14ac:dyDescent="0.25">
      <c r="B23">
        <v>230.32400000000001</v>
      </c>
      <c r="C23" s="1">
        <v>5.0000000000000001E-3</v>
      </c>
      <c r="D23">
        <f t="shared" si="1"/>
        <v>5.1995000000000001E-3</v>
      </c>
      <c r="E23">
        <f t="shared" si="0"/>
        <v>1.1817045454545454</v>
      </c>
      <c r="F23">
        <f t="shared" si="2"/>
        <v>1.1817045454545455E-3</v>
      </c>
      <c r="G23">
        <f t="shared" si="3"/>
        <v>-4.7268181818181871E-5</v>
      </c>
      <c r="H23">
        <f t="shared" si="4"/>
        <v>-1.6071181818181837E-8</v>
      </c>
      <c r="I23">
        <f>H23*flux_issue!$F$14</f>
        <v>-6.8920141354655788E-5</v>
      </c>
      <c r="K23" s="1">
        <f t="shared" si="5"/>
        <v>0</v>
      </c>
      <c r="L23" s="1">
        <f t="shared" si="6"/>
        <v>1.396425632747934E-6</v>
      </c>
      <c r="S23" s="1"/>
    </row>
    <row r="24" spans="2:19" x14ac:dyDescent="0.25">
      <c r="B24">
        <v>241.898</v>
      </c>
      <c r="C24" s="1">
        <v>5.4999999999999997E-3</v>
      </c>
      <c r="D24">
        <f t="shared" si="1"/>
        <v>5.7194500000000001E-3</v>
      </c>
      <c r="E24">
        <f t="shared" si="0"/>
        <v>1.2998749999999999</v>
      </c>
      <c r="F24">
        <f t="shared" si="2"/>
        <v>1.2998749999999998E-3</v>
      </c>
      <c r="G24">
        <f t="shared" si="3"/>
        <v>7.0902272727272481E-5</v>
      </c>
      <c r="H24">
        <f t="shared" si="4"/>
        <v>2.4106772727272645E-8</v>
      </c>
      <c r="I24">
        <f>H24*flux_issue!$F$14</f>
        <v>1.033802120319832E-4</v>
      </c>
      <c r="K24" s="1">
        <f t="shared" si="5"/>
        <v>0</v>
      </c>
      <c r="L24" s="1">
        <f t="shared" si="6"/>
        <v>1.6896750156249996E-6</v>
      </c>
      <c r="S24" s="1"/>
    </row>
    <row r="25" spans="2:19" x14ac:dyDescent="0.25">
      <c r="B25">
        <v>253.47200000000001</v>
      </c>
      <c r="C25" s="1">
        <v>5.0000000000000001E-3</v>
      </c>
      <c r="D25">
        <f t="shared" si="1"/>
        <v>5.1995000000000001E-3</v>
      </c>
      <c r="E25">
        <f t="shared" si="0"/>
        <v>1.1817045454545454</v>
      </c>
      <c r="F25">
        <f t="shared" si="2"/>
        <v>1.1817045454545455E-3</v>
      </c>
      <c r="G25">
        <f t="shared" si="3"/>
        <v>-4.7268181818181871E-5</v>
      </c>
      <c r="H25">
        <f t="shared" si="4"/>
        <v>-1.6071181818181837E-8</v>
      </c>
      <c r="I25">
        <f>H25*flux_issue!$F$14</f>
        <v>-6.8920141354655788E-5</v>
      </c>
      <c r="K25" s="1">
        <f t="shared" si="5"/>
        <v>0</v>
      </c>
      <c r="L25" s="1">
        <f t="shared" si="6"/>
        <v>1.396425632747934E-6</v>
      </c>
      <c r="S25" s="1"/>
    </row>
    <row r="26" spans="2:19" x14ac:dyDescent="0.25">
      <c r="B26">
        <v>265.04599999999999</v>
      </c>
      <c r="C26" s="1">
        <v>5.5999999999999999E-3</v>
      </c>
      <c r="D26">
        <f t="shared" si="1"/>
        <v>5.82344E-3</v>
      </c>
      <c r="E26">
        <f t="shared" si="0"/>
        <v>1.3235090909090907</v>
      </c>
      <c r="F26">
        <f t="shared" si="2"/>
        <v>1.3235090909090906E-3</v>
      </c>
      <c r="G26">
        <f t="shared" si="3"/>
        <v>9.4536363636363308E-5</v>
      </c>
      <c r="H26">
        <f t="shared" si="4"/>
        <v>3.2142363636363529E-8</v>
      </c>
      <c r="I26">
        <f>H26*flux_issue!$F$14</f>
        <v>1.3784028270931095E-4</v>
      </c>
      <c r="K26" s="1">
        <f t="shared" si="5"/>
        <v>0</v>
      </c>
      <c r="L26" s="1">
        <f t="shared" si="6"/>
        <v>1.7516763137190076E-6</v>
      </c>
      <c r="S26" s="1"/>
    </row>
    <row r="27" spans="2:19" x14ac:dyDescent="0.25">
      <c r="B27">
        <v>276.62</v>
      </c>
      <c r="C27" s="1">
        <v>5.1000000000000004E-3</v>
      </c>
      <c r="D27">
        <f t="shared" si="1"/>
        <v>5.3034900000000001E-3</v>
      </c>
      <c r="E27">
        <f t="shared" si="0"/>
        <v>1.2053386363636363</v>
      </c>
      <c r="F27">
        <f t="shared" si="2"/>
        <v>1.2053386363636363E-3</v>
      </c>
      <c r="G27">
        <f t="shared" si="3"/>
        <v>-2.3634090909091044E-5</v>
      </c>
      <c r="H27">
        <f t="shared" si="4"/>
        <v>-8.0355909090909551E-9</v>
      </c>
      <c r="I27">
        <f>H27*flux_issue!$F$14</f>
        <v>-3.446007067732805E-5</v>
      </c>
      <c r="K27" s="1">
        <f t="shared" si="5"/>
        <v>1.6068339622419313E-296</v>
      </c>
      <c r="L27" s="1">
        <f t="shared" si="6"/>
        <v>1.4528412283109502E-6</v>
      </c>
      <c r="S27" s="1"/>
    </row>
    <row r="28" spans="2:19" x14ac:dyDescent="0.25">
      <c r="B28">
        <v>288.19400000000002</v>
      </c>
      <c r="C28" s="1">
        <v>4.8999999999999998E-3</v>
      </c>
      <c r="D28">
        <f t="shared" si="1"/>
        <v>5.0955100000000001E-3</v>
      </c>
      <c r="E28">
        <f t="shared" si="0"/>
        <v>1.1580704545454545</v>
      </c>
      <c r="F28">
        <f t="shared" si="2"/>
        <v>1.1580704545454546E-3</v>
      </c>
      <c r="G28">
        <f t="shared" si="3"/>
        <v>-7.0902272727272697E-5</v>
      </c>
      <c r="H28">
        <f t="shared" si="4"/>
        <v>-2.4106772727272718E-8</v>
      </c>
      <c r="I28">
        <f>H28*flux_issue!$F$14</f>
        <v>-1.0338021203198351E-4</v>
      </c>
      <c r="K28" s="1">
        <f t="shared" si="5"/>
        <v>9.5969591594830597E-284</v>
      </c>
      <c r="L28" s="1">
        <f t="shared" si="6"/>
        <v>1.341127177691116E-6</v>
      </c>
      <c r="S28" s="1"/>
    </row>
    <row r="29" spans="2:19" x14ac:dyDescent="0.25">
      <c r="B29">
        <v>299.76900000000001</v>
      </c>
      <c r="C29" s="1">
        <v>5.4999999999999997E-3</v>
      </c>
      <c r="D29">
        <f t="shared" si="1"/>
        <v>5.7194500000000001E-3</v>
      </c>
      <c r="E29">
        <f t="shared" si="0"/>
        <v>1.2998749999999999</v>
      </c>
      <c r="F29">
        <f t="shared" si="2"/>
        <v>1.2998749999999998E-3</v>
      </c>
      <c r="G29">
        <f t="shared" si="3"/>
        <v>7.0902272727272481E-5</v>
      </c>
      <c r="H29">
        <f t="shared" si="4"/>
        <v>2.4106772727272645E-8</v>
      </c>
      <c r="I29">
        <f>H29*flux_issue!$F$14</f>
        <v>1.033802120319832E-4</v>
      </c>
      <c r="K29" s="1">
        <f t="shared" si="5"/>
        <v>5.9003996679209707E-272</v>
      </c>
      <c r="L29" s="1">
        <f t="shared" si="6"/>
        <v>1.6896750156249996E-6</v>
      </c>
      <c r="S29" s="1"/>
    </row>
    <row r="30" spans="2:19" x14ac:dyDescent="0.25">
      <c r="B30">
        <v>311.34300000000002</v>
      </c>
      <c r="C30" s="1">
        <v>5.7999999999999996E-3</v>
      </c>
      <c r="D30">
        <f t="shared" si="1"/>
        <v>6.03142E-3</v>
      </c>
      <c r="E30">
        <f t="shared" si="0"/>
        <v>1.3707772727272727</v>
      </c>
      <c r="F30">
        <f t="shared" si="2"/>
        <v>1.3707772727272727E-3</v>
      </c>
      <c r="G30">
        <f t="shared" si="3"/>
        <v>1.4180454545454539E-4</v>
      </c>
      <c r="H30">
        <f t="shared" si="4"/>
        <v>4.8213545454545436E-8</v>
      </c>
      <c r="I30">
        <f>H30*flux_issue!$F$14</f>
        <v>2.0676042406396703E-4</v>
      </c>
      <c r="K30" s="1">
        <f t="shared" si="5"/>
        <v>4.7910033228909215E-261</v>
      </c>
      <c r="L30" s="1">
        <f t="shared" si="6"/>
        <v>1.8790303314256198E-6</v>
      </c>
      <c r="S30" s="1"/>
    </row>
    <row r="31" spans="2:19" x14ac:dyDescent="0.25">
      <c r="B31">
        <v>322.91699999999997</v>
      </c>
      <c r="C31" s="1">
        <v>5.3E-3</v>
      </c>
      <c r="D31">
        <f t="shared" si="1"/>
        <v>5.5114700000000001E-3</v>
      </c>
      <c r="E31">
        <f t="shared" si="0"/>
        <v>1.2526068181818182</v>
      </c>
      <c r="F31">
        <f t="shared" si="2"/>
        <v>1.2526068181818182E-3</v>
      </c>
      <c r="G31">
        <f t="shared" si="3"/>
        <v>2.3634090909090827E-5</v>
      </c>
      <c r="H31">
        <f t="shared" si="4"/>
        <v>8.0355909090908823E-9</v>
      </c>
      <c r="I31">
        <f>H31*flux_issue!$F$14</f>
        <v>3.4460070677327738E-5</v>
      </c>
      <c r="K31" s="1">
        <f t="shared" si="5"/>
        <v>6.4012193597579635E-251</v>
      </c>
      <c r="L31" s="1">
        <f t="shared" si="6"/>
        <v>1.5690238409555785E-6</v>
      </c>
      <c r="S31" s="1"/>
    </row>
    <row r="32" spans="2:19" x14ac:dyDescent="0.25">
      <c r="B32">
        <v>334.49099999999999</v>
      </c>
      <c r="C32" s="1">
        <v>5.4999999999999997E-3</v>
      </c>
      <c r="D32">
        <f t="shared" si="1"/>
        <v>5.7194500000000001E-3</v>
      </c>
      <c r="E32">
        <f t="shared" si="0"/>
        <v>1.2998749999999999</v>
      </c>
      <c r="F32">
        <f t="shared" si="2"/>
        <v>1.2998749999999998E-3</v>
      </c>
      <c r="G32">
        <f t="shared" si="3"/>
        <v>7.0902272727272481E-5</v>
      </c>
      <c r="H32">
        <f t="shared" si="4"/>
        <v>2.4106772727272645E-8</v>
      </c>
      <c r="I32">
        <f>H32*flux_issue!$F$14</f>
        <v>1.033802120319832E-4</v>
      </c>
      <c r="K32" s="1">
        <f t="shared" si="5"/>
        <v>1.6972797633734057E-241</v>
      </c>
      <c r="L32" s="1">
        <f t="shared" si="6"/>
        <v>1.6896750156249996E-6</v>
      </c>
      <c r="S32" s="1"/>
    </row>
    <row r="33" spans="2:19" x14ac:dyDescent="0.25">
      <c r="B33">
        <v>346.065</v>
      </c>
      <c r="C33" s="1">
        <v>5.1000000000000004E-3</v>
      </c>
      <c r="D33">
        <f t="shared" si="1"/>
        <v>5.3034900000000001E-3</v>
      </c>
      <c r="E33">
        <f t="shared" si="0"/>
        <v>1.2053386363636363</v>
      </c>
      <c r="F33">
        <f t="shared" si="2"/>
        <v>1.2053386363636363E-3</v>
      </c>
      <c r="G33">
        <f t="shared" si="3"/>
        <v>-2.3634090909091044E-5</v>
      </c>
      <c r="H33">
        <f t="shared" si="4"/>
        <v>-8.0355909090909551E-9</v>
      </c>
      <c r="I33">
        <f>H33*flux_issue!$F$14</f>
        <v>-3.446007067732805E-5</v>
      </c>
      <c r="K33" s="1">
        <f t="shared" si="5"/>
        <v>1.0504529736224398E-232</v>
      </c>
      <c r="L33" s="1">
        <f t="shared" si="6"/>
        <v>1.4528412283109502E-6</v>
      </c>
      <c r="S33" s="1"/>
    </row>
    <row r="34" spans="2:19" x14ac:dyDescent="0.25">
      <c r="B34">
        <v>357.63900000000001</v>
      </c>
      <c r="C34" s="1">
        <v>5.3E-3</v>
      </c>
      <c r="D34">
        <f t="shared" si="1"/>
        <v>5.5114700000000001E-3</v>
      </c>
      <c r="E34">
        <f t="shared" si="0"/>
        <v>1.2526068181818182</v>
      </c>
      <c r="F34">
        <f t="shared" si="2"/>
        <v>1.2526068181818182E-3</v>
      </c>
      <c r="G34">
        <f t="shared" si="3"/>
        <v>2.3634090909090827E-5</v>
      </c>
      <c r="H34">
        <f t="shared" si="4"/>
        <v>8.0355909090908823E-9</v>
      </c>
      <c r="I34">
        <f>H34*flux_issue!$F$14</f>
        <v>3.4460070677327738E-5</v>
      </c>
      <c r="K34" s="1">
        <f t="shared" si="5"/>
        <v>1.7477783027123678E-224</v>
      </c>
      <c r="L34" s="1">
        <f t="shared" si="6"/>
        <v>1.5690238409555785E-6</v>
      </c>
      <c r="S34" s="1"/>
    </row>
    <row r="35" spans="2:19" x14ac:dyDescent="0.25">
      <c r="B35">
        <v>369.21300000000002</v>
      </c>
      <c r="C35" s="1">
        <v>5.7000000000000002E-3</v>
      </c>
      <c r="D35">
        <f t="shared" si="1"/>
        <v>5.92743E-3</v>
      </c>
      <c r="E35">
        <f t="shared" si="0"/>
        <v>1.3471431818181818</v>
      </c>
      <c r="F35">
        <f t="shared" si="2"/>
        <v>1.3471431818181819E-3</v>
      </c>
      <c r="G35">
        <f t="shared" si="3"/>
        <v>1.1817045454545457E-4</v>
      </c>
      <c r="H35">
        <f t="shared" si="4"/>
        <v>4.0177954545454559E-8</v>
      </c>
      <c r="I35">
        <f>H35*flux_issue!$F$14</f>
        <v>1.7230035338663933E-4</v>
      </c>
      <c r="K35" s="1">
        <f t="shared" si="5"/>
        <v>8.8459187328388945E-217</v>
      </c>
      <c r="L35" s="1">
        <f t="shared" si="6"/>
        <v>1.8147947523192152E-6</v>
      </c>
      <c r="S35" s="1"/>
    </row>
    <row r="36" spans="2:19" x14ac:dyDescent="0.25">
      <c r="B36">
        <v>380.78699999999998</v>
      </c>
      <c r="C36" s="1">
        <v>5.1999999999999998E-3</v>
      </c>
      <c r="D36">
        <f t="shared" si="1"/>
        <v>5.4074800000000001E-3</v>
      </c>
      <c r="E36">
        <f t="shared" si="0"/>
        <v>1.2289727272727273</v>
      </c>
      <c r="F36">
        <f t="shared" si="2"/>
        <v>1.2289727272727273E-3</v>
      </c>
      <c r="G36">
        <f t="shared" si="3"/>
        <v>0</v>
      </c>
      <c r="H36">
        <f t="shared" si="4"/>
        <v>0</v>
      </c>
      <c r="I36">
        <f>H36*flux_issue!$F$14</f>
        <v>0</v>
      </c>
      <c r="K36" s="1">
        <f t="shared" si="5"/>
        <v>1.5180367524121083E-209</v>
      </c>
      <c r="L36" s="1">
        <f t="shared" si="6"/>
        <v>1.5103739643801655E-6</v>
      </c>
      <c r="S36" s="1"/>
    </row>
    <row r="37" spans="2:19" x14ac:dyDescent="0.25">
      <c r="B37">
        <v>392.36099999999999</v>
      </c>
      <c r="C37" s="1">
        <v>5.1000000000000004E-3</v>
      </c>
      <c r="D37">
        <f t="shared" si="1"/>
        <v>5.3034900000000001E-3</v>
      </c>
      <c r="E37">
        <f t="shared" si="0"/>
        <v>1.2053386363636363</v>
      </c>
      <c r="F37">
        <f t="shared" si="2"/>
        <v>1.2053386363636363E-3</v>
      </c>
      <c r="G37">
        <f t="shared" si="3"/>
        <v>-2.3634090909091044E-5</v>
      </c>
      <c r="H37">
        <f t="shared" si="4"/>
        <v>-8.0355909090909551E-9</v>
      </c>
      <c r="I37">
        <f>H37*flux_issue!$F$14</f>
        <v>-3.446007067732805E-5</v>
      </c>
      <c r="K37" s="1">
        <f t="shared" si="5"/>
        <v>9.7202652790676844E-203</v>
      </c>
      <c r="L37" s="1">
        <f t="shared" si="6"/>
        <v>1.4528412283109502E-6</v>
      </c>
      <c r="S37" s="1"/>
    </row>
    <row r="38" spans="2:19" x14ac:dyDescent="0.25">
      <c r="B38">
        <v>403.935</v>
      </c>
      <c r="C38" s="1">
        <v>5.1999999999999998E-3</v>
      </c>
      <c r="D38">
        <f t="shared" si="1"/>
        <v>5.4074800000000001E-3</v>
      </c>
      <c r="E38">
        <f t="shared" si="0"/>
        <v>1.2289727272727273</v>
      </c>
      <c r="F38">
        <f t="shared" si="2"/>
        <v>1.2289727272727273E-3</v>
      </c>
      <c r="G38">
        <f t="shared" si="3"/>
        <v>0</v>
      </c>
      <c r="H38">
        <f t="shared" si="4"/>
        <v>0</v>
      </c>
      <c r="I38">
        <f>H38*flux_issue!$F$14</f>
        <v>0</v>
      </c>
      <c r="K38" s="1">
        <f t="shared" si="5"/>
        <v>2.527778227644704E-196</v>
      </c>
      <c r="L38" s="1">
        <f t="shared" si="6"/>
        <v>1.5103739643801655E-6</v>
      </c>
      <c r="S38" s="1"/>
    </row>
    <row r="39" spans="2:19" x14ac:dyDescent="0.25">
      <c r="B39">
        <v>415.50900000000001</v>
      </c>
      <c r="C39" s="1">
        <v>5.1000000000000004E-3</v>
      </c>
      <c r="D39">
        <f t="shared" si="1"/>
        <v>5.3034900000000001E-3</v>
      </c>
      <c r="E39">
        <f t="shared" si="0"/>
        <v>1.2053386363636363</v>
      </c>
      <c r="F39">
        <f t="shared" si="2"/>
        <v>1.2053386363636363E-3</v>
      </c>
      <c r="G39">
        <f t="shared" si="3"/>
        <v>-2.3634090909091044E-5</v>
      </c>
      <c r="H39">
        <f t="shared" si="4"/>
        <v>-8.0355909090909551E-9</v>
      </c>
      <c r="I39">
        <f>H39*flux_issue!$F$14</f>
        <v>-3.446007067732805E-5</v>
      </c>
      <c r="K39" s="1">
        <f t="shared" si="5"/>
        <v>2.878537245486957E-190</v>
      </c>
      <c r="L39" s="1">
        <f t="shared" si="6"/>
        <v>1.4528412283109502E-6</v>
      </c>
      <c r="S39" s="1"/>
    </row>
    <row r="40" spans="2:19" x14ac:dyDescent="0.25">
      <c r="B40">
        <v>427.08300000000003</v>
      </c>
      <c r="C40" s="1">
        <v>5.4000000000000003E-3</v>
      </c>
      <c r="D40">
        <f t="shared" si="1"/>
        <v>5.6154600000000001E-3</v>
      </c>
      <c r="E40">
        <f t="shared" si="0"/>
        <v>1.276240909090909</v>
      </c>
      <c r="F40">
        <f t="shared" si="2"/>
        <v>1.276240909090909E-3</v>
      </c>
      <c r="G40">
        <f t="shared" si="3"/>
        <v>4.7268181818181654E-5</v>
      </c>
      <c r="H40">
        <f t="shared" si="4"/>
        <v>1.6071181818181765E-8</v>
      </c>
      <c r="I40">
        <f>H40*flux_issue!$F$14</f>
        <v>6.8920141354655477E-5</v>
      </c>
      <c r="K40" s="1">
        <f t="shared" si="5"/>
        <v>1.5351048742382416E-184</v>
      </c>
      <c r="L40" s="1">
        <f t="shared" si="6"/>
        <v>1.6287908580371899E-6</v>
      </c>
      <c r="S40" s="1"/>
    </row>
    <row r="41" spans="2:19" x14ac:dyDescent="0.25">
      <c r="B41">
        <v>438.65699999999998</v>
      </c>
      <c r="C41" s="1">
        <v>5.3E-3</v>
      </c>
      <c r="D41">
        <f t="shared" si="1"/>
        <v>5.5114700000000001E-3</v>
      </c>
      <c r="E41">
        <f t="shared" si="0"/>
        <v>1.2526068181818182</v>
      </c>
      <c r="F41">
        <f t="shared" si="2"/>
        <v>1.2526068181818182E-3</v>
      </c>
      <c r="G41">
        <f t="shared" si="3"/>
        <v>2.3634090909090827E-5</v>
      </c>
      <c r="H41">
        <f t="shared" si="4"/>
        <v>8.0355909090908823E-9</v>
      </c>
      <c r="I41">
        <f>H41*flux_issue!$F$14</f>
        <v>3.4460070677327738E-5</v>
      </c>
      <c r="K41" s="1">
        <f t="shared" si="5"/>
        <v>4.0711856071989348E-179</v>
      </c>
      <c r="L41" s="1">
        <f t="shared" si="6"/>
        <v>1.5690238409555785E-6</v>
      </c>
      <c r="S41" s="1"/>
    </row>
    <row r="42" spans="2:19" x14ac:dyDescent="0.25">
      <c r="B42">
        <v>450.23099999999999</v>
      </c>
      <c r="C42" s="1">
        <v>5.7999999999999996E-3</v>
      </c>
      <c r="D42">
        <f t="shared" si="1"/>
        <v>6.03142E-3</v>
      </c>
      <c r="E42">
        <f t="shared" si="0"/>
        <v>1.3707772727272727</v>
      </c>
      <c r="F42">
        <f t="shared" si="2"/>
        <v>1.3707772727272727E-3</v>
      </c>
      <c r="G42">
        <f t="shared" si="3"/>
        <v>1.4180454545454539E-4</v>
      </c>
      <c r="H42">
        <f t="shared" si="4"/>
        <v>4.8213545454545436E-8</v>
      </c>
      <c r="I42">
        <f>H42*flux_issue!$F$14</f>
        <v>2.0676042406396703E-4</v>
      </c>
      <c r="K42" s="1">
        <f t="shared" si="5"/>
        <v>5.6665855536565788E-174</v>
      </c>
      <c r="L42" s="1">
        <f t="shared" si="6"/>
        <v>1.8790303314256198E-6</v>
      </c>
      <c r="S42" s="1"/>
    </row>
    <row r="43" spans="2:19" x14ac:dyDescent="0.25">
      <c r="B43">
        <v>461.80599999999998</v>
      </c>
      <c r="C43" s="1">
        <v>5.1999999999999998E-3</v>
      </c>
      <c r="D43">
        <f t="shared" si="1"/>
        <v>5.4074800000000001E-3</v>
      </c>
      <c r="E43">
        <f t="shared" si="0"/>
        <v>1.2289727272727273</v>
      </c>
      <c r="F43">
        <f t="shared" si="2"/>
        <v>1.2289727272727273E-3</v>
      </c>
      <c r="G43">
        <f t="shared" si="3"/>
        <v>0</v>
      </c>
      <c r="H43">
        <f t="shared" si="4"/>
        <v>0</v>
      </c>
      <c r="I43">
        <f>H43*flux_issue!$F$14</f>
        <v>0</v>
      </c>
      <c r="K43" s="1">
        <f t="shared" si="5"/>
        <v>4.3491660607240484E-169</v>
      </c>
      <c r="L43" s="1">
        <f t="shared" si="6"/>
        <v>1.5103739643801655E-6</v>
      </c>
      <c r="S43" s="1"/>
    </row>
    <row r="44" spans="2:19" x14ac:dyDescent="0.25">
      <c r="B44">
        <v>473.38</v>
      </c>
      <c r="C44" s="1">
        <v>5.0000000000000001E-3</v>
      </c>
      <c r="D44">
        <f t="shared" si="1"/>
        <v>5.1995000000000001E-3</v>
      </c>
      <c r="E44">
        <f t="shared" si="0"/>
        <v>1.1817045454545454</v>
      </c>
      <c r="F44">
        <f t="shared" si="2"/>
        <v>1.1817045454545455E-3</v>
      </c>
      <c r="G44">
        <f t="shared" si="3"/>
        <v>-4.7268181818181871E-5</v>
      </c>
      <c r="H44">
        <f t="shared" si="4"/>
        <v>-1.6071181818181837E-8</v>
      </c>
      <c r="I44">
        <f>H44*flux_issue!$F$14</f>
        <v>-6.8920141354655788E-5</v>
      </c>
      <c r="K44" s="1">
        <f t="shared" si="5"/>
        <v>1.9192311825668521E-164</v>
      </c>
      <c r="L44" s="1">
        <f t="shared" si="6"/>
        <v>1.396425632747934E-6</v>
      </c>
      <c r="S44" s="1"/>
    </row>
    <row r="45" spans="2:19" x14ac:dyDescent="0.25">
      <c r="B45">
        <v>484.95400000000001</v>
      </c>
      <c r="C45" s="1">
        <v>5.1999999999999998E-3</v>
      </c>
      <c r="D45">
        <f t="shared" si="1"/>
        <v>5.4074800000000001E-3</v>
      </c>
      <c r="E45">
        <f t="shared" si="0"/>
        <v>1.2289727272727273</v>
      </c>
      <c r="F45">
        <f t="shared" si="2"/>
        <v>1.2289727272727273E-3</v>
      </c>
      <c r="G45">
        <f t="shared" si="3"/>
        <v>0</v>
      </c>
      <c r="H45">
        <f t="shared" si="4"/>
        <v>0</v>
      </c>
      <c r="I45">
        <f>H45*flux_issue!$F$14</f>
        <v>0</v>
      </c>
      <c r="K45" s="1">
        <f t="shared" si="5"/>
        <v>5.0710760691251403E-160</v>
      </c>
      <c r="L45" s="1">
        <f t="shared" si="6"/>
        <v>1.5103739643801655E-6</v>
      </c>
      <c r="S45" s="1"/>
    </row>
    <row r="46" spans="2:19" x14ac:dyDescent="0.25">
      <c r="B46">
        <v>496.52800000000002</v>
      </c>
      <c r="C46" s="1">
        <v>5.0000000000000001E-3</v>
      </c>
      <c r="D46">
        <f t="shared" si="1"/>
        <v>5.1995000000000001E-3</v>
      </c>
      <c r="E46">
        <f t="shared" si="0"/>
        <v>1.1817045454545454</v>
      </c>
      <c r="F46">
        <f t="shared" si="2"/>
        <v>1.1817045454545455E-3</v>
      </c>
      <c r="G46">
        <f t="shared" si="3"/>
        <v>-4.7268181818181871E-5</v>
      </c>
      <c r="H46">
        <f t="shared" si="4"/>
        <v>-1.6071181818181837E-8</v>
      </c>
      <c r="I46">
        <f>H46*flux_issue!$F$14</f>
        <v>-6.8920141354655788E-5</v>
      </c>
      <c r="K46" s="1">
        <f t="shared" si="5"/>
        <v>8.3158023066546902E-156</v>
      </c>
      <c r="L46" s="1">
        <f t="shared" si="6"/>
        <v>1.396425632747934E-6</v>
      </c>
      <c r="S46" s="1"/>
    </row>
    <row r="47" spans="2:19" x14ac:dyDescent="0.25">
      <c r="B47">
        <v>508.10199999999998</v>
      </c>
      <c r="C47" s="1">
        <v>5.0000000000000001E-3</v>
      </c>
      <c r="D47">
        <f t="shared" si="1"/>
        <v>5.1995000000000001E-3</v>
      </c>
      <c r="E47">
        <f t="shared" si="0"/>
        <v>1.1817045454545454</v>
      </c>
      <c r="F47">
        <f t="shared" si="2"/>
        <v>1.1817045454545455E-3</v>
      </c>
      <c r="G47">
        <f t="shared" si="3"/>
        <v>-4.7268181818181871E-5</v>
      </c>
      <c r="H47">
        <f t="shared" si="4"/>
        <v>-1.6071181818181837E-8</v>
      </c>
      <c r="I47">
        <f>H47*flux_issue!$F$14</f>
        <v>-6.8920141354655788E-5</v>
      </c>
      <c r="K47" s="1">
        <f t="shared" si="5"/>
        <v>8.743782844291401E-152</v>
      </c>
      <c r="L47" s="1">
        <f t="shared" si="6"/>
        <v>1.396425632747934E-6</v>
      </c>
      <c r="S47" s="1"/>
    </row>
    <row r="48" spans="2:19" x14ac:dyDescent="0.25">
      <c r="B48">
        <v>519.67600000000004</v>
      </c>
      <c r="C48" s="1">
        <v>5.1000000000000004E-3</v>
      </c>
      <c r="D48">
        <f t="shared" si="1"/>
        <v>5.3034900000000001E-3</v>
      </c>
      <c r="E48">
        <f t="shared" si="0"/>
        <v>1.2053386363636363</v>
      </c>
      <c r="F48">
        <f t="shared" si="2"/>
        <v>1.2053386363636363E-3</v>
      </c>
      <c r="G48">
        <f t="shared" si="3"/>
        <v>-2.3634090909091044E-5</v>
      </c>
      <c r="H48">
        <f t="shared" si="4"/>
        <v>-8.0355909090909551E-9</v>
      </c>
      <c r="I48">
        <f>H48*flux_issue!$F$14</f>
        <v>-3.446007067732805E-5</v>
      </c>
      <c r="K48" s="1">
        <f t="shared" si="5"/>
        <v>6.072732384817939E-148</v>
      </c>
      <c r="L48" s="1">
        <f t="shared" si="6"/>
        <v>1.4528412283109502E-6</v>
      </c>
      <c r="S48" s="1"/>
    </row>
    <row r="49" spans="2:21" x14ac:dyDescent="0.25">
      <c r="B49">
        <v>531.25</v>
      </c>
      <c r="C49" s="1">
        <v>5.7999999999999996E-3</v>
      </c>
      <c r="D49">
        <f t="shared" si="1"/>
        <v>6.03142E-3</v>
      </c>
      <c r="E49">
        <f t="shared" si="0"/>
        <v>1.3707772727272727</v>
      </c>
      <c r="F49">
        <f t="shared" si="2"/>
        <v>1.3707772727272727E-3</v>
      </c>
      <c r="G49">
        <f t="shared" si="3"/>
        <v>1.4180454545454539E-4</v>
      </c>
      <c r="H49">
        <f t="shared" si="4"/>
        <v>4.8213545454545436E-8</v>
      </c>
      <c r="I49">
        <f>H49*flux_issue!$F$14</f>
        <v>2.0676042406396703E-4</v>
      </c>
      <c r="K49" s="1">
        <f t="shared" si="5"/>
        <v>2.8624159557024439E-144</v>
      </c>
      <c r="L49" s="1">
        <f t="shared" si="6"/>
        <v>1.8790303314256198E-6</v>
      </c>
      <c r="S49" s="1"/>
    </row>
    <row r="50" spans="2:21" x14ac:dyDescent="0.25">
      <c r="B50">
        <v>542.82399999999996</v>
      </c>
      <c r="C50" s="1">
        <v>5.1000000000000004E-3</v>
      </c>
      <c r="D50">
        <f t="shared" si="1"/>
        <v>5.3034900000000001E-3</v>
      </c>
      <c r="E50">
        <f t="shared" si="0"/>
        <v>1.2053386363636363</v>
      </c>
      <c r="F50">
        <f t="shared" si="2"/>
        <v>1.2053386363636363E-3</v>
      </c>
      <c r="G50">
        <f t="shared" si="3"/>
        <v>-2.3634090909091044E-5</v>
      </c>
      <c r="H50">
        <f t="shared" si="4"/>
        <v>-8.0355909090909551E-9</v>
      </c>
      <c r="I50">
        <f>H50*flux_issue!$F$14</f>
        <v>-3.446007067732805E-5</v>
      </c>
      <c r="K50" s="1">
        <f t="shared" si="5"/>
        <v>9.3867471384756683E-141</v>
      </c>
      <c r="L50" s="1">
        <f t="shared" si="6"/>
        <v>1.4528412283109502E-6</v>
      </c>
      <c r="S50" s="1"/>
    </row>
    <row r="51" spans="2:21" x14ac:dyDescent="0.25">
      <c r="B51">
        <v>554.39800000000002</v>
      </c>
      <c r="C51" s="1">
        <v>4.8999999999999998E-3</v>
      </c>
      <c r="D51">
        <f t="shared" si="1"/>
        <v>5.0955100000000001E-3</v>
      </c>
      <c r="E51">
        <f t="shared" si="0"/>
        <v>1.1580704545454545</v>
      </c>
      <c r="F51">
        <f t="shared" si="2"/>
        <v>1.1580704545454546E-3</v>
      </c>
      <c r="G51">
        <f t="shared" si="3"/>
        <v>-7.0902272727272697E-5</v>
      </c>
      <c r="H51">
        <f t="shared" si="4"/>
        <v>-2.4106772727272718E-8</v>
      </c>
      <c r="I51">
        <f>H51*flux_issue!$F$14</f>
        <v>-1.0338021203198351E-4</v>
      </c>
      <c r="K51" s="1">
        <f t="shared" si="5"/>
        <v>2.1907951040678302E-137</v>
      </c>
      <c r="L51" s="1">
        <f t="shared" si="6"/>
        <v>1.341127177691116E-6</v>
      </c>
      <c r="S51" s="1"/>
    </row>
    <row r="52" spans="2:21" x14ac:dyDescent="0.25">
      <c r="B52">
        <v>565.97199999999998</v>
      </c>
      <c r="C52" s="1">
        <v>5.0000000000000001E-3</v>
      </c>
      <c r="D52">
        <f t="shared" si="1"/>
        <v>5.1995000000000001E-3</v>
      </c>
      <c r="E52">
        <f t="shared" si="0"/>
        <v>1.1817045454545454</v>
      </c>
      <c r="F52">
        <f t="shared" si="2"/>
        <v>1.1817045454545455E-3</v>
      </c>
      <c r="G52">
        <f t="shared" si="3"/>
        <v>-4.7268181818181871E-5</v>
      </c>
      <c r="H52">
        <f t="shared" si="4"/>
        <v>-1.6071181818181837E-8</v>
      </c>
      <c r="I52">
        <f>H52*flux_issue!$F$14</f>
        <v>-6.8920141354655788E-5</v>
      </c>
      <c r="K52" s="1">
        <f t="shared" si="5"/>
        <v>3.7158286839921415E-134</v>
      </c>
      <c r="L52" s="1">
        <f t="shared" si="6"/>
        <v>1.396425632747934E-6</v>
      </c>
      <c r="S52" s="1"/>
    </row>
    <row r="53" spans="2:21" x14ac:dyDescent="0.25">
      <c r="B53">
        <v>577.54600000000005</v>
      </c>
      <c r="C53" s="1">
        <v>4.8999999999999998E-3</v>
      </c>
      <c r="D53">
        <f t="shared" si="1"/>
        <v>5.0955100000000001E-3</v>
      </c>
      <c r="E53">
        <f t="shared" si="0"/>
        <v>1.1580704545454545</v>
      </c>
      <c r="F53">
        <f t="shared" si="2"/>
        <v>1.1580704545454546E-3</v>
      </c>
      <c r="G53">
        <f t="shared" si="3"/>
        <v>-7.0902272727272697E-5</v>
      </c>
      <c r="H53">
        <f t="shared" si="4"/>
        <v>-2.4106772727272718E-8</v>
      </c>
      <c r="I53">
        <f>H53*flux_issue!$F$14</f>
        <v>-1.0338021203198351E-4</v>
      </c>
      <c r="K53" s="1">
        <f t="shared" si="5"/>
        <v>4.6688865838772821E-131</v>
      </c>
      <c r="L53" s="1">
        <f t="shared" si="6"/>
        <v>1.341127177691116E-6</v>
      </c>
      <c r="S53" s="1"/>
    </row>
    <row r="54" spans="2:21" x14ac:dyDescent="0.25">
      <c r="B54">
        <v>589.12</v>
      </c>
      <c r="C54" s="1">
        <v>4.7999999999999996E-3</v>
      </c>
      <c r="D54">
        <f t="shared" si="1"/>
        <v>4.9915199999999993E-3</v>
      </c>
      <c r="E54">
        <f t="shared" si="0"/>
        <v>1.1344363636363635</v>
      </c>
      <c r="F54">
        <f t="shared" si="2"/>
        <v>1.1344363636363634E-3</v>
      </c>
      <c r="G54">
        <f t="shared" si="3"/>
        <v>-9.4536363636363958E-5</v>
      </c>
      <c r="H54">
        <f t="shared" si="4"/>
        <v>-3.2142363636363747E-8</v>
      </c>
      <c r="I54">
        <f>H54*flux_issue!$F$14</f>
        <v>-1.3784028270931187E-4</v>
      </c>
      <c r="K54" s="1">
        <f t="shared" si="5"/>
        <v>4.4233971623474874E-128</v>
      </c>
      <c r="L54" s="1">
        <f t="shared" si="6"/>
        <v>1.2869458631404952E-6</v>
      </c>
      <c r="S54" s="1"/>
    </row>
    <row r="55" spans="2:21" x14ac:dyDescent="0.25">
      <c r="B55">
        <v>600.69399999999996</v>
      </c>
      <c r="C55" s="1">
        <v>5.3E-3</v>
      </c>
      <c r="D55">
        <f t="shared" si="1"/>
        <v>5.5114700000000001E-3</v>
      </c>
      <c r="E55">
        <f t="shared" si="0"/>
        <v>1.2526068181818182</v>
      </c>
      <c r="F55">
        <f t="shared" si="2"/>
        <v>1.2526068181818182E-3</v>
      </c>
      <c r="G55">
        <f t="shared" si="3"/>
        <v>2.3634090909090827E-5</v>
      </c>
      <c r="H55">
        <f t="shared" si="4"/>
        <v>8.0355909090908823E-9</v>
      </c>
      <c r="I55">
        <f>H55*flux_issue!$F$14</f>
        <v>3.4460070677327738E-5</v>
      </c>
      <c r="K55" s="1">
        <f t="shared" si="5"/>
        <v>3.2119789965518348E-125</v>
      </c>
      <c r="L55" s="1">
        <f t="shared" si="6"/>
        <v>1.5690238409555785E-6</v>
      </c>
      <c r="S55" s="1"/>
    </row>
    <row r="56" spans="2:21" x14ac:dyDescent="0.25">
      <c r="B56">
        <v>612.26800000000003</v>
      </c>
      <c r="C56" s="1">
        <v>4.8999999999999998E-3</v>
      </c>
      <c r="D56">
        <f t="shared" si="1"/>
        <v>5.0955100000000001E-3</v>
      </c>
      <c r="E56">
        <f t="shared" si="0"/>
        <v>1.1580704545454545</v>
      </c>
      <c r="F56">
        <f t="shared" si="2"/>
        <v>1.1580704545454546E-3</v>
      </c>
      <c r="G56">
        <f t="shared" si="3"/>
        <v>-7.0902272727272697E-5</v>
      </c>
      <c r="H56">
        <f t="shared" si="4"/>
        <v>-2.4106772727272718E-8</v>
      </c>
      <c r="I56">
        <f>H56*flux_issue!$F$14</f>
        <v>-1.0338021203198351E-4</v>
      </c>
      <c r="K56" s="1">
        <f t="shared" si="5"/>
        <v>1.814749509015771E-122</v>
      </c>
      <c r="L56" s="1">
        <f t="shared" si="6"/>
        <v>1.341127177691116E-6</v>
      </c>
      <c r="S56" s="1"/>
    </row>
    <row r="57" spans="2:21" x14ac:dyDescent="0.25">
      <c r="B57">
        <v>623.84299999999996</v>
      </c>
      <c r="C57" s="1">
        <v>5.4000000000000003E-3</v>
      </c>
      <c r="D57">
        <f t="shared" si="1"/>
        <v>5.6154600000000001E-3</v>
      </c>
      <c r="E57">
        <f t="shared" si="0"/>
        <v>1.276240909090909</v>
      </c>
      <c r="F57">
        <f t="shared" si="2"/>
        <v>1.276240909090909E-3</v>
      </c>
      <c r="G57">
        <f t="shared" si="3"/>
        <v>4.7268181818181654E-5</v>
      </c>
      <c r="H57">
        <f t="shared" si="4"/>
        <v>1.6071181818181765E-8</v>
      </c>
      <c r="I57">
        <f>H57*flux_issue!$F$14</f>
        <v>6.8920141354655477E-5</v>
      </c>
      <c r="K57" s="1">
        <f t="shared" si="5"/>
        <v>8.0942986269469423E-120</v>
      </c>
      <c r="L57" s="1">
        <f t="shared" si="6"/>
        <v>1.6287908580371899E-6</v>
      </c>
      <c r="S57" s="1"/>
    </row>
    <row r="58" spans="2:21" x14ac:dyDescent="0.25">
      <c r="B58">
        <v>635.41700000000003</v>
      </c>
      <c r="C58" s="1">
        <v>5.1999999999999998E-3</v>
      </c>
      <c r="D58">
        <f t="shared" si="1"/>
        <v>5.4074800000000001E-3</v>
      </c>
      <c r="E58">
        <f t="shared" si="0"/>
        <v>1.2289727272727273</v>
      </c>
      <c r="F58">
        <f t="shared" si="2"/>
        <v>1.2289727272727273E-3</v>
      </c>
      <c r="G58">
        <f t="shared" si="3"/>
        <v>0</v>
      </c>
      <c r="H58">
        <f t="shared" si="4"/>
        <v>0</v>
      </c>
      <c r="I58">
        <f>H58*flux_issue!$F$14</f>
        <v>0</v>
      </c>
      <c r="K58" s="1">
        <f t="shared" si="5"/>
        <v>2.8842145023599542E-117</v>
      </c>
      <c r="L58" s="1">
        <f t="shared" si="6"/>
        <v>1.5103739643801655E-6</v>
      </c>
      <c r="S58" s="1"/>
    </row>
    <row r="59" spans="2:21" x14ac:dyDescent="0.25">
      <c r="B59">
        <v>646.99099999999999</v>
      </c>
      <c r="C59" s="1">
        <v>5.1000000000000004E-3</v>
      </c>
      <c r="D59">
        <f t="shared" si="1"/>
        <v>5.3034900000000001E-3</v>
      </c>
      <c r="E59">
        <f t="shared" si="0"/>
        <v>1.2053386363636363</v>
      </c>
      <c r="F59">
        <f t="shared" si="2"/>
        <v>1.2053386363636363E-3</v>
      </c>
      <c r="G59">
        <f t="shared" si="3"/>
        <v>-2.3634090909091044E-5</v>
      </c>
      <c r="H59">
        <f t="shared" si="4"/>
        <v>-8.0355909090909551E-9</v>
      </c>
      <c r="I59">
        <f>H59*flux_issue!$F$14</f>
        <v>-3.446007067732805E-5</v>
      </c>
      <c r="K59" s="1">
        <f t="shared" si="5"/>
        <v>8.3141339152993747E-115</v>
      </c>
      <c r="L59" s="1">
        <f t="shared" si="6"/>
        <v>1.4528412283109502E-6</v>
      </c>
      <c r="S59" s="1"/>
    </row>
    <row r="60" spans="2:21" x14ac:dyDescent="0.25">
      <c r="B60">
        <v>658.56500000000005</v>
      </c>
      <c r="C60" s="1">
        <v>5.1999999999999998E-3</v>
      </c>
      <c r="D60">
        <f t="shared" si="1"/>
        <v>5.4074800000000001E-3</v>
      </c>
      <c r="E60">
        <f t="shared" si="0"/>
        <v>1.2289727272727273</v>
      </c>
      <c r="F60">
        <f t="shared" si="2"/>
        <v>1.2289727272727273E-3</v>
      </c>
      <c r="G60">
        <f t="shared" si="3"/>
        <v>0</v>
      </c>
      <c r="H60">
        <f t="shared" si="4"/>
        <v>0</v>
      </c>
      <c r="I60">
        <f>H60*flux_issue!$F$14</f>
        <v>0</v>
      </c>
      <c r="K60" s="1">
        <f t="shared" si="5"/>
        <v>1.9606610933126204E-112</v>
      </c>
      <c r="L60" s="1">
        <f t="shared" si="6"/>
        <v>1.5103739643801655E-6</v>
      </c>
      <c r="S60" s="1"/>
    </row>
    <row r="61" spans="2:21" x14ac:dyDescent="0.25">
      <c r="B61">
        <v>670.13900000000001</v>
      </c>
      <c r="C61" s="1">
        <v>5.1999999999999998E-3</v>
      </c>
      <c r="D61">
        <f t="shared" si="1"/>
        <v>5.4074800000000001E-3</v>
      </c>
      <c r="E61">
        <f t="shared" si="0"/>
        <v>1.2289727272727273</v>
      </c>
      <c r="F61">
        <f t="shared" si="2"/>
        <v>1.2289727272727273E-3</v>
      </c>
      <c r="G61">
        <f t="shared" si="3"/>
        <v>0</v>
      </c>
      <c r="H61">
        <f t="shared" si="4"/>
        <v>0</v>
      </c>
      <c r="I61">
        <f>H61*flux_issue!$F$14</f>
        <v>0</v>
      </c>
      <c r="K61" s="1">
        <f t="shared" si="5"/>
        <v>3.8221136053374813E-110</v>
      </c>
      <c r="L61" s="1">
        <f t="shared" si="6"/>
        <v>1.5103739643801655E-6</v>
      </c>
      <c r="S61" s="1"/>
    </row>
    <row r="62" spans="2:21" x14ac:dyDescent="0.25">
      <c r="B62">
        <v>681.71299999999997</v>
      </c>
      <c r="C62" s="1">
        <v>4.7999999999999996E-3</v>
      </c>
      <c r="D62">
        <f t="shared" si="1"/>
        <v>4.9915199999999993E-3</v>
      </c>
      <c r="E62">
        <f t="shared" si="0"/>
        <v>1.1344363636363635</v>
      </c>
      <c r="F62">
        <f t="shared" si="2"/>
        <v>1.1344363636363634E-3</v>
      </c>
      <c r="G62">
        <f t="shared" si="3"/>
        <v>-9.4536363636363958E-5</v>
      </c>
      <c r="H62">
        <f t="shared" si="4"/>
        <v>-3.2142363636363747E-8</v>
      </c>
      <c r="I62">
        <f>H62*flux_issue!$F$14</f>
        <v>-1.3784028270931187E-4</v>
      </c>
      <c r="K62" s="1">
        <f t="shared" si="5"/>
        <v>6.2191741980458307E-108</v>
      </c>
      <c r="L62" s="1">
        <f t="shared" si="6"/>
        <v>1.2869458631404952E-6</v>
      </c>
      <c r="S62" s="1"/>
    </row>
    <row r="63" spans="2:21" x14ac:dyDescent="0.25">
      <c r="B63">
        <v>693.28700000000003</v>
      </c>
      <c r="C63" s="1">
        <v>5.3E-3</v>
      </c>
      <c r="D63">
        <f t="shared" si="1"/>
        <v>5.5114700000000001E-3</v>
      </c>
      <c r="E63">
        <f t="shared" si="0"/>
        <v>1.2526068181818182</v>
      </c>
      <c r="F63">
        <f t="shared" si="2"/>
        <v>1.2526068181818182E-3</v>
      </c>
      <c r="G63">
        <f t="shared" si="3"/>
        <v>2.3634090909090827E-5</v>
      </c>
      <c r="H63">
        <f t="shared" si="4"/>
        <v>8.0355909090908823E-9</v>
      </c>
      <c r="I63">
        <f>H63*flux_issue!$F$14</f>
        <v>3.4460070677327738E-5</v>
      </c>
      <c r="K63" s="1">
        <f t="shared" si="5"/>
        <v>8.5235616330569759E-106</v>
      </c>
      <c r="L63" s="1">
        <f t="shared" si="6"/>
        <v>1.5690238409555785E-6</v>
      </c>
      <c r="S63" s="1"/>
      <c r="U63" s="4"/>
    </row>
    <row r="64" spans="2:21" x14ac:dyDescent="0.25">
      <c r="B64">
        <v>704.86099999999999</v>
      </c>
      <c r="C64" s="1">
        <v>5.0000000000000001E-3</v>
      </c>
      <c r="D64">
        <f t="shared" si="1"/>
        <v>5.1995000000000001E-3</v>
      </c>
      <c r="E64">
        <f t="shared" si="0"/>
        <v>1.1817045454545454</v>
      </c>
      <c r="F64">
        <f t="shared" si="2"/>
        <v>1.1817045454545455E-3</v>
      </c>
      <c r="G64">
        <f t="shared" si="3"/>
        <v>-4.7268181818181871E-5</v>
      </c>
      <c r="H64">
        <f t="shared" si="4"/>
        <v>-1.6071181818181837E-8</v>
      </c>
      <c r="I64">
        <f>H64*flux_issue!$F$14</f>
        <v>-6.8920141354655788E-5</v>
      </c>
      <c r="K64" s="1">
        <f t="shared" si="5"/>
        <v>9.9229702727564595E-104</v>
      </c>
      <c r="L64" s="1">
        <f t="shared" si="6"/>
        <v>1.396425632747934E-6</v>
      </c>
      <c r="S64" s="1"/>
      <c r="U64" s="4"/>
    </row>
    <row r="65" spans="2:20" x14ac:dyDescent="0.25">
      <c r="B65">
        <v>716.43499999999995</v>
      </c>
      <c r="C65" s="1">
        <v>5.1999999999999998E-3</v>
      </c>
      <c r="D65">
        <f t="shared" si="1"/>
        <v>5.4074800000000001E-3</v>
      </c>
      <c r="E65">
        <f t="shared" si="0"/>
        <v>1.2289727272727273</v>
      </c>
      <c r="F65">
        <f t="shared" si="2"/>
        <v>1.2289727272727273E-3</v>
      </c>
      <c r="G65">
        <f t="shared" si="3"/>
        <v>0</v>
      </c>
      <c r="H65">
        <f t="shared" si="4"/>
        <v>0</v>
      </c>
      <c r="I65">
        <f>H65*flux_issue!$F$14</f>
        <v>0</v>
      </c>
      <c r="K65" s="1">
        <f t="shared" si="5"/>
        <v>9.8907686212006176E-102</v>
      </c>
      <c r="L65" s="1">
        <f t="shared" si="6"/>
        <v>1.5103739643801655E-6</v>
      </c>
      <c r="S65" s="1"/>
      <c r="T65" s="1"/>
    </row>
    <row r="66" spans="2:20" x14ac:dyDescent="0.25">
      <c r="B66">
        <v>728.00900000000001</v>
      </c>
      <c r="C66" s="1">
        <v>5.1999999999999998E-3</v>
      </c>
      <c r="D66">
        <f t="shared" si="1"/>
        <v>5.4074800000000001E-3</v>
      </c>
      <c r="E66">
        <f t="shared" si="0"/>
        <v>1.2289727272727273</v>
      </c>
      <c r="F66">
        <f t="shared" si="2"/>
        <v>1.2289727272727273E-3</v>
      </c>
      <c r="G66">
        <f t="shared" si="3"/>
        <v>0</v>
      </c>
      <c r="H66">
        <f t="shared" si="4"/>
        <v>0</v>
      </c>
      <c r="I66">
        <f>H66*flux_issue!$F$14</f>
        <v>0</v>
      </c>
      <c r="K66" s="1">
        <f t="shared" si="5"/>
        <v>8.5036078108085952E-100</v>
      </c>
      <c r="L66" s="1">
        <f t="shared" si="6"/>
        <v>1.5103739643801655E-6</v>
      </c>
      <c r="S66" s="1"/>
    </row>
    <row r="67" spans="2:20" x14ac:dyDescent="0.25">
      <c r="B67">
        <v>739.58299999999997</v>
      </c>
      <c r="C67" s="1">
        <v>4.8999999999999998E-3</v>
      </c>
      <c r="D67">
        <f t="shared" si="1"/>
        <v>5.0955100000000001E-3</v>
      </c>
      <c r="E67">
        <f t="shared" si="0"/>
        <v>1.1580704545454545</v>
      </c>
      <c r="F67">
        <f t="shared" si="2"/>
        <v>1.1580704545454546E-3</v>
      </c>
      <c r="G67">
        <f t="shared" si="3"/>
        <v>-7.0902272727272697E-5</v>
      </c>
      <c r="H67">
        <f t="shared" si="4"/>
        <v>-2.4106772727272718E-8</v>
      </c>
      <c r="I67">
        <f>H67*flux_issue!$F$14</f>
        <v>-1.0338021203198351E-4</v>
      </c>
      <c r="K67" s="1">
        <f t="shared" si="5"/>
        <v>6.3500461488374417E-98</v>
      </c>
      <c r="L67" s="1">
        <f t="shared" si="6"/>
        <v>1.341127177691116E-6</v>
      </c>
      <c r="S67" s="1"/>
    </row>
    <row r="68" spans="2:20" x14ac:dyDescent="0.25">
      <c r="B68">
        <v>751.15700000000004</v>
      </c>
      <c r="C68" s="1">
        <v>5.1000000000000004E-3</v>
      </c>
      <c r="D68">
        <f t="shared" si="1"/>
        <v>5.3034900000000001E-3</v>
      </c>
      <c r="E68">
        <f t="shared" ref="E68:E131" si="7">D68/0.0044</f>
        <v>1.2053386363636363</v>
      </c>
      <c r="F68">
        <f t="shared" si="2"/>
        <v>1.2053386363636363E-3</v>
      </c>
      <c r="G68">
        <f t="shared" si="3"/>
        <v>-2.3634090909091044E-5</v>
      </c>
      <c r="H68">
        <f t="shared" si="4"/>
        <v>-8.0355909090909551E-9</v>
      </c>
      <c r="I68">
        <f>H68*flux_issue!$F$14</f>
        <v>-3.446007067732805E-5</v>
      </c>
      <c r="K68" s="1">
        <f t="shared" si="5"/>
        <v>4.1455368680754731E-96</v>
      </c>
      <c r="L68" s="1">
        <f t="shared" si="6"/>
        <v>1.4528412283109502E-6</v>
      </c>
      <c r="S68" s="1"/>
    </row>
    <row r="69" spans="2:20" x14ac:dyDescent="0.25">
      <c r="B69">
        <v>762.73199999999997</v>
      </c>
      <c r="C69" s="1">
        <v>5.1999999999999998E-3</v>
      </c>
      <c r="D69">
        <f t="shared" ref="D69:D132" si="8">C69+C69*(-0.0035*(8.6-20))</f>
        <v>5.4074800000000001E-3</v>
      </c>
      <c r="E69">
        <f t="shared" si="7"/>
        <v>1.2289727272727273</v>
      </c>
      <c r="F69">
        <f t="shared" ref="F69:F132" si="9">E69/10^3</f>
        <v>1.2289727272727273E-3</v>
      </c>
      <c r="G69">
        <f t="shared" ref="G69:G132" si="10">F69-$F$4</f>
        <v>0</v>
      </c>
      <c r="H69">
        <f t="shared" ref="H69:H132" si="11">G69*(340/10^6)</f>
        <v>0</v>
      </c>
      <c r="I69">
        <f>H69*flux_issue!$F$14</f>
        <v>0</v>
      </c>
      <c r="K69" s="1">
        <f t="shared" ref="K69:K132" si="12">($V$7/2)*1/SQRT(4*PI()*$V$6*$V$4*B69)*EXP(-1*($V$3-$V$4*B69)^2/(4*$V$6*$V$4*B69))</f>
        <v>2.3813462786541463E-94</v>
      </c>
      <c r="L69" s="1">
        <f t="shared" ref="L69:L132" si="13">(F69-K69)^2</f>
        <v>1.5103739643801655E-6</v>
      </c>
      <c r="S69" s="1"/>
    </row>
    <row r="70" spans="2:20" x14ac:dyDescent="0.25">
      <c r="B70">
        <v>774.30600000000004</v>
      </c>
      <c r="C70" s="1">
        <v>4.8999999999999998E-3</v>
      </c>
      <c r="D70">
        <f t="shared" si="8"/>
        <v>5.0955100000000001E-3</v>
      </c>
      <c r="E70">
        <f t="shared" si="7"/>
        <v>1.1580704545454545</v>
      </c>
      <c r="F70">
        <f t="shared" si="9"/>
        <v>1.1580704545454546E-3</v>
      </c>
      <c r="G70">
        <f t="shared" si="10"/>
        <v>-7.0902272727272697E-5</v>
      </c>
      <c r="H70">
        <f t="shared" si="11"/>
        <v>-2.4106772727272718E-8</v>
      </c>
      <c r="I70">
        <f>H70*flux_issue!$F$14</f>
        <v>-1.0338021203198351E-4</v>
      </c>
      <c r="K70" s="1">
        <f t="shared" si="12"/>
        <v>1.2097549947561655E-92</v>
      </c>
      <c r="L70" s="1">
        <f t="shared" si="13"/>
        <v>1.341127177691116E-6</v>
      </c>
      <c r="S70" s="1"/>
    </row>
    <row r="71" spans="2:20" x14ac:dyDescent="0.25">
      <c r="B71">
        <v>785.88</v>
      </c>
      <c r="C71" s="1">
        <v>4.8999999999999998E-3</v>
      </c>
      <c r="D71">
        <f t="shared" si="8"/>
        <v>5.0955100000000001E-3</v>
      </c>
      <c r="E71">
        <f t="shared" si="7"/>
        <v>1.1580704545454545</v>
      </c>
      <c r="F71">
        <f t="shared" si="9"/>
        <v>1.1580704545454546E-3</v>
      </c>
      <c r="G71">
        <f t="shared" si="10"/>
        <v>-7.0902272727272697E-5</v>
      </c>
      <c r="H71">
        <f t="shared" si="11"/>
        <v>-2.4106772727272718E-8</v>
      </c>
      <c r="I71">
        <f>H71*flux_issue!$F$14</f>
        <v>-1.0338021203198351E-4</v>
      </c>
      <c r="K71" s="1">
        <f t="shared" si="12"/>
        <v>5.4665274374369753E-91</v>
      </c>
      <c r="L71" s="1">
        <f t="shared" si="13"/>
        <v>1.341127177691116E-6</v>
      </c>
      <c r="S71" s="1"/>
    </row>
    <row r="72" spans="2:20" x14ac:dyDescent="0.25">
      <c r="B72">
        <v>797.45399999999995</v>
      </c>
      <c r="C72" s="1">
        <v>5.0000000000000001E-3</v>
      </c>
      <c r="D72">
        <f t="shared" si="8"/>
        <v>5.1995000000000001E-3</v>
      </c>
      <c r="E72">
        <f t="shared" si="7"/>
        <v>1.1817045454545454</v>
      </c>
      <c r="F72">
        <f t="shared" si="9"/>
        <v>1.1817045454545455E-3</v>
      </c>
      <c r="G72">
        <f t="shared" si="10"/>
        <v>-4.7268181818181871E-5</v>
      </c>
      <c r="H72">
        <f t="shared" si="11"/>
        <v>-1.6071181818181837E-8</v>
      </c>
      <c r="I72">
        <f>H72*flux_issue!$F$14</f>
        <v>-6.8920141354655788E-5</v>
      </c>
      <c r="K72" s="1">
        <f t="shared" si="12"/>
        <v>2.2084120241343496E-89</v>
      </c>
      <c r="L72" s="1">
        <f t="shared" si="13"/>
        <v>1.396425632747934E-6</v>
      </c>
      <c r="S72" s="1"/>
    </row>
    <row r="73" spans="2:20" x14ac:dyDescent="0.25">
      <c r="B73">
        <v>809.02800000000002</v>
      </c>
      <c r="C73" s="1">
        <v>5.0000000000000001E-3</v>
      </c>
      <c r="D73">
        <f t="shared" si="8"/>
        <v>5.1995000000000001E-3</v>
      </c>
      <c r="E73">
        <f t="shared" si="7"/>
        <v>1.1817045454545454</v>
      </c>
      <c r="F73">
        <f t="shared" si="9"/>
        <v>1.1817045454545455E-3</v>
      </c>
      <c r="G73">
        <f t="shared" si="10"/>
        <v>-4.7268181818181871E-5</v>
      </c>
      <c r="H73">
        <f t="shared" si="11"/>
        <v>-1.6071181818181837E-8</v>
      </c>
      <c r="I73">
        <f>H73*flux_issue!$F$14</f>
        <v>-6.8920141354655788E-5</v>
      </c>
      <c r="K73" s="1">
        <f t="shared" si="12"/>
        <v>8.014779484189774E-88</v>
      </c>
      <c r="L73" s="1">
        <f t="shared" si="13"/>
        <v>1.396425632747934E-6</v>
      </c>
      <c r="S73" s="1"/>
    </row>
    <row r="74" spans="2:20" x14ac:dyDescent="0.25">
      <c r="B74">
        <v>820.60199999999998</v>
      </c>
      <c r="C74" s="1">
        <v>4.7999999999999996E-3</v>
      </c>
      <c r="D74">
        <f t="shared" si="8"/>
        <v>4.9915199999999993E-3</v>
      </c>
      <c r="E74">
        <f t="shared" si="7"/>
        <v>1.1344363636363635</v>
      </c>
      <c r="F74">
        <f t="shared" si="9"/>
        <v>1.1344363636363634E-3</v>
      </c>
      <c r="G74">
        <f t="shared" si="10"/>
        <v>-9.4536363636363958E-5</v>
      </c>
      <c r="H74">
        <f t="shared" si="11"/>
        <v>-3.2142363636363747E-8</v>
      </c>
      <c r="I74">
        <f>H74*flux_issue!$F$14</f>
        <v>-1.3784028270931187E-4</v>
      </c>
      <c r="K74" s="1">
        <f t="shared" si="12"/>
        <v>2.6249229222364651E-86</v>
      </c>
      <c r="L74" s="1">
        <f t="shared" si="13"/>
        <v>1.2869458631404952E-6</v>
      </c>
      <c r="S74" s="1"/>
    </row>
    <row r="75" spans="2:20" x14ac:dyDescent="0.25">
      <c r="B75">
        <v>832.17600000000004</v>
      </c>
      <c r="C75" s="1">
        <v>4.7999999999999996E-3</v>
      </c>
      <c r="D75">
        <f t="shared" si="8"/>
        <v>4.9915199999999993E-3</v>
      </c>
      <c r="E75">
        <f t="shared" si="7"/>
        <v>1.1344363636363635</v>
      </c>
      <c r="F75">
        <f t="shared" si="9"/>
        <v>1.1344363636363634E-3</v>
      </c>
      <c r="G75">
        <f t="shared" si="10"/>
        <v>-9.4536363636363958E-5</v>
      </c>
      <c r="H75">
        <f t="shared" si="11"/>
        <v>-3.2142363636363747E-8</v>
      </c>
      <c r="I75">
        <f>H75*flux_issue!$F$14</f>
        <v>-1.3784028270931187E-4</v>
      </c>
      <c r="K75" s="1">
        <f t="shared" si="12"/>
        <v>7.7914087305679932E-85</v>
      </c>
      <c r="L75" s="1">
        <f t="shared" si="13"/>
        <v>1.2869458631404952E-6</v>
      </c>
      <c r="S75" s="1"/>
    </row>
    <row r="76" spans="2:20" x14ac:dyDescent="0.25">
      <c r="B76">
        <v>843.75</v>
      </c>
      <c r="C76" s="1">
        <v>4.8999999999999998E-3</v>
      </c>
      <c r="D76">
        <f t="shared" si="8"/>
        <v>5.0955100000000001E-3</v>
      </c>
      <c r="E76">
        <f t="shared" si="7"/>
        <v>1.1580704545454545</v>
      </c>
      <c r="F76">
        <f t="shared" si="9"/>
        <v>1.1580704545454546E-3</v>
      </c>
      <c r="G76">
        <f t="shared" si="10"/>
        <v>-7.0902272727272697E-5</v>
      </c>
      <c r="H76">
        <f t="shared" si="11"/>
        <v>-2.4106772727272718E-8</v>
      </c>
      <c r="I76">
        <f>H76*flux_issue!$F$14</f>
        <v>-1.0338021203198351E-4</v>
      </c>
      <c r="K76" s="1">
        <f t="shared" si="12"/>
        <v>2.1044988882708169E-83</v>
      </c>
      <c r="L76" s="1">
        <f t="shared" si="13"/>
        <v>1.341127177691116E-6</v>
      </c>
      <c r="S76" s="1"/>
    </row>
    <row r="77" spans="2:20" x14ac:dyDescent="0.25">
      <c r="B77">
        <v>855.32399999999996</v>
      </c>
      <c r="C77" s="1">
        <v>4.8999999999999998E-3</v>
      </c>
      <c r="D77">
        <f t="shared" si="8"/>
        <v>5.0955100000000001E-3</v>
      </c>
      <c r="E77">
        <f t="shared" si="7"/>
        <v>1.1580704545454545</v>
      </c>
      <c r="F77">
        <f t="shared" si="9"/>
        <v>1.1580704545454546E-3</v>
      </c>
      <c r="G77">
        <f t="shared" si="10"/>
        <v>-7.0902272727272697E-5</v>
      </c>
      <c r="H77">
        <f t="shared" si="11"/>
        <v>-2.4106772727272718E-8</v>
      </c>
      <c r="I77">
        <f>H77*flux_issue!$F$14</f>
        <v>-1.0338021203198351E-4</v>
      </c>
      <c r="K77" s="1">
        <f t="shared" si="12"/>
        <v>5.192521516983064E-82</v>
      </c>
      <c r="L77" s="1">
        <f t="shared" si="13"/>
        <v>1.341127177691116E-6</v>
      </c>
      <c r="S77" s="1"/>
    </row>
    <row r="78" spans="2:20" x14ac:dyDescent="0.25">
      <c r="B78">
        <v>866.89800000000002</v>
      </c>
      <c r="C78" s="1">
        <v>5.1999999999999998E-3</v>
      </c>
      <c r="D78">
        <f t="shared" si="8"/>
        <v>5.4074800000000001E-3</v>
      </c>
      <c r="E78">
        <f t="shared" si="7"/>
        <v>1.2289727272727273</v>
      </c>
      <c r="F78">
        <f t="shared" si="9"/>
        <v>1.2289727272727273E-3</v>
      </c>
      <c r="G78">
        <f t="shared" si="10"/>
        <v>0</v>
      </c>
      <c r="H78">
        <f t="shared" si="11"/>
        <v>0</v>
      </c>
      <c r="I78">
        <f>H78*flux_issue!$F$14</f>
        <v>0</v>
      </c>
      <c r="K78" s="1">
        <f t="shared" si="12"/>
        <v>1.1745717518030554E-80</v>
      </c>
      <c r="L78" s="1">
        <f t="shared" si="13"/>
        <v>1.5103739643801655E-6</v>
      </c>
      <c r="S78" s="1"/>
    </row>
    <row r="79" spans="2:20" x14ac:dyDescent="0.25">
      <c r="B79">
        <v>878.47199999999998</v>
      </c>
      <c r="C79" s="1">
        <v>5.1000000000000004E-3</v>
      </c>
      <c r="D79">
        <f t="shared" si="8"/>
        <v>5.3034900000000001E-3</v>
      </c>
      <c r="E79">
        <f t="shared" si="7"/>
        <v>1.2053386363636363</v>
      </c>
      <c r="F79">
        <f t="shared" si="9"/>
        <v>1.2053386363636363E-3</v>
      </c>
      <c r="G79">
        <f t="shared" si="10"/>
        <v>-2.3634090909091044E-5</v>
      </c>
      <c r="H79">
        <f t="shared" si="11"/>
        <v>-8.0355909090909551E-9</v>
      </c>
      <c r="I79">
        <f>H79*flux_issue!$F$14</f>
        <v>-3.446007067732805E-5</v>
      </c>
      <c r="K79" s="1">
        <f t="shared" si="12"/>
        <v>2.4442419249425009E-79</v>
      </c>
      <c r="L79" s="1">
        <f t="shared" si="13"/>
        <v>1.4528412283109502E-6</v>
      </c>
      <c r="S79" s="1"/>
    </row>
    <row r="80" spans="2:20" x14ac:dyDescent="0.25">
      <c r="B80">
        <v>890.04600000000005</v>
      </c>
      <c r="C80" s="1">
        <v>5.1999999999999998E-3</v>
      </c>
      <c r="D80">
        <f t="shared" si="8"/>
        <v>5.4074800000000001E-3</v>
      </c>
      <c r="E80">
        <f t="shared" si="7"/>
        <v>1.2289727272727273</v>
      </c>
      <c r="F80">
        <f t="shared" si="9"/>
        <v>1.2289727272727273E-3</v>
      </c>
      <c r="G80">
        <f t="shared" si="10"/>
        <v>0</v>
      </c>
      <c r="H80">
        <f t="shared" si="11"/>
        <v>0</v>
      </c>
      <c r="I80">
        <f>H80*flux_issue!$F$14</f>
        <v>0</v>
      </c>
      <c r="K80" s="1">
        <f t="shared" si="12"/>
        <v>4.6944677112784436E-78</v>
      </c>
      <c r="L80" s="1">
        <f t="shared" si="13"/>
        <v>1.5103739643801655E-6</v>
      </c>
      <c r="S80" s="1"/>
    </row>
    <row r="81" spans="2:19" x14ac:dyDescent="0.25">
      <c r="B81">
        <v>901.62</v>
      </c>
      <c r="C81" s="1">
        <v>5.3E-3</v>
      </c>
      <c r="D81">
        <f t="shared" si="8"/>
        <v>5.5114700000000001E-3</v>
      </c>
      <c r="E81">
        <f t="shared" si="7"/>
        <v>1.2526068181818182</v>
      </c>
      <c r="F81">
        <f t="shared" si="9"/>
        <v>1.2526068181818182E-3</v>
      </c>
      <c r="G81">
        <f t="shared" si="10"/>
        <v>2.3634090909090827E-5</v>
      </c>
      <c r="H81">
        <f t="shared" si="11"/>
        <v>8.0355909090908823E-9</v>
      </c>
      <c r="I81">
        <f>H81*flux_issue!$F$14</f>
        <v>3.4460070677327738E-5</v>
      </c>
      <c r="K81" s="1">
        <f t="shared" si="12"/>
        <v>8.347329715934715E-77</v>
      </c>
      <c r="L81" s="1">
        <f t="shared" si="13"/>
        <v>1.5690238409555785E-6</v>
      </c>
      <c r="S81" s="1"/>
    </row>
    <row r="82" spans="2:19" x14ac:dyDescent="0.25">
      <c r="B82">
        <v>913.19399999999996</v>
      </c>
      <c r="C82" s="1">
        <v>5.0000000000000001E-3</v>
      </c>
      <c r="D82">
        <f t="shared" si="8"/>
        <v>5.1995000000000001E-3</v>
      </c>
      <c r="E82">
        <f t="shared" si="7"/>
        <v>1.1817045454545454</v>
      </c>
      <c r="F82">
        <f t="shared" si="9"/>
        <v>1.1817045454545455E-3</v>
      </c>
      <c r="G82">
        <f t="shared" si="10"/>
        <v>-4.7268181818181871E-5</v>
      </c>
      <c r="H82">
        <f t="shared" si="11"/>
        <v>-1.6071181818181837E-8</v>
      </c>
      <c r="I82">
        <f>H82*flux_issue!$F$14</f>
        <v>-6.8920141354655788E-5</v>
      </c>
      <c r="K82" s="1">
        <f t="shared" si="12"/>
        <v>1.3781653195832222E-75</v>
      </c>
      <c r="L82" s="1">
        <f t="shared" si="13"/>
        <v>1.396425632747934E-6</v>
      </c>
      <c r="S82" s="1"/>
    </row>
    <row r="83" spans="2:19" x14ac:dyDescent="0.25">
      <c r="B83">
        <v>924.76800000000003</v>
      </c>
      <c r="C83" s="1">
        <v>4.7000000000000002E-3</v>
      </c>
      <c r="D83">
        <f t="shared" si="8"/>
        <v>4.8875300000000002E-3</v>
      </c>
      <c r="E83">
        <f t="shared" si="7"/>
        <v>1.1108022727272726</v>
      </c>
      <c r="F83">
        <f t="shared" si="9"/>
        <v>1.1108022727272725E-3</v>
      </c>
      <c r="G83">
        <f t="shared" si="10"/>
        <v>-1.1817045454545478E-4</v>
      </c>
      <c r="H83">
        <f t="shared" si="11"/>
        <v>-4.0177954545454631E-8</v>
      </c>
      <c r="I83">
        <f>H83*flux_issue!$F$14</f>
        <v>-1.7230035338663963E-4</v>
      </c>
      <c r="K83" s="1">
        <f t="shared" si="12"/>
        <v>2.1186407888358929E-74</v>
      </c>
      <c r="L83" s="1">
        <f t="shared" si="13"/>
        <v>1.233881689096074E-6</v>
      </c>
      <c r="S83" s="1"/>
    </row>
    <row r="84" spans="2:19" x14ac:dyDescent="0.25">
      <c r="B84">
        <v>936.34299999999996</v>
      </c>
      <c r="C84" s="1">
        <v>5.1000000000000004E-3</v>
      </c>
      <c r="D84">
        <f t="shared" si="8"/>
        <v>5.3034900000000001E-3</v>
      </c>
      <c r="E84">
        <f t="shared" si="7"/>
        <v>1.2053386363636363</v>
      </c>
      <c r="F84">
        <f t="shared" si="9"/>
        <v>1.2053386363636363E-3</v>
      </c>
      <c r="G84">
        <f t="shared" si="10"/>
        <v>-2.3634090909091044E-5</v>
      </c>
      <c r="H84">
        <f t="shared" si="11"/>
        <v>-8.0355909090909551E-9</v>
      </c>
      <c r="I84">
        <f>H84*flux_issue!$F$14</f>
        <v>-3.446007067732805E-5</v>
      </c>
      <c r="K84" s="1">
        <f t="shared" si="12"/>
        <v>3.0413346315720478E-73</v>
      </c>
      <c r="L84" s="1">
        <f t="shared" si="13"/>
        <v>1.4528412283109502E-6</v>
      </c>
      <c r="S84" s="1"/>
    </row>
    <row r="85" spans="2:19" x14ac:dyDescent="0.25">
      <c r="B85">
        <v>947.91700000000003</v>
      </c>
      <c r="C85" s="1">
        <v>4.8999999999999998E-3</v>
      </c>
      <c r="D85">
        <f t="shared" si="8"/>
        <v>5.0955100000000001E-3</v>
      </c>
      <c r="E85">
        <f t="shared" si="7"/>
        <v>1.1580704545454545</v>
      </c>
      <c r="F85">
        <f t="shared" si="9"/>
        <v>1.1580704545454546E-3</v>
      </c>
      <c r="G85">
        <f t="shared" si="10"/>
        <v>-7.0902272727272697E-5</v>
      </c>
      <c r="H85">
        <f t="shared" si="11"/>
        <v>-2.4106772727272718E-8</v>
      </c>
      <c r="I85">
        <f>H85*flux_issue!$F$14</f>
        <v>-1.0338021203198351E-4</v>
      </c>
      <c r="K85" s="1">
        <f t="shared" si="12"/>
        <v>4.0852237122056009E-72</v>
      </c>
      <c r="L85" s="1">
        <f t="shared" si="13"/>
        <v>1.341127177691116E-6</v>
      </c>
      <c r="S85" s="1"/>
    </row>
    <row r="86" spans="2:19" x14ac:dyDescent="0.25">
      <c r="B86">
        <v>959.49099999999999</v>
      </c>
      <c r="C86" s="1">
        <v>5.1000000000000004E-3</v>
      </c>
      <c r="D86">
        <f t="shared" si="8"/>
        <v>5.3034900000000001E-3</v>
      </c>
      <c r="E86">
        <f t="shared" si="7"/>
        <v>1.2053386363636363</v>
      </c>
      <c r="F86">
        <f t="shared" si="9"/>
        <v>1.2053386363636363E-3</v>
      </c>
      <c r="G86">
        <f t="shared" si="10"/>
        <v>-2.3634090909091044E-5</v>
      </c>
      <c r="H86">
        <f t="shared" si="11"/>
        <v>-8.0355909090909551E-9</v>
      </c>
      <c r="I86">
        <f>H86*flux_issue!$F$14</f>
        <v>-3.446007067732805E-5</v>
      </c>
      <c r="K86" s="1">
        <f t="shared" si="12"/>
        <v>5.1481881895268832E-71</v>
      </c>
      <c r="L86" s="1">
        <f t="shared" si="13"/>
        <v>1.4528412283109502E-6</v>
      </c>
      <c r="S86" s="1"/>
    </row>
    <row r="87" spans="2:19" x14ac:dyDescent="0.25">
      <c r="B87">
        <v>971.06500000000005</v>
      </c>
      <c r="C87" s="1">
        <v>5.1999999999999998E-3</v>
      </c>
      <c r="D87">
        <f t="shared" si="8"/>
        <v>5.4074800000000001E-3</v>
      </c>
      <c r="E87">
        <f t="shared" si="7"/>
        <v>1.2289727272727273</v>
      </c>
      <c r="F87">
        <f t="shared" si="9"/>
        <v>1.2289727272727273E-3</v>
      </c>
      <c r="G87">
        <f t="shared" si="10"/>
        <v>0</v>
      </c>
      <c r="H87">
        <f t="shared" si="11"/>
        <v>0</v>
      </c>
      <c r="I87">
        <f>H87*flux_issue!$F$14</f>
        <v>0</v>
      </c>
      <c r="K87" s="1">
        <f t="shared" si="12"/>
        <v>6.100581363775703E-70</v>
      </c>
      <c r="L87" s="1">
        <f t="shared" si="13"/>
        <v>1.5103739643801655E-6</v>
      </c>
      <c r="S87" s="1"/>
    </row>
    <row r="88" spans="2:19" x14ac:dyDescent="0.25">
      <c r="B88">
        <v>982.63900000000001</v>
      </c>
      <c r="C88" s="1">
        <v>5.0000000000000001E-3</v>
      </c>
      <c r="D88">
        <f t="shared" si="8"/>
        <v>5.1995000000000001E-3</v>
      </c>
      <c r="E88">
        <f t="shared" si="7"/>
        <v>1.1817045454545454</v>
      </c>
      <c r="F88">
        <f t="shared" si="9"/>
        <v>1.1817045454545455E-3</v>
      </c>
      <c r="G88">
        <f t="shared" si="10"/>
        <v>-4.7268181818181871E-5</v>
      </c>
      <c r="H88">
        <f t="shared" si="11"/>
        <v>-1.6071181818181837E-8</v>
      </c>
      <c r="I88">
        <f>H88*flux_issue!$F$14</f>
        <v>-6.8920141354655788E-5</v>
      </c>
      <c r="K88" s="1">
        <f t="shared" si="12"/>
        <v>6.812568258880828E-69</v>
      </c>
      <c r="L88" s="1">
        <f t="shared" si="13"/>
        <v>1.396425632747934E-6</v>
      </c>
      <c r="S88" s="1"/>
    </row>
    <row r="89" spans="2:19" x14ac:dyDescent="0.25">
      <c r="B89">
        <v>994.21299999999997</v>
      </c>
      <c r="C89" s="1">
        <v>5.4999999999999997E-3</v>
      </c>
      <c r="D89">
        <f t="shared" si="8"/>
        <v>5.7194500000000001E-3</v>
      </c>
      <c r="E89">
        <f t="shared" si="7"/>
        <v>1.2998749999999999</v>
      </c>
      <c r="F89">
        <f t="shared" si="9"/>
        <v>1.2998749999999998E-3</v>
      </c>
      <c r="G89">
        <f t="shared" si="10"/>
        <v>7.0902272727272481E-5</v>
      </c>
      <c r="H89">
        <f t="shared" si="11"/>
        <v>2.4106772727272645E-8</v>
      </c>
      <c r="I89">
        <f>H89*flux_issue!$F$14</f>
        <v>1.033802120319832E-4</v>
      </c>
      <c r="K89" s="1">
        <f t="shared" si="12"/>
        <v>7.1841260295137156E-68</v>
      </c>
      <c r="L89" s="1">
        <f t="shared" si="13"/>
        <v>1.6896750156249996E-6</v>
      </c>
      <c r="S89" s="1"/>
    </row>
    <row r="90" spans="2:19" x14ac:dyDescent="0.25">
      <c r="B90">
        <v>1005.79</v>
      </c>
      <c r="C90" s="1">
        <v>5.3E-3</v>
      </c>
      <c r="D90">
        <f t="shared" si="8"/>
        <v>5.5114700000000001E-3</v>
      </c>
      <c r="E90">
        <f t="shared" si="7"/>
        <v>1.2526068181818182</v>
      </c>
      <c r="F90">
        <f t="shared" si="9"/>
        <v>1.2526068181818182E-3</v>
      </c>
      <c r="G90">
        <f t="shared" si="10"/>
        <v>2.3634090909090827E-5</v>
      </c>
      <c r="H90">
        <f t="shared" si="11"/>
        <v>8.0355909090908823E-9</v>
      </c>
      <c r="I90">
        <f>H90*flux_issue!$F$14</f>
        <v>3.4460070677327738E-5</v>
      </c>
      <c r="K90" s="1">
        <f t="shared" si="12"/>
        <v>7.1725816423349531E-67</v>
      </c>
      <c r="L90" s="1">
        <f t="shared" si="13"/>
        <v>1.5690238409555785E-6</v>
      </c>
      <c r="S90" s="1"/>
    </row>
    <row r="91" spans="2:19" x14ac:dyDescent="0.25">
      <c r="B91">
        <v>1017.36</v>
      </c>
      <c r="C91" s="1">
        <v>5.1000000000000004E-3</v>
      </c>
      <c r="D91">
        <f t="shared" si="8"/>
        <v>5.3034900000000001E-3</v>
      </c>
      <c r="E91">
        <f t="shared" si="7"/>
        <v>1.2053386363636363</v>
      </c>
      <c r="F91">
        <f t="shared" si="9"/>
        <v>1.2053386363636363E-3</v>
      </c>
      <c r="G91">
        <f t="shared" si="10"/>
        <v>-2.3634090909091044E-5</v>
      </c>
      <c r="H91">
        <f t="shared" si="11"/>
        <v>-8.0355909090909551E-9</v>
      </c>
      <c r="I91">
        <f>H91*flux_issue!$F$14</f>
        <v>-3.446007067732805E-5</v>
      </c>
      <c r="K91" s="1">
        <f t="shared" si="12"/>
        <v>6.7792945164003234E-66</v>
      </c>
      <c r="L91" s="1">
        <f t="shared" si="13"/>
        <v>1.4528412283109502E-6</v>
      </c>
      <c r="S91" s="1"/>
    </row>
    <row r="92" spans="2:19" x14ac:dyDescent="0.25">
      <c r="B92">
        <v>1028.94</v>
      </c>
      <c r="C92" s="1">
        <v>5.3E-3</v>
      </c>
      <c r="D92">
        <f t="shared" si="8"/>
        <v>5.5114700000000001E-3</v>
      </c>
      <c r="E92">
        <f t="shared" si="7"/>
        <v>1.2526068181818182</v>
      </c>
      <c r="F92">
        <f t="shared" si="9"/>
        <v>1.2526068181818182E-3</v>
      </c>
      <c r="G92">
        <f t="shared" si="10"/>
        <v>2.3634090909090827E-5</v>
      </c>
      <c r="H92">
        <f t="shared" si="11"/>
        <v>8.0355909090908823E-9</v>
      </c>
      <c r="I92">
        <f>H92*flux_issue!$F$14</f>
        <v>3.4460070677327738E-5</v>
      </c>
      <c r="K92" s="1">
        <f t="shared" si="12"/>
        <v>6.0968985457724812E-65</v>
      </c>
      <c r="L92" s="1">
        <f t="shared" si="13"/>
        <v>1.5690238409555785E-6</v>
      </c>
      <c r="S92" s="1"/>
    </row>
    <row r="93" spans="2:19" x14ac:dyDescent="0.25">
      <c r="B93">
        <v>1040.51</v>
      </c>
      <c r="C93" s="1">
        <v>5.1000000000000004E-3</v>
      </c>
      <c r="D93">
        <f t="shared" si="8"/>
        <v>5.3034900000000001E-3</v>
      </c>
      <c r="E93">
        <f t="shared" si="7"/>
        <v>1.2053386363636363</v>
      </c>
      <c r="F93">
        <f t="shared" si="9"/>
        <v>1.2053386363636363E-3</v>
      </c>
      <c r="G93">
        <f t="shared" si="10"/>
        <v>-2.3634090909091044E-5</v>
      </c>
      <c r="H93">
        <f t="shared" si="11"/>
        <v>-8.0355909090909551E-9</v>
      </c>
      <c r="I93">
        <f>H93*flux_issue!$F$14</f>
        <v>-3.446007067732805E-5</v>
      </c>
      <c r="K93" s="1">
        <f t="shared" si="12"/>
        <v>5.2065422554599179E-64</v>
      </c>
      <c r="L93" s="1">
        <f t="shared" si="13"/>
        <v>1.4528412283109502E-6</v>
      </c>
      <c r="S93" s="1"/>
    </row>
    <row r="94" spans="2:19" x14ac:dyDescent="0.25">
      <c r="B94">
        <v>1052.08</v>
      </c>
      <c r="C94" s="1">
        <v>5.1000000000000004E-3</v>
      </c>
      <c r="D94">
        <f t="shared" si="8"/>
        <v>5.3034900000000001E-3</v>
      </c>
      <c r="E94">
        <f t="shared" si="7"/>
        <v>1.2053386363636363</v>
      </c>
      <c r="F94">
        <f t="shared" si="9"/>
        <v>1.2053386363636363E-3</v>
      </c>
      <c r="G94">
        <f t="shared" si="10"/>
        <v>-2.3634090909091044E-5</v>
      </c>
      <c r="H94">
        <f t="shared" si="11"/>
        <v>-8.0355909090909551E-9</v>
      </c>
      <c r="I94">
        <f>H94*flux_issue!$F$14</f>
        <v>-3.446007067732805E-5</v>
      </c>
      <c r="K94" s="1">
        <f t="shared" si="12"/>
        <v>4.2369537290337869E-63</v>
      </c>
      <c r="L94" s="1">
        <f t="shared" si="13"/>
        <v>1.4528412283109502E-6</v>
      </c>
      <c r="S94" s="1"/>
    </row>
    <row r="95" spans="2:19" x14ac:dyDescent="0.25">
      <c r="B95">
        <v>1063.6600000000001</v>
      </c>
      <c r="C95" s="1">
        <v>5.3E-3</v>
      </c>
      <c r="D95">
        <f t="shared" si="8"/>
        <v>5.5114700000000001E-3</v>
      </c>
      <c r="E95">
        <f t="shared" si="7"/>
        <v>1.2526068181818182</v>
      </c>
      <c r="F95">
        <f t="shared" si="9"/>
        <v>1.2526068181818182E-3</v>
      </c>
      <c r="G95">
        <f t="shared" si="10"/>
        <v>2.3634090909090827E-5</v>
      </c>
      <c r="H95">
        <f t="shared" si="11"/>
        <v>8.0355909090908823E-9</v>
      </c>
      <c r="I95">
        <f>H95*flux_issue!$F$14</f>
        <v>3.4460070677327738E-5</v>
      </c>
      <c r="K95" s="1">
        <f t="shared" si="12"/>
        <v>3.2966004525053825E-62</v>
      </c>
      <c r="L95" s="1">
        <f t="shared" si="13"/>
        <v>1.5690238409555785E-6</v>
      </c>
      <c r="S95" s="1"/>
    </row>
    <row r="96" spans="2:19" x14ac:dyDescent="0.25">
      <c r="B96">
        <v>1075.23</v>
      </c>
      <c r="C96" s="1">
        <v>5.0000000000000001E-3</v>
      </c>
      <c r="D96">
        <f t="shared" si="8"/>
        <v>5.1995000000000001E-3</v>
      </c>
      <c r="E96">
        <f t="shared" si="7"/>
        <v>1.1817045454545454</v>
      </c>
      <c r="F96">
        <f t="shared" si="9"/>
        <v>1.1817045454545455E-3</v>
      </c>
      <c r="G96">
        <f t="shared" si="10"/>
        <v>-4.7268181818181871E-5</v>
      </c>
      <c r="H96">
        <f t="shared" si="11"/>
        <v>-1.6071181818181837E-8</v>
      </c>
      <c r="I96">
        <f>H96*flux_issue!$F$14</f>
        <v>-6.8920141354655788E-5</v>
      </c>
      <c r="K96" s="1">
        <f t="shared" si="12"/>
        <v>2.4473879771053475E-61</v>
      </c>
      <c r="L96" s="1">
        <f t="shared" si="13"/>
        <v>1.396425632747934E-6</v>
      </c>
      <c r="S96" s="1"/>
    </row>
    <row r="97" spans="2:19" x14ac:dyDescent="0.25">
      <c r="B97">
        <v>1086.81</v>
      </c>
      <c r="C97" s="1">
        <v>5.3E-3</v>
      </c>
      <c r="D97">
        <f t="shared" si="8"/>
        <v>5.5114700000000001E-3</v>
      </c>
      <c r="E97">
        <f t="shared" si="7"/>
        <v>1.2526068181818182</v>
      </c>
      <c r="F97">
        <f t="shared" si="9"/>
        <v>1.2526068181818182E-3</v>
      </c>
      <c r="G97">
        <f t="shared" si="10"/>
        <v>2.3634090909090827E-5</v>
      </c>
      <c r="H97">
        <f t="shared" si="11"/>
        <v>8.0355909090908823E-9</v>
      </c>
      <c r="I97">
        <f>H97*flux_issue!$F$14</f>
        <v>3.4460070677327738E-5</v>
      </c>
      <c r="K97" s="1">
        <f t="shared" si="12"/>
        <v>1.7421903204212424E-60</v>
      </c>
      <c r="L97" s="1">
        <f t="shared" si="13"/>
        <v>1.5690238409555785E-6</v>
      </c>
      <c r="S97" s="1"/>
    </row>
    <row r="98" spans="2:19" x14ac:dyDescent="0.25">
      <c r="B98">
        <v>1098.3800000000001</v>
      </c>
      <c r="C98" s="1">
        <v>5.0000000000000001E-3</v>
      </c>
      <c r="D98">
        <f t="shared" si="8"/>
        <v>5.1995000000000001E-3</v>
      </c>
      <c r="E98">
        <f t="shared" si="7"/>
        <v>1.1817045454545454</v>
      </c>
      <c r="F98">
        <f t="shared" si="9"/>
        <v>1.1817045454545455E-3</v>
      </c>
      <c r="G98">
        <f t="shared" si="10"/>
        <v>-4.7268181818181871E-5</v>
      </c>
      <c r="H98">
        <f t="shared" si="11"/>
        <v>-1.6071181818181837E-8</v>
      </c>
      <c r="I98">
        <f>H98*flux_issue!$F$14</f>
        <v>-6.8920141354655788E-5</v>
      </c>
      <c r="K98" s="1">
        <f t="shared" si="12"/>
        <v>1.186786708642844E-59</v>
      </c>
      <c r="L98" s="1">
        <f t="shared" si="13"/>
        <v>1.396425632747934E-6</v>
      </c>
      <c r="S98" s="1"/>
    </row>
    <row r="99" spans="2:19" x14ac:dyDescent="0.25">
      <c r="B99">
        <v>1109.95</v>
      </c>
      <c r="C99" s="1">
        <v>5.3E-3</v>
      </c>
      <c r="D99">
        <f t="shared" si="8"/>
        <v>5.5114700000000001E-3</v>
      </c>
      <c r="E99">
        <f t="shared" si="7"/>
        <v>1.2526068181818182</v>
      </c>
      <c r="F99">
        <f t="shared" si="9"/>
        <v>1.2526068181818182E-3</v>
      </c>
      <c r="G99">
        <f t="shared" si="10"/>
        <v>2.3634090909090827E-5</v>
      </c>
      <c r="H99">
        <f t="shared" si="11"/>
        <v>8.0355909090908823E-9</v>
      </c>
      <c r="I99">
        <f>H99*flux_issue!$F$14</f>
        <v>3.4460070677327738E-5</v>
      </c>
      <c r="K99" s="1">
        <f t="shared" si="12"/>
        <v>7.7598444620642524E-59</v>
      </c>
      <c r="L99" s="1">
        <f t="shared" si="13"/>
        <v>1.5690238409555785E-6</v>
      </c>
      <c r="S99" s="1"/>
    </row>
    <row r="100" spans="2:19" x14ac:dyDescent="0.25">
      <c r="B100">
        <v>1121.53</v>
      </c>
      <c r="C100" s="1">
        <v>5.0000000000000001E-3</v>
      </c>
      <c r="D100">
        <f t="shared" si="8"/>
        <v>5.1995000000000001E-3</v>
      </c>
      <c r="E100">
        <f t="shared" si="7"/>
        <v>1.1817045454545454</v>
      </c>
      <c r="F100">
        <f t="shared" si="9"/>
        <v>1.1817045454545455E-3</v>
      </c>
      <c r="G100">
        <f t="shared" si="10"/>
        <v>-4.7268181818181871E-5</v>
      </c>
      <c r="H100">
        <f t="shared" si="11"/>
        <v>-1.6071181818181837E-8</v>
      </c>
      <c r="I100">
        <f>H100*flux_issue!$F$14</f>
        <v>-6.8920141354655788E-5</v>
      </c>
      <c r="K100" s="1">
        <f t="shared" si="12"/>
        <v>4.8839394939243872E-58</v>
      </c>
      <c r="L100" s="1">
        <f t="shared" si="13"/>
        <v>1.396425632747934E-6</v>
      </c>
      <c r="S100" s="1"/>
    </row>
    <row r="101" spans="2:19" x14ac:dyDescent="0.25">
      <c r="B101">
        <v>1133.0999999999999</v>
      </c>
      <c r="C101" s="1">
        <v>5.1000000000000004E-3</v>
      </c>
      <c r="D101">
        <f t="shared" si="8"/>
        <v>5.3034900000000001E-3</v>
      </c>
      <c r="E101">
        <f t="shared" si="7"/>
        <v>1.2053386363636363</v>
      </c>
      <c r="F101">
        <f t="shared" si="9"/>
        <v>1.2053386363636363E-3</v>
      </c>
      <c r="G101">
        <f t="shared" si="10"/>
        <v>-2.3634090909091044E-5</v>
      </c>
      <c r="H101">
        <f t="shared" si="11"/>
        <v>-8.0355909090909551E-9</v>
      </c>
      <c r="I101">
        <f>H101*flux_issue!$F$14</f>
        <v>-3.446007067732805E-5</v>
      </c>
      <c r="K101" s="1">
        <f t="shared" si="12"/>
        <v>2.9530685265764863E-57</v>
      </c>
      <c r="L101" s="1">
        <f t="shared" si="13"/>
        <v>1.4528412283109502E-6</v>
      </c>
      <c r="S101" s="1"/>
    </row>
    <row r="102" spans="2:19" x14ac:dyDescent="0.25">
      <c r="B102">
        <v>1144.68</v>
      </c>
      <c r="C102" s="1">
        <v>5.3E-3</v>
      </c>
      <c r="D102">
        <f t="shared" si="8"/>
        <v>5.5114700000000001E-3</v>
      </c>
      <c r="E102">
        <f t="shared" si="7"/>
        <v>1.2526068181818182</v>
      </c>
      <c r="F102">
        <f t="shared" si="9"/>
        <v>1.2526068181818182E-3</v>
      </c>
      <c r="G102">
        <f t="shared" si="10"/>
        <v>2.3634090909090827E-5</v>
      </c>
      <c r="H102">
        <f t="shared" si="11"/>
        <v>8.0355909090908823E-9</v>
      </c>
      <c r="I102">
        <f>H102*flux_issue!$F$14</f>
        <v>3.4460070677327738E-5</v>
      </c>
      <c r="K102" s="1">
        <f t="shared" si="12"/>
        <v>1.7227480418595772E-56</v>
      </c>
      <c r="L102" s="1">
        <f t="shared" si="13"/>
        <v>1.5690238409555785E-6</v>
      </c>
      <c r="S102" s="1"/>
    </row>
    <row r="103" spans="2:19" x14ac:dyDescent="0.25">
      <c r="B103">
        <v>1156.25</v>
      </c>
      <c r="C103" s="1">
        <v>5.0000000000000001E-3</v>
      </c>
      <c r="D103">
        <f t="shared" si="8"/>
        <v>5.1995000000000001E-3</v>
      </c>
      <c r="E103">
        <f t="shared" si="7"/>
        <v>1.1817045454545454</v>
      </c>
      <c r="F103">
        <f t="shared" si="9"/>
        <v>1.1817045454545455E-3</v>
      </c>
      <c r="G103">
        <f t="shared" si="10"/>
        <v>-4.7268181818181871E-5</v>
      </c>
      <c r="H103">
        <f t="shared" si="11"/>
        <v>-1.6071181818181837E-8</v>
      </c>
      <c r="I103">
        <f>H103*flux_issue!$F$14</f>
        <v>-6.8920141354655788E-5</v>
      </c>
      <c r="K103" s="1">
        <f t="shared" si="12"/>
        <v>9.6778589317506425E-56</v>
      </c>
      <c r="L103" s="1">
        <f t="shared" si="13"/>
        <v>1.396425632747934E-6</v>
      </c>
      <c r="S103" s="1"/>
    </row>
    <row r="104" spans="2:19" x14ac:dyDescent="0.25">
      <c r="B104">
        <v>1167.82</v>
      </c>
      <c r="C104" s="1">
        <v>5.1000000000000004E-3</v>
      </c>
      <c r="D104">
        <f t="shared" si="8"/>
        <v>5.3034900000000001E-3</v>
      </c>
      <c r="E104">
        <f t="shared" si="7"/>
        <v>1.2053386363636363</v>
      </c>
      <c r="F104">
        <f t="shared" si="9"/>
        <v>1.2053386363636363E-3</v>
      </c>
      <c r="G104">
        <f t="shared" si="10"/>
        <v>-2.3634090909091044E-5</v>
      </c>
      <c r="H104">
        <f t="shared" si="11"/>
        <v>-8.0355909090909551E-9</v>
      </c>
      <c r="I104">
        <f>H104*flux_issue!$F$14</f>
        <v>-3.446007067732805E-5</v>
      </c>
      <c r="K104" s="1">
        <f t="shared" si="12"/>
        <v>5.2490654021743831E-55</v>
      </c>
      <c r="L104" s="1">
        <f t="shared" si="13"/>
        <v>1.4528412283109502E-6</v>
      </c>
      <c r="S104" s="1"/>
    </row>
    <row r="105" spans="2:19" x14ac:dyDescent="0.25">
      <c r="B105">
        <v>1179.4000000000001</v>
      </c>
      <c r="C105" s="1">
        <v>4.7999999999999996E-3</v>
      </c>
      <c r="D105">
        <f t="shared" si="8"/>
        <v>4.9915199999999993E-3</v>
      </c>
      <c r="E105">
        <f t="shared" si="7"/>
        <v>1.1344363636363635</v>
      </c>
      <c r="F105">
        <f t="shared" si="9"/>
        <v>1.1344363636363634E-3</v>
      </c>
      <c r="G105">
        <f t="shared" si="10"/>
        <v>-9.4536363636363958E-5</v>
      </c>
      <c r="H105">
        <f t="shared" si="11"/>
        <v>-3.2142363636363747E-8</v>
      </c>
      <c r="I105">
        <f>H105*flux_issue!$F$14</f>
        <v>-1.3784028270931187E-4</v>
      </c>
      <c r="K105" s="1">
        <f t="shared" si="12"/>
        <v>2.7554631602483275E-54</v>
      </c>
      <c r="L105" s="1">
        <f t="shared" si="13"/>
        <v>1.2869458631404952E-6</v>
      </c>
      <c r="S105" s="1"/>
    </row>
    <row r="106" spans="2:19" x14ac:dyDescent="0.25">
      <c r="B106">
        <v>1190.97</v>
      </c>
      <c r="C106" s="1">
        <v>5.1999999999999998E-3</v>
      </c>
      <c r="D106">
        <f t="shared" si="8"/>
        <v>5.4074800000000001E-3</v>
      </c>
      <c r="E106">
        <f t="shared" si="7"/>
        <v>1.2289727272727273</v>
      </c>
      <c r="F106">
        <f t="shared" si="9"/>
        <v>1.2289727272727273E-3</v>
      </c>
      <c r="G106">
        <f t="shared" si="10"/>
        <v>0</v>
      </c>
      <c r="H106">
        <f t="shared" si="11"/>
        <v>0</v>
      </c>
      <c r="I106">
        <f>H106*flux_issue!$F$14</f>
        <v>0</v>
      </c>
      <c r="K106" s="1">
        <f t="shared" si="12"/>
        <v>1.3973508311648285E-53</v>
      </c>
      <c r="L106" s="1">
        <f t="shared" si="13"/>
        <v>1.5103739643801655E-6</v>
      </c>
      <c r="S106" s="1"/>
    </row>
    <row r="107" spans="2:19" x14ac:dyDescent="0.25">
      <c r="B107">
        <v>1202.55</v>
      </c>
      <c r="C107" s="1">
        <v>5.1999999999999998E-3</v>
      </c>
      <c r="D107">
        <f t="shared" si="8"/>
        <v>5.4074800000000001E-3</v>
      </c>
      <c r="E107">
        <f t="shared" si="7"/>
        <v>1.2289727272727273</v>
      </c>
      <c r="F107">
        <f t="shared" si="9"/>
        <v>1.2289727272727273E-3</v>
      </c>
      <c r="G107">
        <f t="shared" si="10"/>
        <v>0</v>
      </c>
      <c r="H107">
        <f t="shared" si="11"/>
        <v>0</v>
      </c>
      <c r="I107">
        <f>H107*flux_issue!$F$14</f>
        <v>0</v>
      </c>
      <c r="K107" s="1">
        <f t="shared" si="12"/>
        <v>6.8714635175303761E-53</v>
      </c>
      <c r="L107" s="1">
        <f t="shared" si="13"/>
        <v>1.5103739643801655E-6</v>
      </c>
      <c r="S107" s="1"/>
    </row>
    <row r="108" spans="2:19" x14ac:dyDescent="0.25">
      <c r="B108">
        <v>1214.1199999999999</v>
      </c>
      <c r="C108" s="1">
        <v>5.1000000000000004E-3</v>
      </c>
      <c r="D108">
        <f t="shared" si="8"/>
        <v>5.3034900000000001E-3</v>
      </c>
      <c r="E108">
        <f t="shared" si="7"/>
        <v>1.2053386363636363</v>
      </c>
      <c r="F108">
        <f t="shared" si="9"/>
        <v>1.2053386363636363E-3</v>
      </c>
      <c r="G108">
        <f t="shared" si="10"/>
        <v>-2.3634090909091044E-5</v>
      </c>
      <c r="H108">
        <f t="shared" si="11"/>
        <v>-8.0355909090909551E-9</v>
      </c>
      <c r="I108">
        <f>H108*flux_issue!$F$14</f>
        <v>-3.446007067732805E-5</v>
      </c>
      <c r="K108" s="1">
        <f t="shared" si="12"/>
        <v>3.2706252236310666E-52</v>
      </c>
      <c r="L108" s="1">
        <f t="shared" si="13"/>
        <v>1.4528412283109502E-6</v>
      </c>
      <c r="S108" s="1"/>
    </row>
    <row r="109" spans="2:19" x14ac:dyDescent="0.25">
      <c r="B109">
        <v>1225.69</v>
      </c>
      <c r="C109" s="1">
        <v>5.0000000000000001E-3</v>
      </c>
      <c r="D109">
        <f t="shared" si="8"/>
        <v>5.1995000000000001E-3</v>
      </c>
      <c r="E109">
        <f t="shared" si="7"/>
        <v>1.1817045454545454</v>
      </c>
      <c r="F109">
        <f t="shared" si="9"/>
        <v>1.1817045454545455E-3</v>
      </c>
      <c r="G109">
        <f t="shared" si="10"/>
        <v>-4.7268181818181871E-5</v>
      </c>
      <c r="H109">
        <f t="shared" si="11"/>
        <v>-1.6071181818181837E-8</v>
      </c>
      <c r="I109">
        <f>H109*flux_issue!$F$14</f>
        <v>-6.8920141354655788E-5</v>
      </c>
      <c r="K109" s="1">
        <f t="shared" si="12"/>
        <v>1.5102107642485561E-51</v>
      </c>
      <c r="L109" s="1">
        <f t="shared" si="13"/>
        <v>1.396425632747934E-6</v>
      </c>
      <c r="S109" s="1"/>
    </row>
    <row r="110" spans="2:19" x14ac:dyDescent="0.25">
      <c r="B110">
        <v>1237.27</v>
      </c>
      <c r="C110" s="1">
        <v>5.1999999999999998E-3</v>
      </c>
      <c r="D110">
        <f t="shared" si="8"/>
        <v>5.4074800000000001E-3</v>
      </c>
      <c r="E110">
        <f t="shared" si="7"/>
        <v>1.2289727272727273</v>
      </c>
      <c r="F110">
        <f t="shared" si="9"/>
        <v>1.2289727272727273E-3</v>
      </c>
      <c r="G110">
        <f t="shared" si="10"/>
        <v>0</v>
      </c>
      <c r="H110">
        <f t="shared" si="11"/>
        <v>0</v>
      </c>
      <c r="I110">
        <f>H110*flux_issue!$F$14</f>
        <v>0</v>
      </c>
      <c r="K110" s="1">
        <f t="shared" si="12"/>
        <v>6.7794914564012133E-51</v>
      </c>
      <c r="L110" s="1">
        <f t="shared" si="13"/>
        <v>1.5103739643801655E-6</v>
      </c>
      <c r="S110" s="1"/>
    </row>
    <row r="111" spans="2:19" x14ac:dyDescent="0.25">
      <c r="B111">
        <v>1248.8399999999999</v>
      </c>
      <c r="C111" s="1">
        <v>4.8999999999999998E-3</v>
      </c>
      <c r="D111">
        <f t="shared" si="8"/>
        <v>5.0955100000000001E-3</v>
      </c>
      <c r="E111">
        <f t="shared" si="7"/>
        <v>1.1580704545454545</v>
      </c>
      <c r="F111">
        <f t="shared" si="9"/>
        <v>1.1580704545454546E-3</v>
      </c>
      <c r="G111">
        <f t="shared" si="10"/>
        <v>-7.0902272727272697E-5</v>
      </c>
      <c r="H111">
        <f t="shared" si="11"/>
        <v>-2.4106772727272718E-8</v>
      </c>
      <c r="I111">
        <f>H111*flux_issue!$F$14</f>
        <v>-1.0338021203198351E-4</v>
      </c>
      <c r="K111" s="1">
        <f t="shared" si="12"/>
        <v>2.9535166648910051E-50</v>
      </c>
      <c r="L111" s="1">
        <f t="shared" si="13"/>
        <v>1.341127177691116E-6</v>
      </c>
      <c r="S111" s="1"/>
    </row>
    <row r="112" spans="2:19" x14ac:dyDescent="0.25">
      <c r="B112">
        <v>1260.42</v>
      </c>
      <c r="C112" s="1">
        <v>4.8999999999999998E-3</v>
      </c>
      <c r="D112">
        <f t="shared" si="8"/>
        <v>5.0955100000000001E-3</v>
      </c>
      <c r="E112">
        <f t="shared" si="7"/>
        <v>1.1580704545454545</v>
      </c>
      <c r="F112">
        <f t="shared" si="9"/>
        <v>1.1580704545454546E-3</v>
      </c>
      <c r="G112">
        <f t="shared" si="10"/>
        <v>-7.0902272727272697E-5</v>
      </c>
      <c r="H112">
        <f t="shared" si="11"/>
        <v>-2.4106772727272718E-8</v>
      </c>
      <c r="I112">
        <f>H112*flux_issue!$F$14</f>
        <v>-1.0338021203198351E-4</v>
      </c>
      <c r="K112" s="1">
        <f t="shared" si="12"/>
        <v>1.2528900055758531E-49</v>
      </c>
      <c r="L112" s="1">
        <f t="shared" si="13"/>
        <v>1.341127177691116E-6</v>
      </c>
      <c r="S112" s="1"/>
    </row>
    <row r="113" spans="2:19" x14ac:dyDescent="0.25">
      <c r="B113">
        <v>1271.99</v>
      </c>
      <c r="C113" s="1">
        <v>5.0000000000000001E-3</v>
      </c>
      <c r="D113">
        <f t="shared" si="8"/>
        <v>5.1995000000000001E-3</v>
      </c>
      <c r="E113">
        <f t="shared" si="7"/>
        <v>1.1817045454545454</v>
      </c>
      <c r="F113">
        <f t="shared" si="9"/>
        <v>1.1817045454545455E-3</v>
      </c>
      <c r="G113">
        <f t="shared" si="10"/>
        <v>-4.7268181818181871E-5</v>
      </c>
      <c r="H113">
        <f t="shared" si="11"/>
        <v>-1.6071181818181837E-8</v>
      </c>
      <c r="I113">
        <f>H113*flux_issue!$F$14</f>
        <v>-6.8920141354655788E-5</v>
      </c>
      <c r="K113" s="1">
        <f t="shared" si="12"/>
        <v>5.1661204021866853E-49</v>
      </c>
      <c r="L113" s="1">
        <f t="shared" si="13"/>
        <v>1.396425632747934E-6</v>
      </c>
      <c r="S113" s="1"/>
    </row>
    <row r="114" spans="2:19" x14ac:dyDescent="0.25">
      <c r="B114">
        <v>1283.56</v>
      </c>
      <c r="C114" s="1">
        <v>5.4000000000000003E-3</v>
      </c>
      <c r="D114">
        <f t="shared" si="8"/>
        <v>5.6154600000000001E-3</v>
      </c>
      <c r="E114">
        <f t="shared" si="7"/>
        <v>1.276240909090909</v>
      </c>
      <c r="F114">
        <f t="shared" si="9"/>
        <v>1.276240909090909E-3</v>
      </c>
      <c r="G114">
        <f t="shared" si="10"/>
        <v>4.7268181818181654E-5</v>
      </c>
      <c r="H114">
        <f t="shared" si="11"/>
        <v>1.6071181818181765E-8</v>
      </c>
      <c r="I114">
        <f>H114*flux_issue!$F$14</f>
        <v>6.8920141354655477E-5</v>
      </c>
      <c r="K114" s="1">
        <f t="shared" si="12"/>
        <v>2.0747217923910558E-48</v>
      </c>
      <c r="L114" s="1">
        <f t="shared" si="13"/>
        <v>1.6287908580371899E-6</v>
      </c>
      <c r="S114" s="1"/>
    </row>
    <row r="115" spans="2:19" x14ac:dyDescent="0.25">
      <c r="B115">
        <v>1295.1400000000001</v>
      </c>
      <c r="C115" s="1">
        <v>5.0000000000000001E-3</v>
      </c>
      <c r="D115">
        <f t="shared" si="8"/>
        <v>5.1995000000000001E-3</v>
      </c>
      <c r="E115">
        <f t="shared" si="7"/>
        <v>1.1817045454545454</v>
      </c>
      <c r="F115">
        <f t="shared" si="9"/>
        <v>1.1817045454545455E-3</v>
      </c>
      <c r="G115">
        <f t="shared" si="10"/>
        <v>-4.7268181818181871E-5</v>
      </c>
      <c r="H115">
        <f t="shared" si="11"/>
        <v>-1.6071181818181837E-8</v>
      </c>
      <c r="I115">
        <f>H115*flux_issue!$F$14</f>
        <v>-6.8920141354655788E-5</v>
      </c>
      <c r="K115" s="1">
        <f t="shared" si="12"/>
        <v>8.1304327380787095E-48</v>
      </c>
      <c r="L115" s="1">
        <f t="shared" si="13"/>
        <v>1.396425632747934E-6</v>
      </c>
      <c r="S115" s="1"/>
    </row>
    <row r="116" spans="2:19" x14ac:dyDescent="0.25">
      <c r="B116">
        <v>1306.71</v>
      </c>
      <c r="C116" s="1">
        <v>5.0000000000000001E-3</v>
      </c>
      <c r="D116">
        <f t="shared" si="8"/>
        <v>5.1995000000000001E-3</v>
      </c>
      <c r="E116">
        <f t="shared" si="7"/>
        <v>1.1817045454545454</v>
      </c>
      <c r="F116">
        <f t="shared" si="9"/>
        <v>1.1817045454545455E-3</v>
      </c>
      <c r="G116">
        <f t="shared" si="10"/>
        <v>-4.7268181818181871E-5</v>
      </c>
      <c r="H116">
        <f t="shared" si="11"/>
        <v>-1.6071181818181837E-8</v>
      </c>
      <c r="I116">
        <f>H116*flux_issue!$F$14</f>
        <v>-6.8920141354655788E-5</v>
      </c>
      <c r="K116" s="1">
        <f t="shared" si="12"/>
        <v>3.1038303333641005E-47</v>
      </c>
      <c r="L116" s="1">
        <f t="shared" si="13"/>
        <v>1.396425632747934E-6</v>
      </c>
      <c r="S116" s="1"/>
    </row>
    <row r="117" spans="2:19" x14ac:dyDescent="0.25">
      <c r="B117">
        <v>1318.29</v>
      </c>
      <c r="C117" s="1">
        <v>5.4000000000000003E-3</v>
      </c>
      <c r="D117">
        <f t="shared" si="8"/>
        <v>5.6154600000000001E-3</v>
      </c>
      <c r="E117">
        <f t="shared" si="7"/>
        <v>1.276240909090909</v>
      </c>
      <c r="F117">
        <f t="shared" si="9"/>
        <v>1.276240909090909E-3</v>
      </c>
      <c r="G117">
        <f t="shared" si="10"/>
        <v>4.7268181818181654E-5</v>
      </c>
      <c r="H117">
        <f t="shared" si="11"/>
        <v>1.6071181818181765E-8</v>
      </c>
      <c r="I117">
        <f>H117*flux_issue!$F$14</f>
        <v>6.8920141354655477E-5</v>
      </c>
      <c r="K117" s="1">
        <f t="shared" si="12"/>
        <v>1.1577236662746222E-46</v>
      </c>
      <c r="L117" s="1">
        <f t="shared" si="13"/>
        <v>1.6287908580371899E-6</v>
      </c>
      <c r="S117" s="1"/>
    </row>
    <row r="118" spans="2:19" x14ac:dyDescent="0.25">
      <c r="B118">
        <v>1329.86</v>
      </c>
      <c r="C118" s="1">
        <v>4.7999999999999996E-3</v>
      </c>
      <c r="D118">
        <f t="shared" si="8"/>
        <v>4.9915199999999993E-3</v>
      </c>
      <c r="E118">
        <f t="shared" si="7"/>
        <v>1.1344363636363635</v>
      </c>
      <c r="F118">
        <f t="shared" si="9"/>
        <v>1.1344363636363634E-3</v>
      </c>
      <c r="G118">
        <f t="shared" si="10"/>
        <v>-9.4536363636363958E-5</v>
      </c>
      <c r="H118">
        <f t="shared" si="11"/>
        <v>-3.2142363636363747E-8</v>
      </c>
      <c r="I118">
        <f>H118*flux_issue!$F$14</f>
        <v>-1.3784028270931187E-4</v>
      </c>
      <c r="K118" s="1">
        <f t="shared" si="12"/>
        <v>4.2123379657818075E-46</v>
      </c>
      <c r="L118" s="1">
        <f t="shared" si="13"/>
        <v>1.2869458631404952E-6</v>
      </c>
      <c r="S118" s="1"/>
    </row>
    <row r="119" spans="2:19" x14ac:dyDescent="0.25">
      <c r="B119">
        <v>1341.44</v>
      </c>
      <c r="C119" s="1">
        <v>5.1000000000000004E-3</v>
      </c>
      <c r="D119">
        <f t="shared" si="8"/>
        <v>5.3034900000000001E-3</v>
      </c>
      <c r="E119">
        <f t="shared" si="7"/>
        <v>1.2053386363636363</v>
      </c>
      <c r="F119">
        <f t="shared" si="9"/>
        <v>1.2053386363636363E-3</v>
      </c>
      <c r="G119">
        <f t="shared" si="10"/>
        <v>-2.3634090909091044E-5</v>
      </c>
      <c r="H119">
        <f t="shared" si="11"/>
        <v>-8.0355909090909551E-9</v>
      </c>
      <c r="I119">
        <f>H119*flux_issue!$F$14</f>
        <v>-3.446007067732805E-5</v>
      </c>
      <c r="K119" s="1">
        <f t="shared" si="12"/>
        <v>1.4993029072595904E-45</v>
      </c>
      <c r="L119" s="1">
        <f t="shared" si="13"/>
        <v>1.4528412283109502E-6</v>
      </c>
      <c r="S119" s="1"/>
    </row>
    <row r="120" spans="2:19" x14ac:dyDescent="0.25">
      <c r="B120">
        <v>1353.01</v>
      </c>
      <c r="C120" s="1">
        <v>4.7000000000000002E-3</v>
      </c>
      <c r="D120">
        <f t="shared" si="8"/>
        <v>4.8875300000000002E-3</v>
      </c>
      <c r="E120">
        <f t="shared" si="7"/>
        <v>1.1108022727272726</v>
      </c>
      <c r="F120">
        <f t="shared" si="9"/>
        <v>1.1108022727272725E-3</v>
      </c>
      <c r="G120">
        <f t="shared" si="10"/>
        <v>-1.1817045454545478E-4</v>
      </c>
      <c r="H120">
        <f t="shared" si="11"/>
        <v>-4.0177954545454631E-8</v>
      </c>
      <c r="I120">
        <f>H120*flux_issue!$F$14</f>
        <v>-1.7230035338663963E-4</v>
      </c>
      <c r="K120" s="1">
        <f t="shared" si="12"/>
        <v>5.2120507996910885E-45</v>
      </c>
      <c r="L120" s="1">
        <f t="shared" si="13"/>
        <v>1.233881689096074E-6</v>
      </c>
      <c r="S120" s="1"/>
    </row>
    <row r="121" spans="2:19" x14ac:dyDescent="0.25">
      <c r="B121">
        <v>1364.58</v>
      </c>
      <c r="C121" s="1">
        <v>4.7000000000000002E-3</v>
      </c>
      <c r="D121">
        <f t="shared" si="8"/>
        <v>4.8875300000000002E-3</v>
      </c>
      <c r="E121">
        <f t="shared" si="7"/>
        <v>1.1108022727272726</v>
      </c>
      <c r="F121">
        <f t="shared" si="9"/>
        <v>1.1108022727272725E-3</v>
      </c>
      <c r="G121">
        <f t="shared" si="10"/>
        <v>-1.1817045454545478E-4</v>
      </c>
      <c r="H121">
        <f t="shared" si="11"/>
        <v>-4.0177954545454631E-8</v>
      </c>
      <c r="I121">
        <f>H121*flux_issue!$F$14</f>
        <v>-1.7230035338663963E-4</v>
      </c>
      <c r="K121" s="1">
        <f t="shared" si="12"/>
        <v>1.7725968353940368E-44</v>
      </c>
      <c r="L121" s="1">
        <f t="shared" si="13"/>
        <v>1.233881689096074E-6</v>
      </c>
      <c r="S121" s="1"/>
    </row>
    <row r="122" spans="2:19" x14ac:dyDescent="0.25">
      <c r="B122">
        <v>1376.16</v>
      </c>
      <c r="C122" s="1">
        <v>5.1999999999999998E-3</v>
      </c>
      <c r="D122">
        <f t="shared" si="8"/>
        <v>5.4074800000000001E-3</v>
      </c>
      <c r="E122">
        <f t="shared" si="7"/>
        <v>1.2289727272727273</v>
      </c>
      <c r="F122">
        <f t="shared" si="9"/>
        <v>1.2289727272727273E-3</v>
      </c>
      <c r="G122">
        <f t="shared" si="10"/>
        <v>0</v>
      </c>
      <c r="H122">
        <f t="shared" si="11"/>
        <v>0</v>
      </c>
      <c r="I122">
        <f>H122*flux_issue!$F$14</f>
        <v>0</v>
      </c>
      <c r="K122" s="1">
        <f t="shared" si="12"/>
        <v>5.9071917983138643E-44</v>
      </c>
      <c r="L122" s="1">
        <f t="shared" si="13"/>
        <v>1.5103739643801655E-6</v>
      </c>
      <c r="S122" s="1"/>
    </row>
    <row r="123" spans="2:19" x14ac:dyDescent="0.25">
      <c r="B123">
        <v>1387.73</v>
      </c>
      <c r="C123" s="1">
        <v>4.7999999999999996E-3</v>
      </c>
      <c r="D123">
        <f t="shared" si="8"/>
        <v>4.9915199999999993E-3</v>
      </c>
      <c r="E123">
        <f t="shared" si="7"/>
        <v>1.1344363636363635</v>
      </c>
      <c r="F123">
        <f t="shared" si="9"/>
        <v>1.1344363636363634E-3</v>
      </c>
      <c r="G123">
        <f t="shared" si="10"/>
        <v>-9.4536363636363958E-5</v>
      </c>
      <c r="H123">
        <f t="shared" si="11"/>
        <v>-3.2142363636363747E-8</v>
      </c>
      <c r="I123">
        <f>H123*flux_issue!$F$14</f>
        <v>-1.3784028270931187E-4</v>
      </c>
      <c r="K123" s="1">
        <f t="shared" si="12"/>
        <v>1.9259783938784244E-43</v>
      </c>
      <c r="L123" s="1">
        <f t="shared" si="13"/>
        <v>1.2869458631404952E-6</v>
      </c>
      <c r="S123" s="1"/>
    </row>
    <row r="124" spans="2:19" x14ac:dyDescent="0.25">
      <c r="B124">
        <v>1399.31</v>
      </c>
      <c r="C124" s="1">
        <v>5.1000000000000004E-3</v>
      </c>
      <c r="D124">
        <f t="shared" si="8"/>
        <v>5.3034900000000001E-3</v>
      </c>
      <c r="E124">
        <f t="shared" si="7"/>
        <v>1.2053386363636363</v>
      </c>
      <c r="F124">
        <f t="shared" si="9"/>
        <v>1.2053386363636363E-3</v>
      </c>
      <c r="G124">
        <f t="shared" si="10"/>
        <v>-2.3634090909091044E-5</v>
      </c>
      <c r="H124">
        <f t="shared" si="11"/>
        <v>-8.0355909090909551E-9</v>
      </c>
      <c r="I124">
        <f>H124*flux_issue!$F$14</f>
        <v>-3.446007067732805E-5</v>
      </c>
      <c r="K124" s="1">
        <f t="shared" si="12"/>
        <v>6.1593253914076012E-43</v>
      </c>
      <c r="L124" s="1">
        <f t="shared" si="13"/>
        <v>1.4528412283109502E-6</v>
      </c>
      <c r="S124" s="1"/>
    </row>
    <row r="125" spans="2:19" x14ac:dyDescent="0.25">
      <c r="B125">
        <v>1410.88</v>
      </c>
      <c r="C125" s="1">
        <v>4.8999999999999998E-3</v>
      </c>
      <c r="D125">
        <f t="shared" si="8"/>
        <v>5.0955100000000001E-3</v>
      </c>
      <c r="E125">
        <f t="shared" si="7"/>
        <v>1.1580704545454545</v>
      </c>
      <c r="F125">
        <f t="shared" si="9"/>
        <v>1.1580704545454546E-3</v>
      </c>
      <c r="G125">
        <f t="shared" si="10"/>
        <v>-7.0902272727272697E-5</v>
      </c>
      <c r="H125">
        <f t="shared" si="11"/>
        <v>-2.4106772727272718E-8</v>
      </c>
      <c r="I125">
        <f>H125*flux_issue!$F$14</f>
        <v>-1.0338021203198351E-4</v>
      </c>
      <c r="K125" s="1">
        <f t="shared" si="12"/>
        <v>1.9291747980939817E-42</v>
      </c>
      <c r="L125" s="1">
        <f t="shared" si="13"/>
        <v>1.341127177691116E-6</v>
      </c>
      <c r="S125" s="1"/>
    </row>
    <row r="126" spans="2:19" x14ac:dyDescent="0.25">
      <c r="B126">
        <v>1422.45</v>
      </c>
      <c r="C126" s="1">
        <v>4.8999999999999998E-3</v>
      </c>
      <c r="D126">
        <f t="shared" si="8"/>
        <v>5.0955100000000001E-3</v>
      </c>
      <c r="E126">
        <f t="shared" si="7"/>
        <v>1.1580704545454545</v>
      </c>
      <c r="F126">
        <f t="shared" si="9"/>
        <v>1.1580704545454546E-3</v>
      </c>
      <c r="G126">
        <f t="shared" si="10"/>
        <v>-7.0902272727272697E-5</v>
      </c>
      <c r="H126">
        <f t="shared" si="11"/>
        <v>-2.4106772727272718E-8</v>
      </c>
      <c r="I126">
        <f>H126*flux_issue!$F$14</f>
        <v>-1.0338021203198351E-4</v>
      </c>
      <c r="K126" s="1">
        <f t="shared" si="12"/>
        <v>5.9267490691923132E-42</v>
      </c>
      <c r="L126" s="1">
        <f t="shared" si="13"/>
        <v>1.341127177691116E-6</v>
      </c>
      <c r="S126" s="1"/>
    </row>
    <row r="127" spans="2:19" x14ac:dyDescent="0.25">
      <c r="B127">
        <v>1434.03</v>
      </c>
      <c r="C127" s="1">
        <v>5.0000000000000001E-3</v>
      </c>
      <c r="D127">
        <f t="shared" si="8"/>
        <v>5.1995000000000001E-3</v>
      </c>
      <c r="E127">
        <f t="shared" si="7"/>
        <v>1.1817045454545454</v>
      </c>
      <c r="F127">
        <f t="shared" si="9"/>
        <v>1.1817045454545455E-3</v>
      </c>
      <c r="G127">
        <f t="shared" si="10"/>
        <v>-4.7268181818181871E-5</v>
      </c>
      <c r="H127">
        <f t="shared" si="11"/>
        <v>-1.6071181818181837E-8</v>
      </c>
      <c r="I127">
        <f>H127*flux_issue!$F$14</f>
        <v>-6.8920141354655788E-5</v>
      </c>
      <c r="K127" s="1">
        <f t="shared" si="12"/>
        <v>1.7884715823298507E-41</v>
      </c>
      <c r="L127" s="1">
        <f t="shared" si="13"/>
        <v>1.396425632747934E-6</v>
      </c>
      <c r="S127" s="1"/>
    </row>
    <row r="128" spans="2:19" x14ac:dyDescent="0.25">
      <c r="B128">
        <v>1445.6</v>
      </c>
      <c r="C128" s="1">
        <v>4.7999999999999996E-3</v>
      </c>
      <c r="D128">
        <f t="shared" si="8"/>
        <v>4.9915199999999993E-3</v>
      </c>
      <c r="E128">
        <f t="shared" si="7"/>
        <v>1.1344363636363635</v>
      </c>
      <c r="F128">
        <f t="shared" si="9"/>
        <v>1.1344363636363634E-3</v>
      </c>
      <c r="G128">
        <f t="shared" si="10"/>
        <v>-9.4536363636363958E-5</v>
      </c>
      <c r="H128">
        <f t="shared" si="11"/>
        <v>-3.2142363636363747E-8</v>
      </c>
      <c r="I128">
        <f>H128*flux_issue!$F$14</f>
        <v>-1.3784028270931187E-4</v>
      </c>
      <c r="K128" s="1">
        <f t="shared" si="12"/>
        <v>5.2934225191067481E-41</v>
      </c>
      <c r="L128" s="1">
        <f t="shared" si="13"/>
        <v>1.2869458631404952E-6</v>
      </c>
      <c r="S128" s="1"/>
    </row>
    <row r="129" spans="2:19" x14ac:dyDescent="0.25">
      <c r="B129">
        <v>1457.18</v>
      </c>
      <c r="C129" s="1">
        <v>4.8999999999999998E-3</v>
      </c>
      <c r="D129">
        <f t="shared" si="8"/>
        <v>5.0955100000000001E-3</v>
      </c>
      <c r="E129">
        <f t="shared" si="7"/>
        <v>1.1580704545454545</v>
      </c>
      <c r="F129">
        <f t="shared" si="9"/>
        <v>1.1580704545454546E-3</v>
      </c>
      <c r="G129">
        <f t="shared" si="10"/>
        <v>-7.0902272727272697E-5</v>
      </c>
      <c r="H129">
        <f t="shared" si="11"/>
        <v>-2.4106772727272718E-8</v>
      </c>
      <c r="I129">
        <f>H129*flux_issue!$F$14</f>
        <v>-1.0338021203198351E-4</v>
      </c>
      <c r="K129" s="1">
        <f t="shared" si="12"/>
        <v>1.5402299845503085E-40</v>
      </c>
      <c r="L129" s="1">
        <f t="shared" si="13"/>
        <v>1.341127177691116E-6</v>
      </c>
      <c r="S129" s="1"/>
    </row>
    <row r="130" spans="2:19" x14ac:dyDescent="0.25">
      <c r="B130">
        <v>1468.75</v>
      </c>
      <c r="C130" s="1">
        <v>5.0000000000000001E-3</v>
      </c>
      <c r="D130">
        <f t="shared" si="8"/>
        <v>5.1995000000000001E-3</v>
      </c>
      <c r="E130">
        <f t="shared" si="7"/>
        <v>1.1817045454545454</v>
      </c>
      <c r="F130">
        <f t="shared" si="9"/>
        <v>1.1817045454545455E-3</v>
      </c>
      <c r="G130">
        <f t="shared" si="10"/>
        <v>-4.7268181818181871E-5</v>
      </c>
      <c r="H130">
        <f t="shared" si="11"/>
        <v>-1.6071181818181837E-8</v>
      </c>
      <c r="I130">
        <f>H130*flux_issue!$F$14</f>
        <v>-6.8920141354655788E-5</v>
      </c>
      <c r="K130" s="1">
        <f t="shared" si="12"/>
        <v>4.3995939891846443E-40</v>
      </c>
      <c r="L130" s="1">
        <f t="shared" si="13"/>
        <v>1.396425632747934E-6</v>
      </c>
      <c r="S130" s="1"/>
    </row>
    <row r="131" spans="2:19" x14ac:dyDescent="0.25">
      <c r="B131">
        <v>1480.32</v>
      </c>
      <c r="C131" s="1">
        <v>4.8999999999999998E-3</v>
      </c>
      <c r="D131">
        <f t="shared" si="8"/>
        <v>5.0955100000000001E-3</v>
      </c>
      <c r="E131">
        <f t="shared" si="7"/>
        <v>1.1580704545454545</v>
      </c>
      <c r="F131">
        <f t="shared" si="9"/>
        <v>1.1580704545454546E-3</v>
      </c>
      <c r="G131">
        <f t="shared" si="10"/>
        <v>-7.0902272727272697E-5</v>
      </c>
      <c r="H131">
        <f t="shared" si="11"/>
        <v>-2.4106772727272718E-8</v>
      </c>
      <c r="I131">
        <f>H131*flux_issue!$F$14</f>
        <v>-1.0338021203198351E-4</v>
      </c>
      <c r="K131" s="1">
        <f t="shared" si="12"/>
        <v>1.2353791771099572E-39</v>
      </c>
      <c r="L131" s="1">
        <f t="shared" si="13"/>
        <v>1.341127177691116E-6</v>
      </c>
      <c r="S131" s="1"/>
    </row>
    <row r="132" spans="2:19" x14ac:dyDescent="0.25">
      <c r="B132">
        <v>1491.9</v>
      </c>
      <c r="C132" s="1">
        <v>4.8999999999999998E-3</v>
      </c>
      <c r="D132">
        <f t="shared" si="8"/>
        <v>5.0955100000000001E-3</v>
      </c>
      <c r="E132">
        <f t="shared" ref="E132:E195" si="14">D132/0.0044</f>
        <v>1.1580704545454545</v>
      </c>
      <c r="F132">
        <f t="shared" si="9"/>
        <v>1.1580704545454546E-3</v>
      </c>
      <c r="G132">
        <f t="shared" si="10"/>
        <v>-7.0902272727272697E-5</v>
      </c>
      <c r="H132">
        <f t="shared" si="11"/>
        <v>-2.4106772727272718E-8</v>
      </c>
      <c r="I132">
        <f>H132*flux_issue!$F$14</f>
        <v>-1.0338021203198351E-4</v>
      </c>
      <c r="K132" s="1">
        <f t="shared" si="12"/>
        <v>3.4142864884237701E-39</v>
      </c>
      <c r="L132" s="1">
        <f t="shared" si="13"/>
        <v>1.341127177691116E-6</v>
      </c>
      <c r="S132" s="1"/>
    </row>
    <row r="133" spans="2:19" x14ac:dyDescent="0.25">
      <c r="B133">
        <v>1503.47</v>
      </c>
      <c r="C133" s="1">
        <v>4.8999999999999998E-3</v>
      </c>
      <c r="D133">
        <f t="shared" ref="D133:D196" si="15">C133+C133*(-0.0035*(8.6-20))</f>
        <v>5.0955100000000001E-3</v>
      </c>
      <c r="E133">
        <f t="shared" si="14"/>
        <v>1.1580704545454545</v>
      </c>
      <c r="F133">
        <f t="shared" ref="F133:F196" si="16">E133/10^3</f>
        <v>1.1580704545454546E-3</v>
      </c>
      <c r="G133">
        <f t="shared" ref="G133:G196" si="17">F133-$F$4</f>
        <v>-7.0902272727272697E-5</v>
      </c>
      <c r="H133">
        <f t="shared" ref="H133:H196" si="18">G133*(340/10^6)</f>
        <v>-2.4106772727272718E-8</v>
      </c>
      <c r="I133">
        <f>H133*flux_issue!$F$14</f>
        <v>-1.0338021203198351E-4</v>
      </c>
      <c r="K133" s="1">
        <f t="shared" ref="K133:K196" si="19">($V$7/2)*1/SQRT(4*PI()*$V$6*$V$4*B133)*EXP(-1*($V$3-$V$4*B133)^2/(4*$V$6*$V$4*B133))</f>
        <v>9.2750679239508612E-39</v>
      </c>
      <c r="L133" s="1">
        <f t="shared" ref="L133:L196" si="20">(F133-K133)^2</f>
        <v>1.341127177691116E-6</v>
      </c>
      <c r="S133" s="1"/>
    </row>
    <row r="134" spans="2:19" x14ac:dyDescent="0.25">
      <c r="B134">
        <v>1515.05</v>
      </c>
      <c r="C134" s="1">
        <v>5.0000000000000001E-3</v>
      </c>
      <c r="D134">
        <f t="shared" si="15"/>
        <v>5.1995000000000001E-3</v>
      </c>
      <c r="E134">
        <f t="shared" si="14"/>
        <v>1.1817045454545454</v>
      </c>
      <c r="F134">
        <f t="shared" si="16"/>
        <v>1.1817045454545455E-3</v>
      </c>
      <c r="G134">
        <f t="shared" si="17"/>
        <v>-4.7268181818181871E-5</v>
      </c>
      <c r="H134">
        <f t="shared" si="18"/>
        <v>-1.6071181818181837E-8</v>
      </c>
      <c r="I134">
        <f>H134*flux_issue!$F$14</f>
        <v>-6.8920141354655788E-5</v>
      </c>
      <c r="K134" s="1">
        <f t="shared" si="19"/>
        <v>2.4817896299045451E-38</v>
      </c>
      <c r="L134" s="1">
        <f t="shared" si="20"/>
        <v>1.396425632747934E-6</v>
      </c>
      <c r="S134" s="1"/>
    </row>
    <row r="135" spans="2:19" x14ac:dyDescent="0.25">
      <c r="B135">
        <v>1526.62</v>
      </c>
      <c r="C135" s="1">
        <v>4.8999999999999998E-3</v>
      </c>
      <c r="D135">
        <f t="shared" si="15"/>
        <v>5.0955100000000001E-3</v>
      </c>
      <c r="E135">
        <f t="shared" si="14"/>
        <v>1.1580704545454545</v>
      </c>
      <c r="F135">
        <f t="shared" si="16"/>
        <v>1.1580704545454546E-3</v>
      </c>
      <c r="G135">
        <f t="shared" si="17"/>
        <v>-7.0902272727272697E-5</v>
      </c>
      <c r="H135">
        <f t="shared" si="18"/>
        <v>-2.4106772727272718E-8</v>
      </c>
      <c r="I135">
        <f>H135*flux_issue!$F$14</f>
        <v>-1.0338021203198351E-4</v>
      </c>
      <c r="K135" s="1">
        <f t="shared" si="19"/>
        <v>6.532256128115053E-38</v>
      </c>
      <c r="L135" s="1">
        <f t="shared" si="20"/>
        <v>1.341127177691116E-6</v>
      </c>
      <c r="S135" s="1"/>
    </row>
    <row r="136" spans="2:19" x14ac:dyDescent="0.25">
      <c r="B136">
        <v>1538.19</v>
      </c>
      <c r="C136" s="1">
        <v>5.1000000000000004E-3</v>
      </c>
      <c r="D136">
        <f t="shared" si="15"/>
        <v>5.3034900000000001E-3</v>
      </c>
      <c r="E136">
        <f t="shared" si="14"/>
        <v>1.2053386363636363</v>
      </c>
      <c r="F136">
        <f t="shared" si="16"/>
        <v>1.2053386363636363E-3</v>
      </c>
      <c r="G136">
        <f t="shared" si="17"/>
        <v>-2.3634090909091044E-5</v>
      </c>
      <c r="H136">
        <f t="shared" si="18"/>
        <v>-8.0355909090909551E-9</v>
      </c>
      <c r="I136">
        <f>H136*flux_issue!$F$14</f>
        <v>-3.446007067732805E-5</v>
      </c>
      <c r="K136" s="1">
        <f t="shared" si="19"/>
        <v>1.6933118584122871E-37</v>
      </c>
      <c r="L136" s="1">
        <f t="shared" si="20"/>
        <v>1.4528412283109502E-6</v>
      </c>
      <c r="S136" s="1"/>
    </row>
    <row r="137" spans="2:19" x14ac:dyDescent="0.25">
      <c r="B137">
        <v>1549.77</v>
      </c>
      <c r="C137" s="1">
        <v>5.1999999999999998E-3</v>
      </c>
      <c r="D137">
        <f t="shared" si="15"/>
        <v>5.4074800000000001E-3</v>
      </c>
      <c r="E137">
        <f t="shared" si="14"/>
        <v>1.2289727272727273</v>
      </c>
      <c r="F137">
        <f t="shared" si="16"/>
        <v>1.2289727272727273E-3</v>
      </c>
      <c r="G137">
        <f t="shared" si="17"/>
        <v>0</v>
      </c>
      <c r="H137">
        <f t="shared" si="18"/>
        <v>0</v>
      </c>
      <c r="I137">
        <f>H137*flux_issue!$F$14</f>
        <v>0</v>
      </c>
      <c r="K137" s="1">
        <f t="shared" si="19"/>
        <v>4.3279660447957633E-37</v>
      </c>
      <c r="L137" s="1">
        <f t="shared" si="20"/>
        <v>1.5103739643801655E-6</v>
      </c>
      <c r="S137" s="1"/>
    </row>
    <row r="138" spans="2:19" x14ac:dyDescent="0.25">
      <c r="B138">
        <v>1561.34</v>
      </c>
      <c r="C138" s="1">
        <v>4.8999999999999998E-3</v>
      </c>
      <c r="D138">
        <f t="shared" si="15"/>
        <v>5.0955100000000001E-3</v>
      </c>
      <c r="E138">
        <f t="shared" si="14"/>
        <v>1.1580704545454545</v>
      </c>
      <c r="F138">
        <f t="shared" si="16"/>
        <v>1.1580704545454546E-3</v>
      </c>
      <c r="G138">
        <f t="shared" si="17"/>
        <v>-7.0902272727272697E-5</v>
      </c>
      <c r="H138">
        <f t="shared" si="18"/>
        <v>-2.4106772727272718E-8</v>
      </c>
      <c r="I138">
        <f>H138*flux_issue!$F$14</f>
        <v>-1.0338021203198351E-4</v>
      </c>
      <c r="K138" s="1">
        <f t="shared" si="19"/>
        <v>1.089291640512722E-36</v>
      </c>
      <c r="L138" s="1">
        <f t="shared" si="20"/>
        <v>1.341127177691116E-6</v>
      </c>
      <c r="S138" s="1"/>
    </row>
    <row r="139" spans="2:19" x14ac:dyDescent="0.25">
      <c r="B139">
        <v>1572.92</v>
      </c>
      <c r="C139" s="1">
        <v>4.8999999999999998E-3</v>
      </c>
      <c r="D139">
        <f t="shared" si="15"/>
        <v>5.0955100000000001E-3</v>
      </c>
      <c r="E139">
        <f t="shared" si="14"/>
        <v>1.1580704545454545</v>
      </c>
      <c r="F139">
        <f t="shared" si="16"/>
        <v>1.1580704545454546E-3</v>
      </c>
      <c r="G139">
        <f t="shared" si="17"/>
        <v>-7.0902272727272697E-5</v>
      </c>
      <c r="H139">
        <f t="shared" si="18"/>
        <v>-2.4106772727272718E-8</v>
      </c>
      <c r="I139">
        <f>H139*flux_issue!$F$14</f>
        <v>-1.0338021203198351E-4</v>
      </c>
      <c r="K139" s="1">
        <f t="shared" si="19"/>
        <v>2.7048982682399595E-36</v>
      </c>
      <c r="L139" s="1">
        <f t="shared" si="20"/>
        <v>1.341127177691116E-6</v>
      </c>
      <c r="S139" s="1"/>
    </row>
    <row r="140" spans="2:19" x14ac:dyDescent="0.25">
      <c r="B140">
        <v>1584.49</v>
      </c>
      <c r="C140" s="1">
        <v>5.0000000000000001E-3</v>
      </c>
      <c r="D140">
        <f t="shared" si="15"/>
        <v>5.1995000000000001E-3</v>
      </c>
      <c r="E140">
        <f t="shared" si="14"/>
        <v>1.1817045454545454</v>
      </c>
      <c r="F140">
        <f t="shared" si="16"/>
        <v>1.1817045454545455E-3</v>
      </c>
      <c r="G140">
        <f t="shared" si="17"/>
        <v>-4.7268181818181871E-5</v>
      </c>
      <c r="H140">
        <f t="shared" si="18"/>
        <v>-1.6071181818181837E-8</v>
      </c>
      <c r="I140">
        <f>H140*flux_issue!$F$14</f>
        <v>-6.8920141354655788E-5</v>
      </c>
      <c r="K140" s="1">
        <f t="shared" si="19"/>
        <v>6.6184721299525188E-36</v>
      </c>
      <c r="L140" s="1">
        <f t="shared" si="20"/>
        <v>1.396425632747934E-6</v>
      </c>
      <c r="S140" s="1"/>
    </row>
    <row r="141" spans="2:19" x14ac:dyDescent="0.25">
      <c r="B141">
        <v>1596.06</v>
      </c>
      <c r="C141" s="1">
        <v>4.8999999999999998E-3</v>
      </c>
      <c r="D141">
        <f t="shared" si="15"/>
        <v>5.0955100000000001E-3</v>
      </c>
      <c r="E141">
        <f t="shared" si="14"/>
        <v>1.1580704545454545</v>
      </c>
      <c r="F141">
        <f t="shared" si="16"/>
        <v>1.1580704545454546E-3</v>
      </c>
      <c r="G141">
        <f t="shared" si="17"/>
        <v>-7.0902272727272697E-5</v>
      </c>
      <c r="H141">
        <f t="shared" si="18"/>
        <v>-2.4106772727272718E-8</v>
      </c>
      <c r="I141">
        <f>H141*flux_issue!$F$14</f>
        <v>-1.0338021203198351E-4</v>
      </c>
      <c r="K141" s="1">
        <f t="shared" si="19"/>
        <v>1.5974973779301953E-35</v>
      </c>
      <c r="L141" s="1">
        <f t="shared" si="20"/>
        <v>1.341127177691116E-6</v>
      </c>
      <c r="S141" s="1"/>
    </row>
    <row r="142" spans="2:19" x14ac:dyDescent="0.25">
      <c r="B142">
        <v>1607.64</v>
      </c>
      <c r="C142" s="1">
        <v>4.7999999999999996E-3</v>
      </c>
      <c r="D142">
        <f t="shared" si="15"/>
        <v>4.9915199999999993E-3</v>
      </c>
      <c r="E142">
        <f t="shared" si="14"/>
        <v>1.1344363636363635</v>
      </c>
      <c r="F142">
        <f t="shared" si="16"/>
        <v>1.1344363636363634E-3</v>
      </c>
      <c r="G142">
        <f t="shared" si="17"/>
        <v>-9.4536363636363958E-5</v>
      </c>
      <c r="H142">
        <f t="shared" si="18"/>
        <v>-3.2142363636363747E-8</v>
      </c>
      <c r="I142">
        <f>H142*flux_issue!$F$14</f>
        <v>-1.3784028270931187E-4</v>
      </c>
      <c r="K142" s="1">
        <f t="shared" si="19"/>
        <v>3.8075834722836062E-35</v>
      </c>
      <c r="L142" s="1">
        <f t="shared" si="20"/>
        <v>1.2869458631404952E-6</v>
      </c>
      <c r="S142" s="1"/>
    </row>
    <row r="143" spans="2:19" x14ac:dyDescent="0.25">
      <c r="B143">
        <v>1619.21</v>
      </c>
      <c r="C143" s="1">
        <v>4.8999999999999998E-3</v>
      </c>
      <c r="D143">
        <f t="shared" si="15"/>
        <v>5.0955100000000001E-3</v>
      </c>
      <c r="E143">
        <f t="shared" si="14"/>
        <v>1.1580704545454545</v>
      </c>
      <c r="F143">
        <f t="shared" si="16"/>
        <v>1.1580704545454546E-3</v>
      </c>
      <c r="G143">
        <f t="shared" si="17"/>
        <v>-7.0902272727272697E-5</v>
      </c>
      <c r="H143">
        <f t="shared" si="18"/>
        <v>-2.4106772727272718E-8</v>
      </c>
      <c r="I143">
        <f>H143*flux_issue!$F$14</f>
        <v>-1.0338021203198351E-4</v>
      </c>
      <c r="K143" s="1">
        <f t="shared" si="19"/>
        <v>8.9507313233225265E-35</v>
      </c>
      <c r="L143" s="1">
        <f t="shared" si="20"/>
        <v>1.341127177691116E-6</v>
      </c>
      <c r="S143" s="1"/>
    </row>
    <row r="144" spans="2:19" x14ac:dyDescent="0.25">
      <c r="B144">
        <v>1630.79</v>
      </c>
      <c r="C144" s="1">
        <v>4.8999999999999998E-3</v>
      </c>
      <c r="D144">
        <f t="shared" si="15"/>
        <v>5.0955100000000001E-3</v>
      </c>
      <c r="E144">
        <f t="shared" si="14"/>
        <v>1.1580704545454545</v>
      </c>
      <c r="F144">
        <f t="shared" si="16"/>
        <v>1.1580704545454546E-3</v>
      </c>
      <c r="G144">
        <f t="shared" si="17"/>
        <v>-7.0902272727272697E-5</v>
      </c>
      <c r="H144">
        <f t="shared" si="18"/>
        <v>-2.4106772727272718E-8</v>
      </c>
      <c r="I144">
        <f>H144*flux_issue!$F$14</f>
        <v>-1.0338021203198351E-4</v>
      </c>
      <c r="K144" s="1">
        <f t="shared" si="19"/>
        <v>2.0788833571670079E-34</v>
      </c>
      <c r="L144" s="1">
        <f t="shared" si="20"/>
        <v>1.341127177691116E-6</v>
      </c>
      <c r="S144" s="1"/>
    </row>
    <row r="145" spans="2:19" x14ac:dyDescent="0.25">
      <c r="B145">
        <v>1642.36</v>
      </c>
      <c r="C145" s="1">
        <v>4.8999999999999998E-3</v>
      </c>
      <c r="D145">
        <f t="shared" si="15"/>
        <v>5.0955100000000001E-3</v>
      </c>
      <c r="E145">
        <f t="shared" si="14"/>
        <v>1.1580704545454545</v>
      </c>
      <c r="F145">
        <f t="shared" si="16"/>
        <v>1.1580704545454546E-3</v>
      </c>
      <c r="G145">
        <f t="shared" si="17"/>
        <v>-7.0902272727272697E-5</v>
      </c>
      <c r="H145">
        <f t="shared" si="18"/>
        <v>-2.4106772727272718E-8</v>
      </c>
      <c r="I145">
        <f>H145*flux_issue!$F$14</f>
        <v>-1.0338021203198351E-4</v>
      </c>
      <c r="K145" s="1">
        <f t="shared" si="19"/>
        <v>4.7648544932461112E-34</v>
      </c>
      <c r="L145" s="1">
        <f t="shared" si="20"/>
        <v>1.341127177691116E-6</v>
      </c>
      <c r="S145" s="1"/>
    </row>
    <row r="146" spans="2:19" x14ac:dyDescent="0.25">
      <c r="B146">
        <v>1653.94</v>
      </c>
      <c r="C146" s="1">
        <v>4.8999999999999998E-3</v>
      </c>
      <c r="D146">
        <f t="shared" si="15"/>
        <v>5.0955100000000001E-3</v>
      </c>
      <c r="E146">
        <f t="shared" si="14"/>
        <v>1.1580704545454545</v>
      </c>
      <c r="F146">
        <f t="shared" si="16"/>
        <v>1.1580704545454546E-3</v>
      </c>
      <c r="G146">
        <f t="shared" si="17"/>
        <v>-7.0902272727272697E-5</v>
      </c>
      <c r="H146">
        <f t="shared" si="18"/>
        <v>-2.4106772727272718E-8</v>
      </c>
      <c r="I146">
        <f>H146*flux_issue!$F$14</f>
        <v>-1.0338021203198351E-4</v>
      </c>
      <c r="K146" s="1">
        <f t="shared" si="19"/>
        <v>1.0795781435359553E-33</v>
      </c>
      <c r="L146" s="1">
        <f t="shared" si="20"/>
        <v>1.341127177691116E-6</v>
      </c>
      <c r="S146" s="1"/>
    </row>
    <row r="147" spans="2:19" x14ac:dyDescent="0.25">
      <c r="B147">
        <v>1665.51</v>
      </c>
      <c r="C147" s="1">
        <v>5.1999999999999998E-3</v>
      </c>
      <c r="D147">
        <f t="shared" si="15"/>
        <v>5.4074800000000001E-3</v>
      </c>
      <c r="E147">
        <f t="shared" si="14"/>
        <v>1.2289727272727273</v>
      </c>
      <c r="F147">
        <f t="shared" si="16"/>
        <v>1.2289727272727273E-3</v>
      </c>
      <c r="G147">
        <f t="shared" si="17"/>
        <v>0</v>
      </c>
      <c r="H147">
        <f t="shared" si="18"/>
        <v>0</v>
      </c>
      <c r="I147">
        <f>H147*flux_issue!$F$14</f>
        <v>0</v>
      </c>
      <c r="K147" s="1">
        <f t="shared" si="19"/>
        <v>2.4151326025978909E-33</v>
      </c>
      <c r="L147" s="1">
        <f t="shared" si="20"/>
        <v>1.5103739643801655E-6</v>
      </c>
      <c r="S147" s="1"/>
    </row>
    <row r="148" spans="2:19" x14ac:dyDescent="0.25">
      <c r="B148">
        <v>1677.08</v>
      </c>
      <c r="C148" s="1">
        <v>4.5999999999999999E-3</v>
      </c>
      <c r="D148">
        <f t="shared" si="15"/>
        <v>4.7835400000000002E-3</v>
      </c>
      <c r="E148">
        <f t="shared" si="14"/>
        <v>1.0871681818181818</v>
      </c>
      <c r="F148">
        <f t="shared" si="16"/>
        <v>1.0871681818181817E-3</v>
      </c>
      <c r="G148">
        <f t="shared" si="17"/>
        <v>-1.4180454545454561E-4</v>
      </c>
      <c r="H148">
        <f t="shared" si="18"/>
        <v>-4.8213545454545509E-8</v>
      </c>
      <c r="I148">
        <f>H148*flux_issue!$F$14</f>
        <v>-2.0676042406396735E-4</v>
      </c>
      <c r="K148" s="1">
        <f t="shared" si="19"/>
        <v>5.3398275095177458E-33</v>
      </c>
      <c r="L148" s="1">
        <f t="shared" si="20"/>
        <v>1.1819346555578511E-6</v>
      </c>
      <c r="S148" s="1"/>
    </row>
    <row r="149" spans="2:19" x14ac:dyDescent="0.25">
      <c r="B149">
        <v>1688.66</v>
      </c>
      <c r="C149" s="1">
        <v>4.5999999999999999E-3</v>
      </c>
      <c r="D149">
        <f t="shared" si="15"/>
        <v>4.7835400000000002E-3</v>
      </c>
      <c r="E149">
        <f t="shared" si="14"/>
        <v>1.0871681818181818</v>
      </c>
      <c r="F149">
        <f t="shared" si="16"/>
        <v>1.0871681818181817E-3</v>
      </c>
      <c r="G149">
        <f t="shared" si="17"/>
        <v>-1.4180454545454561E-4</v>
      </c>
      <c r="H149">
        <f t="shared" si="18"/>
        <v>-4.8213545454545509E-8</v>
      </c>
      <c r="I149">
        <f>H149*flux_issue!$F$14</f>
        <v>-2.0676042406396735E-4</v>
      </c>
      <c r="K149" s="1">
        <f t="shared" si="19"/>
        <v>1.1679093081377021E-32</v>
      </c>
      <c r="L149" s="1">
        <f t="shared" si="20"/>
        <v>1.1819346555578511E-6</v>
      </c>
      <c r="S149" s="1"/>
    </row>
    <row r="150" spans="2:19" x14ac:dyDescent="0.25">
      <c r="B150">
        <v>1700.23</v>
      </c>
      <c r="C150" s="1">
        <v>4.5999999999999999E-3</v>
      </c>
      <c r="D150">
        <f t="shared" si="15"/>
        <v>4.7835400000000002E-3</v>
      </c>
      <c r="E150">
        <f t="shared" si="14"/>
        <v>1.0871681818181818</v>
      </c>
      <c r="F150">
        <f t="shared" si="16"/>
        <v>1.0871681818181817E-3</v>
      </c>
      <c r="G150">
        <f t="shared" si="17"/>
        <v>-1.4180454545454561E-4</v>
      </c>
      <c r="H150">
        <f t="shared" si="18"/>
        <v>-4.8213545454545509E-8</v>
      </c>
      <c r="I150">
        <f>H150*flux_issue!$F$14</f>
        <v>-2.0676042406396735E-4</v>
      </c>
      <c r="K150" s="1">
        <f t="shared" si="19"/>
        <v>2.5240721759440024E-32</v>
      </c>
      <c r="L150" s="1">
        <f t="shared" si="20"/>
        <v>1.1819346555578511E-6</v>
      </c>
      <c r="S150" s="1"/>
    </row>
    <row r="151" spans="2:19" x14ac:dyDescent="0.25">
      <c r="B151">
        <v>1711.81</v>
      </c>
      <c r="C151" s="1">
        <v>4.7000000000000002E-3</v>
      </c>
      <c r="D151">
        <f t="shared" si="15"/>
        <v>4.8875300000000002E-3</v>
      </c>
      <c r="E151">
        <f t="shared" si="14"/>
        <v>1.1108022727272726</v>
      </c>
      <c r="F151">
        <f t="shared" si="16"/>
        <v>1.1108022727272725E-3</v>
      </c>
      <c r="G151">
        <f t="shared" si="17"/>
        <v>-1.1817045454545478E-4</v>
      </c>
      <c r="H151">
        <f t="shared" si="18"/>
        <v>-4.0177954545454631E-8</v>
      </c>
      <c r="I151">
        <f>H151*flux_issue!$F$14</f>
        <v>-1.7230035338663963E-4</v>
      </c>
      <c r="K151" s="1">
        <f t="shared" si="19"/>
        <v>5.3986256193423755E-32</v>
      </c>
      <c r="L151" s="1">
        <f t="shared" si="20"/>
        <v>1.233881689096074E-6</v>
      </c>
      <c r="S151" s="1"/>
    </row>
    <row r="152" spans="2:19" x14ac:dyDescent="0.25">
      <c r="B152">
        <v>1723.38</v>
      </c>
      <c r="C152" s="1">
        <v>4.7999999999999996E-3</v>
      </c>
      <c r="D152">
        <f t="shared" si="15"/>
        <v>4.9915199999999993E-3</v>
      </c>
      <c r="E152">
        <f t="shared" si="14"/>
        <v>1.1344363636363635</v>
      </c>
      <c r="F152">
        <f t="shared" si="16"/>
        <v>1.1344363636363634E-3</v>
      </c>
      <c r="G152">
        <f t="shared" si="17"/>
        <v>-9.4536363636363958E-5</v>
      </c>
      <c r="H152">
        <f t="shared" si="18"/>
        <v>-3.2142363636363747E-8</v>
      </c>
      <c r="I152">
        <f>H152*flux_issue!$F$14</f>
        <v>-1.3784028270931187E-4</v>
      </c>
      <c r="K152" s="1">
        <f t="shared" si="19"/>
        <v>1.1415104200723484E-31</v>
      </c>
      <c r="L152" s="1">
        <f t="shared" si="20"/>
        <v>1.2869458631404952E-6</v>
      </c>
      <c r="S152" s="1"/>
    </row>
    <row r="153" spans="2:19" x14ac:dyDescent="0.25">
      <c r="B153">
        <v>1734.95</v>
      </c>
      <c r="C153" s="1">
        <v>4.7000000000000002E-3</v>
      </c>
      <c r="D153">
        <f t="shared" si="15"/>
        <v>4.8875300000000002E-3</v>
      </c>
      <c r="E153">
        <f t="shared" si="14"/>
        <v>1.1108022727272726</v>
      </c>
      <c r="F153">
        <f t="shared" si="16"/>
        <v>1.1108022727272725E-3</v>
      </c>
      <c r="G153">
        <f t="shared" si="17"/>
        <v>-1.1817045454545478E-4</v>
      </c>
      <c r="H153">
        <f t="shared" si="18"/>
        <v>-4.0177954545454631E-8</v>
      </c>
      <c r="I153">
        <f>H153*flux_issue!$F$14</f>
        <v>-1.7230035338663963E-4</v>
      </c>
      <c r="K153" s="1">
        <f t="shared" si="19"/>
        <v>2.3882127457577285E-31</v>
      </c>
      <c r="L153" s="1">
        <f t="shared" si="20"/>
        <v>1.233881689096074E-6</v>
      </c>
      <c r="S153" s="1"/>
    </row>
    <row r="154" spans="2:19" x14ac:dyDescent="0.25">
      <c r="B154">
        <v>1746.53</v>
      </c>
      <c r="C154" s="1">
        <v>4.7999999999999996E-3</v>
      </c>
      <c r="D154">
        <f t="shared" si="15"/>
        <v>4.9915199999999993E-3</v>
      </c>
      <c r="E154">
        <f t="shared" si="14"/>
        <v>1.1344363636363635</v>
      </c>
      <c r="F154">
        <f t="shared" si="16"/>
        <v>1.1344363636363634E-3</v>
      </c>
      <c r="G154">
        <f t="shared" si="17"/>
        <v>-9.4536363636363958E-5</v>
      </c>
      <c r="H154">
        <f t="shared" si="18"/>
        <v>-3.2142363636363747E-8</v>
      </c>
      <c r="I154">
        <f>H154*flux_issue!$F$14</f>
        <v>-1.3784028270931187E-4</v>
      </c>
      <c r="K154" s="1">
        <f t="shared" si="19"/>
        <v>4.9479513966018073E-31</v>
      </c>
      <c r="L154" s="1">
        <f t="shared" si="20"/>
        <v>1.2869458631404952E-6</v>
      </c>
      <c r="S154" s="1"/>
    </row>
    <row r="155" spans="2:19" x14ac:dyDescent="0.25">
      <c r="B155">
        <v>1758.1</v>
      </c>
      <c r="C155" s="1">
        <v>4.7000000000000002E-3</v>
      </c>
      <c r="D155">
        <f t="shared" si="15"/>
        <v>4.8875300000000002E-3</v>
      </c>
      <c r="E155">
        <f t="shared" si="14"/>
        <v>1.1108022727272726</v>
      </c>
      <c r="F155">
        <f t="shared" si="16"/>
        <v>1.1108022727272725E-3</v>
      </c>
      <c r="G155">
        <f t="shared" si="17"/>
        <v>-1.1817045454545478E-4</v>
      </c>
      <c r="H155">
        <f t="shared" si="18"/>
        <v>-4.0177954545454631E-8</v>
      </c>
      <c r="I155">
        <f>H155*flux_issue!$F$14</f>
        <v>-1.7230035338663963E-4</v>
      </c>
      <c r="K155" s="1">
        <f t="shared" si="19"/>
        <v>1.0140980528357398E-30</v>
      </c>
      <c r="L155" s="1">
        <f t="shared" si="20"/>
        <v>1.233881689096074E-6</v>
      </c>
      <c r="S155" s="1"/>
    </row>
    <row r="156" spans="2:19" x14ac:dyDescent="0.25">
      <c r="B156">
        <v>1769.68</v>
      </c>
      <c r="C156" s="1">
        <v>4.7000000000000002E-3</v>
      </c>
      <c r="D156">
        <f t="shared" si="15"/>
        <v>4.8875300000000002E-3</v>
      </c>
      <c r="E156">
        <f t="shared" si="14"/>
        <v>1.1108022727272726</v>
      </c>
      <c r="F156">
        <f t="shared" si="16"/>
        <v>1.1108022727272725E-3</v>
      </c>
      <c r="G156">
        <f t="shared" si="17"/>
        <v>-1.1817045454545478E-4</v>
      </c>
      <c r="H156">
        <f t="shared" si="18"/>
        <v>-4.0177954545454631E-8</v>
      </c>
      <c r="I156">
        <f>H156*flux_issue!$F$14</f>
        <v>-1.7230035338663963E-4</v>
      </c>
      <c r="K156" s="1">
        <f t="shared" si="19"/>
        <v>2.0590281496854091E-30</v>
      </c>
      <c r="L156" s="1">
        <f t="shared" si="20"/>
        <v>1.233881689096074E-6</v>
      </c>
      <c r="S156" s="1"/>
    </row>
    <row r="157" spans="2:19" x14ac:dyDescent="0.25">
      <c r="B157">
        <v>1781.25</v>
      </c>
      <c r="C157" s="1">
        <v>4.7999999999999996E-3</v>
      </c>
      <c r="D157">
        <f t="shared" si="15"/>
        <v>4.9915199999999993E-3</v>
      </c>
      <c r="E157">
        <f t="shared" si="14"/>
        <v>1.1344363636363635</v>
      </c>
      <c r="F157">
        <f t="shared" si="16"/>
        <v>1.1344363636363634E-3</v>
      </c>
      <c r="G157">
        <f t="shared" si="17"/>
        <v>-9.4536363636363958E-5</v>
      </c>
      <c r="H157">
        <f t="shared" si="18"/>
        <v>-3.2142363636363747E-8</v>
      </c>
      <c r="I157">
        <f>H157*flux_issue!$F$14</f>
        <v>-1.3784028270931187E-4</v>
      </c>
      <c r="K157" s="1">
        <f t="shared" si="19"/>
        <v>4.1373838340231662E-30</v>
      </c>
      <c r="L157" s="1">
        <f t="shared" si="20"/>
        <v>1.2869458631404952E-6</v>
      </c>
      <c r="S157" s="1"/>
    </row>
    <row r="158" spans="2:19" x14ac:dyDescent="0.25">
      <c r="B158">
        <v>1792.82</v>
      </c>
      <c r="C158" s="1">
        <v>4.4999999999999997E-3</v>
      </c>
      <c r="D158">
        <f t="shared" si="15"/>
        <v>4.6795499999999993E-3</v>
      </c>
      <c r="E158">
        <f t="shared" si="14"/>
        <v>1.0635340909090907</v>
      </c>
      <c r="F158">
        <f t="shared" si="16"/>
        <v>1.0635340909090907E-3</v>
      </c>
      <c r="G158">
        <f t="shared" si="17"/>
        <v>-1.6543863636363666E-4</v>
      </c>
      <c r="H158">
        <f t="shared" si="18"/>
        <v>-5.6249136363636465E-8</v>
      </c>
      <c r="I158">
        <f>H158*flux_issue!$F$14</f>
        <v>-2.412204947412954E-4</v>
      </c>
      <c r="K158" s="1">
        <f t="shared" si="19"/>
        <v>8.2341804551744064E-30</v>
      </c>
      <c r="L158" s="1">
        <f t="shared" si="20"/>
        <v>1.131104762525826E-6</v>
      </c>
      <c r="S158" s="1"/>
    </row>
    <row r="159" spans="2:19" x14ac:dyDescent="0.25">
      <c r="B159">
        <v>1804.4</v>
      </c>
      <c r="C159" s="1">
        <v>4.4999999999999997E-3</v>
      </c>
      <c r="D159">
        <f t="shared" si="15"/>
        <v>4.6795499999999993E-3</v>
      </c>
      <c r="E159">
        <f t="shared" si="14"/>
        <v>1.0635340909090907</v>
      </c>
      <c r="F159">
        <f t="shared" si="16"/>
        <v>1.0635340909090907E-3</v>
      </c>
      <c r="G159">
        <f t="shared" si="17"/>
        <v>-1.6543863636363666E-4</v>
      </c>
      <c r="H159">
        <f t="shared" si="18"/>
        <v>-5.6249136363636465E-8</v>
      </c>
      <c r="I159">
        <f>H159*flux_issue!$F$14</f>
        <v>-2.412204947412954E-4</v>
      </c>
      <c r="K159" s="1">
        <f t="shared" si="19"/>
        <v>1.6243488166213763E-29</v>
      </c>
      <c r="L159" s="1">
        <f t="shared" si="20"/>
        <v>1.131104762525826E-6</v>
      </c>
      <c r="S159" s="1"/>
    </row>
    <row r="160" spans="2:19" x14ac:dyDescent="0.25">
      <c r="B160">
        <v>1815.97</v>
      </c>
      <c r="C160" s="1">
        <v>4.5999999999999999E-3</v>
      </c>
      <c r="D160">
        <f t="shared" si="15"/>
        <v>4.7835400000000002E-3</v>
      </c>
      <c r="E160">
        <f t="shared" si="14"/>
        <v>1.0871681818181818</v>
      </c>
      <c r="F160">
        <f t="shared" si="16"/>
        <v>1.0871681818181817E-3</v>
      </c>
      <c r="G160">
        <f t="shared" si="17"/>
        <v>-1.4180454545454561E-4</v>
      </c>
      <c r="H160">
        <f t="shared" si="18"/>
        <v>-4.8213545454545509E-8</v>
      </c>
      <c r="I160">
        <f>H160*flux_issue!$F$14</f>
        <v>-2.0676042406396735E-4</v>
      </c>
      <c r="K160" s="1">
        <f t="shared" si="19"/>
        <v>3.1730084133786366E-29</v>
      </c>
      <c r="L160" s="1">
        <f t="shared" si="20"/>
        <v>1.1819346555578511E-6</v>
      </c>
      <c r="S160" s="1"/>
    </row>
    <row r="161" spans="2:19" x14ac:dyDescent="0.25">
      <c r="B161">
        <v>1827.55</v>
      </c>
      <c r="C161" s="1">
        <v>4.5999999999999999E-3</v>
      </c>
      <c r="D161">
        <f t="shared" si="15"/>
        <v>4.7835400000000002E-3</v>
      </c>
      <c r="E161">
        <f t="shared" si="14"/>
        <v>1.0871681818181818</v>
      </c>
      <c r="F161">
        <f t="shared" si="16"/>
        <v>1.0871681818181817E-3</v>
      </c>
      <c r="G161">
        <f t="shared" si="17"/>
        <v>-1.4180454545454561E-4</v>
      </c>
      <c r="H161">
        <f t="shared" si="18"/>
        <v>-4.8213545454545509E-8</v>
      </c>
      <c r="I161">
        <f>H161*flux_issue!$F$14</f>
        <v>-2.0676042406396735E-4</v>
      </c>
      <c r="K161" s="1">
        <f t="shared" si="19"/>
        <v>6.1457543304884417E-29</v>
      </c>
      <c r="L161" s="1">
        <f t="shared" si="20"/>
        <v>1.1819346555578511E-6</v>
      </c>
      <c r="S161" s="1"/>
    </row>
    <row r="162" spans="2:19" x14ac:dyDescent="0.25">
      <c r="B162">
        <v>1839.12</v>
      </c>
      <c r="C162" s="1">
        <v>4.4999999999999997E-3</v>
      </c>
      <c r="D162">
        <f t="shared" si="15"/>
        <v>4.6795499999999993E-3</v>
      </c>
      <c r="E162">
        <f t="shared" si="14"/>
        <v>1.0635340909090907</v>
      </c>
      <c r="F162">
        <f t="shared" si="16"/>
        <v>1.0635340909090907E-3</v>
      </c>
      <c r="G162">
        <f t="shared" si="17"/>
        <v>-1.6543863636363666E-4</v>
      </c>
      <c r="H162">
        <f t="shared" si="18"/>
        <v>-5.6249136363636465E-8</v>
      </c>
      <c r="I162">
        <f>H162*flux_issue!$F$14</f>
        <v>-2.412204947412954E-4</v>
      </c>
      <c r="K162" s="1">
        <f t="shared" si="19"/>
        <v>1.1791517782788164E-28</v>
      </c>
      <c r="L162" s="1">
        <f t="shared" si="20"/>
        <v>1.131104762525826E-6</v>
      </c>
      <c r="S162" s="1"/>
    </row>
    <row r="163" spans="2:19" x14ac:dyDescent="0.25">
      <c r="B163">
        <v>1850.69</v>
      </c>
      <c r="C163" s="1">
        <v>5.1000000000000004E-3</v>
      </c>
      <c r="D163">
        <f t="shared" si="15"/>
        <v>5.3034900000000001E-3</v>
      </c>
      <c r="E163">
        <f t="shared" si="14"/>
        <v>1.2053386363636363</v>
      </c>
      <c r="F163">
        <f t="shared" si="16"/>
        <v>1.2053386363636363E-3</v>
      </c>
      <c r="G163">
        <f t="shared" si="17"/>
        <v>-2.3634090909091044E-5</v>
      </c>
      <c r="H163">
        <f t="shared" si="18"/>
        <v>-8.0355909090909551E-9</v>
      </c>
      <c r="I163">
        <f>H163*flux_issue!$F$14</f>
        <v>-3.446007067732805E-5</v>
      </c>
      <c r="K163" s="1">
        <f t="shared" si="19"/>
        <v>2.2427291774834513E-28</v>
      </c>
      <c r="L163" s="1">
        <f t="shared" si="20"/>
        <v>1.4528412283109502E-6</v>
      </c>
      <c r="S163" s="1"/>
    </row>
    <row r="164" spans="2:19" x14ac:dyDescent="0.25">
      <c r="B164">
        <v>1862.27</v>
      </c>
      <c r="C164" s="1">
        <v>4.4999999999999997E-3</v>
      </c>
      <c r="D164">
        <f t="shared" si="15"/>
        <v>4.6795499999999993E-3</v>
      </c>
      <c r="E164">
        <f t="shared" si="14"/>
        <v>1.0635340909090907</v>
      </c>
      <c r="F164">
        <f t="shared" si="16"/>
        <v>1.0635340909090907E-3</v>
      </c>
      <c r="G164">
        <f t="shared" si="17"/>
        <v>-1.6543863636363666E-4</v>
      </c>
      <c r="H164">
        <f t="shared" si="18"/>
        <v>-5.6249136363636465E-8</v>
      </c>
      <c r="I164">
        <f>H164*flux_issue!$F$14</f>
        <v>-2.412204947412954E-4</v>
      </c>
      <c r="K164" s="1">
        <f t="shared" si="19"/>
        <v>4.231591433977471E-28</v>
      </c>
      <c r="L164" s="1">
        <f t="shared" si="20"/>
        <v>1.131104762525826E-6</v>
      </c>
      <c r="S164" s="1"/>
    </row>
    <row r="165" spans="2:19" x14ac:dyDescent="0.25">
      <c r="B165">
        <v>1873.84</v>
      </c>
      <c r="C165" s="1">
        <v>4.7000000000000002E-3</v>
      </c>
      <c r="D165">
        <f t="shared" si="15"/>
        <v>4.8875300000000002E-3</v>
      </c>
      <c r="E165">
        <f t="shared" si="14"/>
        <v>1.1108022727272726</v>
      </c>
      <c r="F165">
        <f t="shared" si="16"/>
        <v>1.1108022727272725E-3</v>
      </c>
      <c r="G165">
        <f t="shared" si="17"/>
        <v>-1.1817045454545478E-4</v>
      </c>
      <c r="H165">
        <f t="shared" si="18"/>
        <v>-4.0177954545454631E-8</v>
      </c>
      <c r="I165">
        <f>H165*flux_issue!$F$14</f>
        <v>-1.7230035338663963E-4</v>
      </c>
      <c r="K165" s="1">
        <f t="shared" si="19"/>
        <v>7.9130358772201905E-28</v>
      </c>
      <c r="L165" s="1">
        <f t="shared" si="20"/>
        <v>1.233881689096074E-6</v>
      </c>
      <c r="S165" s="1"/>
    </row>
    <row r="166" spans="2:19" x14ac:dyDescent="0.25">
      <c r="B166">
        <v>1885.42</v>
      </c>
      <c r="C166" s="1">
        <v>4.7000000000000002E-3</v>
      </c>
      <c r="D166">
        <f t="shared" si="15"/>
        <v>4.8875300000000002E-3</v>
      </c>
      <c r="E166">
        <f t="shared" si="14"/>
        <v>1.1108022727272726</v>
      </c>
      <c r="F166">
        <f t="shared" si="16"/>
        <v>1.1108022727272725E-3</v>
      </c>
      <c r="G166">
        <f t="shared" si="17"/>
        <v>-1.1817045454545478E-4</v>
      </c>
      <c r="H166">
        <f t="shared" si="18"/>
        <v>-4.0177954545454631E-8</v>
      </c>
      <c r="I166">
        <f>H166*flux_issue!$F$14</f>
        <v>-1.7230035338663963E-4</v>
      </c>
      <c r="K166" s="1">
        <f t="shared" si="19"/>
        <v>1.4683591220491773E-27</v>
      </c>
      <c r="L166" s="1">
        <f t="shared" si="20"/>
        <v>1.233881689096074E-6</v>
      </c>
      <c r="S166" s="1"/>
    </row>
    <row r="167" spans="2:19" x14ac:dyDescent="0.25">
      <c r="B167">
        <v>1896.99</v>
      </c>
      <c r="C167" s="1">
        <v>4.7000000000000002E-3</v>
      </c>
      <c r="D167">
        <f t="shared" si="15"/>
        <v>4.8875300000000002E-3</v>
      </c>
      <c r="E167">
        <f t="shared" si="14"/>
        <v>1.1108022727272726</v>
      </c>
      <c r="F167">
        <f t="shared" si="16"/>
        <v>1.1108022727272725E-3</v>
      </c>
      <c r="G167">
        <f t="shared" si="17"/>
        <v>-1.1817045454545478E-4</v>
      </c>
      <c r="H167">
        <f t="shared" si="18"/>
        <v>-4.0177954545454631E-8</v>
      </c>
      <c r="I167">
        <f>H167*flux_issue!$F$14</f>
        <v>-1.7230035338663963E-4</v>
      </c>
      <c r="K167" s="1">
        <f t="shared" si="19"/>
        <v>2.7013016402817874E-27</v>
      </c>
      <c r="L167" s="1">
        <f t="shared" si="20"/>
        <v>1.233881689096074E-6</v>
      </c>
      <c r="S167" s="1"/>
    </row>
    <row r="168" spans="2:19" x14ac:dyDescent="0.25">
      <c r="B168">
        <v>1908.56</v>
      </c>
      <c r="C168" s="1">
        <v>4.7999999999999996E-3</v>
      </c>
      <c r="D168">
        <f t="shared" si="15"/>
        <v>4.9915199999999993E-3</v>
      </c>
      <c r="E168">
        <f t="shared" si="14"/>
        <v>1.1344363636363635</v>
      </c>
      <c r="F168">
        <f t="shared" si="16"/>
        <v>1.1344363636363634E-3</v>
      </c>
      <c r="G168">
        <f t="shared" si="17"/>
        <v>-9.4536363636363958E-5</v>
      </c>
      <c r="H168">
        <f t="shared" si="18"/>
        <v>-3.2142363636363747E-8</v>
      </c>
      <c r="I168">
        <f>H168*flux_issue!$F$14</f>
        <v>-1.3784028270931187E-4</v>
      </c>
      <c r="K168" s="1">
        <f t="shared" si="19"/>
        <v>4.9301813292203035E-27</v>
      </c>
      <c r="L168" s="1">
        <f t="shared" si="20"/>
        <v>1.2869458631404952E-6</v>
      </c>
      <c r="S168" s="1"/>
    </row>
    <row r="169" spans="2:19" x14ac:dyDescent="0.25">
      <c r="B169">
        <v>1920.14</v>
      </c>
      <c r="C169" s="1">
        <v>4.5999999999999999E-3</v>
      </c>
      <c r="D169">
        <f t="shared" si="15"/>
        <v>4.7835400000000002E-3</v>
      </c>
      <c r="E169">
        <f t="shared" si="14"/>
        <v>1.0871681818181818</v>
      </c>
      <c r="F169">
        <f t="shared" si="16"/>
        <v>1.0871681818181817E-3</v>
      </c>
      <c r="G169">
        <f t="shared" si="17"/>
        <v>-1.4180454545454561E-4</v>
      </c>
      <c r="H169">
        <f t="shared" si="18"/>
        <v>-4.8213545454545509E-8</v>
      </c>
      <c r="I169">
        <f>H169*flux_issue!$F$14</f>
        <v>-2.0676042406396735E-4</v>
      </c>
      <c r="K169" s="1">
        <f t="shared" si="19"/>
        <v>8.9327587584149325E-27</v>
      </c>
      <c r="L169" s="1">
        <f t="shared" si="20"/>
        <v>1.1819346555578511E-6</v>
      </c>
      <c r="S169" s="1"/>
    </row>
    <row r="170" spans="2:19" x14ac:dyDescent="0.25">
      <c r="B170">
        <v>1931.71</v>
      </c>
      <c r="C170" s="1">
        <v>4.5999999999999999E-3</v>
      </c>
      <c r="D170">
        <f t="shared" si="15"/>
        <v>4.7835400000000002E-3</v>
      </c>
      <c r="E170">
        <f t="shared" si="14"/>
        <v>1.0871681818181818</v>
      </c>
      <c r="F170">
        <f t="shared" si="16"/>
        <v>1.0871681818181817E-3</v>
      </c>
      <c r="G170">
        <f t="shared" si="17"/>
        <v>-1.4180454545454561E-4</v>
      </c>
      <c r="H170">
        <f t="shared" si="18"/>
        <v>-4.8213545454545509E-8</v>
      </c>
      <c r="I170">
        <f>H170*flux_issue!$F$14</f>
        <v>-2.0676042406396735E-4</v>
      </c>
      <c r="K170" s="1">
        <f t="shared" si="19"/>
        <v>1.6053006857198616E-26</v>
      </c>
      <c r="L170" s="1">
        <f t="shared" si="20"/>
        <v>1.1819346555578511E-6</v>
      </c>
      <c r="S170" s="1"/>
    </row>
    <row r="171" spans="2:19" x14ac:dyDescent="0.25">
      <c r="B171">
        <v>1943.29</v>
      </c>
      <c r="C171" s="1">
        <v>4.5999999999999999E-3</v>
      </c>
      <c r="D171">
        <f t="shared" si="15"/>
        <v>4.7835400000000002E-3</v>
      </c>
      <c r="E171">
        <f t="shared" si="14"/>
        <v>1.0871681818181818</v>
      </c>
      <c r="F171">
        <f t="shared" si="16"/>
        <v>1.0871681818181817E-3</v>
      </c>
      <c r="G171">
        <f t="shared" si="17"/>
        <v>-1.4180454545454561E-4</v>
      </c>
      <c r="H171">
        <f t="shared" si="18"/>
        <v>-4.8213545454545509E-8</v>
      </c>
      <c r="I171">
        <f>H171*flux_issue!$F$14</f>
        <v>-2.0676042406396735E-4</v>
      </c>
      <c r="K171" s="1">
        <f t="shared" si="19"/>
        <v>2.8646719585576265E-26</v>
      </c>
      <c r="L171" s="1">
        <f t="shared" si="20"/>
        <v>1.1819346555578511E-6</v>
      </c>
      <c r="S171" s="1"/>
    </row>
    <row r="172" spans="2:19" x14ac:dyDescent="0.25">
      <c r="B172">
        <v>1954.86</v>
      </c>
      <c r="C172" s="1">
        <v>4.5999999999999999E-3</v>
      </c>
      <c r="D172">
        <f t="shared" si="15"/>
        <v>4.7835400000000002E-3</v>
      </c>
      <c r="E172">
        <f t="shared" si="14"/>
        <v>1.0871681818181818</v>
      </c>
      <c r="F172">
        <f t="shared" si="16"/>
        <v>1.0871681818181817E-3</v>
      </c>
      <c r="G172">
        <f t="shared" si="17"/>
        <v>-1.4180454545454561E-4</v>
      </c>
      <c r="H172">
        <f t="shared" si="18"/>
        <v>-4.8213545454545509E-8</v>
      </c>
      <c r="I172">
        <f>H172*flux_issue!$F$14</f>
        <v>-2.0676042406396735E-4</v>
      </c>
      <c r="K172" s="1">
        <f t="shared" si="19"/>
        <v>5.071831720991423E-26</v>
      </c>
      <c r="L172" s="1">
        <f t="shared" si="20"/>
        <v>1.1819346555578511E-6</v>
      </c>
      <c r="S172" s="1"/>
    </row>
    <row r="173" spans="2:19" x14ac:dyDescent="0.25">
      <c r="B173">
        <v>1966.44</v>
      </c>
      <c r="C173" s="1">
        <v>4.4999999999999997E-3</v>
      </c>
      <c r="D173">
        <f t="shared" si="15"/>
        <v>4.6795499999999993E-3</v>
      </c>
      <c r="E173">
        <f t="shared" si="14"/>
        <v>1.0635340909090907</v>
      </c>
      <c r="F173">
        <f t="shared" si="16"/>
        <v>1.0635340909090907E-3</v>
      </c>
      <c r="G173">
        <f t="shared" si="17"/>
        <v>-1.6543863636363666E-4</v>
      </c>
      <c r="H173">
        <f t="shared" si="18"/>
        <v>-5.6249136363636465E-8</v>
      </c>
      <c r="I173">
        <f>H173*flux_issue!$F$14</f>
        <v>-2.412204947412954E-4</v>
      </c>
      <c r="K173" s="1">
        <f t="shared" si="19"/>
        <v>8.9189117942128845E-26</v>
      </c>
      <c r="L173" s="1">
        <f t="shared" si="20"/>
        <v>1.131104762525826E-6</v>
      </c>
      <c r="S173" s="1"/>
    </row>
    <row r="174" spans="2:19" x14ac:dyDescent="0.25">
      <c r="B174">
        <v>1978.01</v>
      </c>
      <c r="C174" s="1">
        <v>4.3E-3</v>
      </c>
      <c r="D174">
        <f t="shared" si="15"/>
        <v>4.4715700000000002E-3</v>
      </c>
      <c r="E174">
        <f t="shared" si="14"/>
        <v>1.0162659090909092</v>
      </c>
      <c r="F174">
        <f t="shared" si="16"/>
        <v>1.0162659090909092E-3</v>
      </c>
      <c r="G174">
        <f t="shared" si="17"/>
        <v>-2.1270681818181809E-4</v>
      </c>
      <c r="H174">
        <f t="shared" si="18"/>
        <v>-7.2320318181818154E-8</v>
      </c>
      <c r="I174">
        <f>H174*flux_issue!$F$14</f>
        <v>-3.1014063609595053E-4</v>
      </c>
      <c r="K174" s="1">
        <f t="shared" si="19"/>
        <v>1.5564960270308384E-25</v>
      </c>
      <c r="L174" s="1">
        <f t="shared" si="20"/>
        <v>1.0327963979803723E-6</v>
      </c>
      <c r="S174" s="1"/>
    </row>
    <row r="175" spans="2:19" x14ac:dyDescent="0.25">
      <c r="B175">
        <v>1989.58</v>
      </c>
      <c r="C175" s="1">
        <v>4.4999999999999997E-3</v>
      </c>
      <c r="D175">
        <f t="shared" si="15"/>
        <v>4.6795499999999993E-3</v>
      </c>
      <c r="E175">
        <f t="shared" si="14"/>
        <v>1.0635340909090907</v>
      </c>
      <c r="F175">
        <f t="shared" si="16"/>
        <v>1.0635340909090907E-3</v>
      </c>
      <c r="G175">
        <f t="shared" si="17"/>
        <v>-1.6543863636363666E-4</v>
      </c>
      <c r="H175">
        <f t="shared" si="18"/>
        <v>-5.6249136363636465E-8</v>
      </c>
      <c r="I175">
        <f>H175*flux_issue!$F$14</f>
        <v>-2.412204947412954E-4</v>
      </c>
      <c r="K175" s="1">
        <f t="shared" si="19"/>
        <v>2.6973693574918984E-25</v>
      </c>
      <c r="L175" s="1">
        <f t="shared" si="20"/>
        <v>1.131104762525826E-6</v>
      </c>
      <c r="S175" s="1"/>
    </row>
    <row r="176" spans="2:19" x14ac:dyDescent="0.25">
      <c r="B176">
        <v>2001.16</v>
      </c>
      <c r="C176" s="1">
        <v>4.5999999999999999E-3</v>
      </c>
      <c r="D176">
        <f t="shared" si="15"/>
        <v>4.7835400000000002E-3</v>
      </c>
      <c r="E176">
        <f t="shared" si="14"/>
        <v>1.0871681818181818</v>
      </c>
      <c r="F176">
        <f t="shared" si="16"/>
        <v>1.0871681818181817E-3</v>
      </c>
      <c r="G176">
        <f t="shared" si="17"/>
        <v>-1.4180454545454561E-4</v>
      </c>
      <c r="H176">
        <f t="shared" si="18"/>
        <v>-4.8213545454545509E-8</v>
      </c>
      <c r="I176">
        <f>H176*flux_issue!$F$14</f>
        <v>-2.0676042406396735E-4</v>
      </c>
      <c r="K176" s="1">
        <f t="shared" si="19"/>
        <v>4.6445585302971377E-25</v>
      </c>
      <c r="L176" s="1">
        <f t="shared" si="20"/>
        <v>1.1819346555578511E-6</v>
      </c>
      <c r="S176" s="1"/>
    </row>
    <row r="177" spans="2:19" x14ac:dyDescent="0.25">
      <c r="B177">
        <v>2012.73</v>
      </c>
      <c r="C177" s="1">
        <v>4.7999999999999996E-3</v>
      </c>
      <c r="D177">
        <f t="shared" si="15"/>
        <v>4.9915199999999993E-3</v>
      </c>
      <c r="E177">
        <f t="shared" si="14"/>
        <v>1.1344363636363635</v>
      </c>
      <c r="F177">
        <f t="shared" si="16"/>
        <v>1.1344363636363634E-3</v>
      </c>
      <c r="G177">
        <f t="shared" si="17"/>
        <v>-9.4536363636363958E-5</v>
      </c>
      <c r="H177">
        <f t="shared" si="18"/>
        <v>-3.2142363636363747E-8</v>
      </c>
      <c r="I177">
        <f>H177*flux_issue!$F$14</f>
        <v>-1.3784028270931187E-4</v>
      </c>
      <c r="K177" s="1">
        <f t="shared" si="19"/>
        <v>7.9397006754655344E-25</v>
      </c>
      <c r="L177" s="1">
        <f t="shared" si="20"/>
        <v>1.2869458631404952E-6</v>
      </c>
      <c r="S177" s="1"/>
    </row>
    <row r="178" spans="2:19" x14ac:dyDescent="0.25">
      <c r="B178">
        <v>2024.31</v>
      </c>
      <c r="C178" s="1">
        <v>4.4999999999999997E-3</v>
      </c>
      <c r="D178">
        <f t="shared" si="15"/>
        <v>4.6795499999999993E-3</v>
      </c>
      <c r="E178">
        <f t="shared" si="14"/>
        <v>1.0635340909090907</v>
      </c>
      <c r="F178">
        <f t="shared" si="16"/>
        <v>1.0635340909090907E-3</v>
      </c>
      <c r="G178">
        <f t="shared" si="17"/>
        <v>-1.6543863636363666E-4</v>
      </c>
      <c r="H178">
        <f t="shared" si="18"/>
        <v>-5.6249136363636465E-8</v>
      </c>
      <c r="I178">
        <f>H178*flux_issue!$F$14</f>
        <v>-2.412204947412954E-4</v>
      </c>
      <c r="K178" s="1">
        <f t="shared" si="19"/>
        <v>1.3488776105567941E-24</v>
      </c>
      <c r="L178" s="1">
        <f t="shared" si="20"/>
        <v>1.131104762525826E-6</v>
      </c>
      <c r="S178" s="1"/>
    </row>
    <row r="179" spans="2:19" x14ac:dyDescent="0.25">
      <c r="B179">
        <v>2035.88</v>
      </c>
      <c r="C179" s="1">
        <v>4.5999999999999999E-3</v>
      </c>
      <c r="D179">
        <f t="shared" si="15"/>
        <v>4.7835400000000002E-3</v>
      </c>
      <c r="E179">
        <f t="shared" si="14"/>
        <v>1.0871681818181818</v>
      </c>
      <c r="F179">
        <f t="shared" si="16"/>
        <v>1.0871681818181817E-3</v>
      </c>
      <c r="G179">
        <f t="shared" si="17"/>
        <v>-1.4180454545454561E-4</v>
      </c>
      <c r="H179">
        <f t="shared" si="18"/>
        <v>-4.8213545454545509E-8</v>
      </c>
      <c r="I179">
        <f>H179*flux_issue!$F$14</f>
        <v>-2.0676042406396735E-4</v>
      </c>
      <c r="K179" s="1">
        <f t="shared" si="19"/>
        <v>2.275629150797E-24</v>
      </c>
      <c r="L179" s="1">
        <f t="shared" si="20"/>
        <v>1.1819346555578511E-6</v>
      </c>
      <c r="S179" s="1"/>
    </row>
    <row r="180" spans="2:19" x14ac:dyDescent="0.25">
      <c r="B180">
        <v>2047.45</v>
      </c>
      <c r="C180" s="1">
        <v>4.4999999999999997E-3</v>
      </c>
      <c r="D180">
        <f t="shared" si="15"/>
        <v>4.6795499999999993E-3</v>
      </c>
      <c r="E180">
        <f t="shared" si="14"/>
        <v>1.0635340909090907</v>
      </c>
      <c r="F180">
        <f t="shared" si="16"/>
        <v>1.0635340909090907E-3</v>
      </c>
      <c r="G180">
        <f t="shared" si="17"/>
        <v>-1.6543863636363666E-4</v>
      </c>
      <c r="H180">
        <f t="shared" si="18"/>
        <v>-5.6249136363636465E-8</v>
      </c>
      <c r="I180">
        <f>H180*flux_issue!$F$14</f>
        <v>-2.412204947412954E-4</v>
      </c>
      <c r="K180" s="1">
        <f t="shared" si="19"/>
        <v>3.8145133470366605E-24</v>
      </c>
      <c r="L180" s="1">
        <f t="shared" si="20"/>
        <v>1.131104762525826E-6</v>
      </c>
      <c r="S180" s="1"/>
    </row>
    <row r="181" spans="2:19" x14ac:dyDescent="0.25">
      <c r="B181">
        <v>2059.0300000000002</v>
      </c>
      <c r="C181" s="1">
        <v>4.7999999999999996E-3</v>
      </c>
      <c r="D181">
        <f t="shared" si="15"/>
        <v>4.9915199999999993E-3</v>
      </c>
      <c r="E181">
        <f t="shared" si="14"/>
        <v>1.1344363636363635</v>
      </c>
      <c r="F181">
        <f t="shared" si="16"/>
        <v>1.1344363636363634E-3</v>
      </c>
      <c r="G181">
        <f t="shared" si="17"/>
        <v>-9.4536363636363958E-5</v>
      </c>
      <c r="H181">
        <f t="shared" si="18"/>
        <v>-3.2142363636363747E-8</v>
      </c>
      <c r="I181">
        <f>H181*flux_issue!$F$14</f>
        <v>-1.3784028270931187E-4</v>
      </c>
      <c r="K181" s="1">
        <f t="shared" si="19"/>
        <v>6.3565715721035953E-24</v>
      </c>
      <c r="L181" s="1">
        <f t="shared" si="20"/>
        <v>1.2869458631404952E-6</v>
      </c>
      <c r="S181" s="1"/>
    </row>
    <row r="182" spans="2:19" x14ac:dyDescent="0.25">
      <c r="B182">
        <v>2070.6</v>
      </c>
      <c r="C182" s="1">
        <v>4.4000000000000003E-3</v>
      </c>
      <c r="D182">
        <f t="shared" si="15"/>
        <v>4.5755600000000002E-3</v>
      </c>
      <c r="E182">
        <f t="shared" si="14"/>
        <v>1.0399</v>
      </c>
      <c r="F182">
        <f t="shared" si="16"/>
        <v>1.0399000000000001E-3</v>
      </c>
      <c r="G182">
        <f t="shared" si="17"/>
        <v>-1.8907272727272727E-4</v>
      </c>
      <c r="H182">
        <f t="shared" si="18"/>
        <v>-6.428472727272727E-8</v>
      </c>
      <c r="I182">
        <f>H182*flux_issue!$F$14</f>
        <v>-2.7568056541862283E-4</v>
      </c>
      <c r="K182" s="1">
        <f t="shared" si="19"/>
        <v>1.0522427030732889E-23</v>
      </c>
      <c r="L182" s="1">
        <f t="shared" si="20"/>
        <v>1.0813920100000002E-6</v>
      </c>
      <c r="S182" s="1"/>
    </row>
    <row r="183" spans="2:19" x14ac:dyDescent="0.25">
      <c r="B183">
        <v>2082.1799999999998</v>
      </c>
      <c r="C183" s="1">
        <v>4.4999999999999997E-3</v>
      </c>
      <c r="D183">
        <f t="shared" si="15"/>
        <v>4.6795499999999993E-3</v>
      </c>
      <c r="E183">
        <f t="shared" si="14"/>
        <v>1.0635340909090907</v>
      </c>
      <c r="F183">
        <f t="shared" si="16"/>
        <v>1.0635340909090907E-3</v>
      </c>
      <c r="G183">
        <f t="shared" si="17"/>
        <v>-1.6543863636363666E-4</v>
      </c>
      <c r="H183">
        <f t="shared" si="18"/>
        <v>-5.6249136363636465E-8</v>
      </c>
      <c r="I183">
        <f>H183*flux_issue!$F$14</f>
        <v>-2.412204947412954E-4</v>
      </c>
      <c r="K183" s="1">
        <f t="shared" si="19"/>
        <v>1.7319747792352408E-23</v>
      </c>
      <c r="L183" s="1">
        <f t="shared" si="20"/>
        <v>1.131104762525826E-6</v>
      </c>
      <c r="S183" s="1"/>
    </row>
    <row r="184" spans="2:19" x14ac:dyDescent="0.25">
      <c r="B184">
        <v>2093.75</v>
      </c>
      <c r="C184" s="1">
        <v>4.7999999999999996E-3</v>
      </c>
      <c r="D184">
        <f t="shared" si="15"/>
        <v>4.9915199999999993E-3</v>
      </c>
      <c r="E184">
        <f t="shared" si="14"/>
        <v>1.1344363636363635</v>
      </c>
      <c r="F184">
        <f t="shared" si="16"/>
        <v>1.1344363636363634E-3</v>
      </c>
      <c r="G184">
        <f t="shared" si="17"/>
        <v>-9.4536363636363958E-5</v>
      </c>
      <c r="H184">
        <f t="shared" si="18"/>
        <v>-3.2142363636363747E-8</v>
      </c>
      <c r="I184">
        <f>H184*flux_issue!$F$14</f>
        <v>-1.3784028270931187E-4</v>
      </c>
      <c r="K184" s="1">
        <f t="shared" si="19"/>
        <v>2.8325013359341941E-23</v>
      </c>
      <c r="L184" s="1">
        <f t="shared" si="20"/>
        <v>1.2869458631404952E-6</v>
      </c>
      <c r="S184" s="1"/>
    </row>
    <row r="185" spans="2:19" x14ac:dyDescent="0.25">
      <c r="B185">
        <v>2105.3200000000002</v>
      </c>
      <c r="C185" s="1">
        <v>4.7000000000000002E-3</v>
      </c>
      <c r="D185">
        <f t="shared" si="15"/>
        <v>4.8875300000000002E-3</v>
      </c>
      <c r="E185">
        <f t="shared" si="14"/>
        <v>1.1108022727272726</v>
      </c>
      <c r="F185">
        <f t="shared" si="16"/>
        <v>1.1108022727272725E-3</v>
      </c>
      <c r="G185">
        <f t="shared" si="17"/>
        <v>-1.1817045454545478E-4</v>
      </c>
      <c r="H185">
        <f t="shared" si="18"/>
        <v>-4.0177954545454631E-8</v>
      </c>
      <c r="I185">
        <f>H185*flux_issue!$F$14</f>
        <v>-1.7230035338663963E-4</v>
      </c>
      <c r="K185" s="1">
        <f t="shared" si="19"/>
        <v>4.6050323954631282E-23</v>
      </c>
      <c r="L185" s="1">
        <f t="shared" si="20"/>
        <v>1.233881689096074E-6</v>
      </c>
      <c r="S185" s="1"/>
    </row>
    <row r="186" spans="2:19" x14ac:dyDescent="0.25">
      <c r="B186">
        <v>2116.9</v>
      </c>
      <c r="C186" s="1">
        <v>5.0000000000000001E-3</v>
      </c>
      <c r="D186">
        <f t="shared" si="15"/>
        <v>5.1995000000000001E-3</v>
      </c>
      <c r="E186">
        <f t="shared" si="14"/>
        <v>1.1817045454545454</v>
      </c>
      <c r="F186">
        <f t="shared" si="16"/>
        <v>1.1817045454545455E-3</v>
      </c>
      <c r="G186">
        <f t="shared" si="17"/>
        <v>-4.7268181818181871E-5</v>
      </c>
      <c r="H186">
        <f t="shared" si="18"/>
        <v>-1.6071181818181837E-8</v>
      </c>
      <c r="I186">
        <f>H186*flux_issue!$F$14</f>
        <v>-6.8920141354655788E-5</v>
      </c>
      <c r="K186" s="1">
        <f t="shared" si="19"/>
        <v>7.4464715343360436E-23</v>
      </c>
      <c r="L186" s="1">
        <f t="shared" si="20"/>
        <v>1.396425632747934E-6</v>
      </c>
      <c r="S186" s="1"/>
    </row>
    <row r="187" spans="2:19" x14ac:dyDescent="0.25">
      <c r="B187">
        <v>2128.4699999999998</v>
      </c>
      <c r="C187" s="1">
        <v>4.7999999999999996E-3</v>
      </c>
      <c r="D187">
        <f t="shared" si="15"/>
        <v>4.9915199999999993E-3</v>
      </c>
      <c r="E187">
        <f t="shared" si="14"/>
        <v>1.1344363636363635</v>
      </c>
      <c r="F187">
        <f t="shared" si="16"/>
        <v>1.1344363636363634E-3</v>
      </c>
      <c r="G187">
        <f t="shared" si="17"/>
        <v>-9.4536363636363958E-5</v>
      </c>
      <c r="H187">
        <f t="shared" si="18"/>
        <v>-3.2142363636363747E-8</v>
      </c>
      <c r="I187">
        <f>H187*flux_issue!$F$14</f>
        <v>-1.3784028270931187E-4</v>
      </c>
      <c r="K187" s="1">
        <f t="shared" si="19"/>
        <v>1.1967526518145862E-22</v>
      </c>
      <c r="L187" s="1">
        <f t="shared" si="20"/>
        <v>1.2869458631404952E-6</v>
      </c>
      <c r="S187" s="1"/>
    </row>
    <row r="188" spans="2:19" x14ac:dyDescent="0.25">
      <c r="B188">
        <v>2140.0500000000002</v>
      </c>
      <c r="C188" s="1">
        <v>4.3E-3</v>
      </c>
      <c r="D188">
        <f t="shared" si="15"/>
        <v>4.4715700000000002E-3</v>
      </c>
      <c r="E188">
        <f t="shared" si="14"/>
        <v>1.0162659090909092</v>
      </c>
      <c r="F188">
        <f t="shared" si="16"/>
        <v>1.0162659090909092E-3</v>
      </c>
      <c r="G188">
        <f t="shared" si="17"/>
        <v>-2.1270681818181809E-4</v>
      </c>
      <c r="H188">
        <f t="shared" si="18"/>
        <v>-7.2320318181818154E-8</v>
      </c>
      <c r="I188">
        <f>H188*flux_issue!$F$14</f>
        <v>-3.1014063609595053E-4</v>
      </c>
      <c r="K188" s="1">
        <f t="shared" si="19"/>
        <v>1.9133342599303667E-22</v>
      </c>
      <c r="L188" s="1">
        <f t="shared" si="20"/>
        <v>1.0327963979803723E-6</v>
      </c>
      <c r="S188" s="1"/>
    </row>
    <row r="189" spans="2:19" x14ac:dyDescent="0.25">
      <c r="B189">
        <v>2151.62</v>
      </c>
      <c r="C189" s="1">
        <v>4.4000000000000003E-3</v>
      </c>
      <c r="D189">
        <f t="shared" si="15"/>
        <v>4.5755600000000002E-3</v>
      </c>
      <c r="E189">
        <f t="shared" si="14"/>
        <v>1.0399</v>
      </c>
      <c r="F189">
        <f t="shared" si="16"/>
        <v>1.0399000000000001E-3</v>
      </c>
      <c r="G189">
        <f t="shared" si="17"/>
        <v>-1.8907272727272727E-4</v>
      </c>
      <c r="H189">
        <f t="shared" si="18"/>
        <v>-6.428472727272727E-8</v>
      </c>
      <c r="I189">
        <f>H189*flux_issue!$F$14</f>
        <v>-2.7568056541862283E-4</v>
      </c>
      <c r="K189" s="1">
        <f t="shared" si="19"/>
        <v>3.0408666953632204E-22</v>
      </c>
      <c r="L189" s="1">
        <f t="shared" si="20"/>
        <v>1.0813920100000002E-6</v>
      </c>
      <c r="S189" s="1"/>
    </row>
    <row r="190" spans="2:19" x14ac:dyDescent="0.25">
      <c r="B190">
        <v>2163.19</v>
      </c>
      <c r="C190" s="1">
        <v>4.3E-3</v>
      </c>
      <c r="D190">
        <f t="shared" si="15"/>
        <v>4.4715700000000002E-3</v>
      </c>
      <c r="E190">
        <f t="shared" si="14"/>
        <v>1.0162659090909092</v>
      </c>
      <c r="F190">
        <f t="shared" si="16"/>
        <v>1.0162659090909092E-3</v>
      </c>
      <c r="G190">
        <f t="shared" si="17"/>
        <v>-2.1270681818181809E-4</v>
      </c>
      <c r="H190">
        <f t="shared" si="18"/>
        <v>-7.2320318181818154E-8</v>
      </c>
      <c r="I190">
        <f>H190*flux_issue!$F$14</f>
        <v>-3.1014063609595053E-4</v>
      </c>
      <c r="K190" s="1">
        <f t="shared" si="19"/>
        <v>4.8066181460797469E-22</v>
      </c>
      <c r="L190" s="1">
        <f t="shared" si="20"/>
        <v>1.0327963979803723E-6</v>
      </c>
      <c r="S190" s="1"/>
    </row>
    <row r="191" spans="2:19" x14ac:dyDescent="0.25">
      <c r="B191">
        <v>2174.77</v>
      </c>
      <c r="C191" s="1">
        <v>4.4999999999999997E-3</v>
      </c>
      <c r="D191">
        <f t="shared" si="15"/>
        <v>4.6795499999999993E-3</v>
      </c>
      <c r="E191">
        <f t="shared" si="14"/>
        <v>1.0635340909090907</v>
      </c>
      <c r="F191">
        <f t="shared" si="16"/>
        <v>1.0635340909090907E-3</v>
      </c>
      <c r="G191">
        <f t="shared" si="17"/>
        <v>-1.6543863636363666E-4</v>
      </c>
      <c r="H191">
        <f t="shared" si="18"/>
        <v>-5.6249136363636465E-8</v>
      </c>
      <c r="I191">
        <f>H191*flux_issue!$F$14</f>
        <v>-2.412204947412954E-4</v>
      </c>
      <c r="K191" s="1">
        <f t="shared" si="19"/>
        <v>7.5600416627560831E-22</v>
      </c>
      <c r="L191" s="1">
        <f t="shared" si="20"/>
        <v>1.131104762525826E-6</v>
      </c>
      <c r="S191" s="1"/>
    </row>
    <row r="192" spans="2:19" x14ac:dyDescent="0.25">
      <c r="B192">
        <v>2186.34</v>
      </c>
      <c r="C192" s="1">
        <v>5.1000000000000004E-3</v>
      </c>
      <c r="D192">
        <f t="shared" si="15"/>
        <v>5.3034900000000001E-3</v>
      </c>
      <c r="E192">
        <f t="shared" si="14"/>
        <v>1.2053386363636363</v>
      </c>
      <c r="F192">
        <f t="shared" si="16"/>
        <v>1.2053386363636363E-3</v>
      </c>
      <c r="G192">
        <f t="shared" si="17"/>
        <v>-2.3634090909091044E-5</v>
      </c>
      <c r="H192">
        <f t="shared" si="18"/>
        <v>-8.0355909090909551E-9</v>
      </c>
      <c r="I192">
        <f>H192*flux_issue!$F$14</f>
        <v>-3.446007067732805E-5</v>
      </c>
      <c r="K192" s="1">
        <f t="shared" si="19"/>
        <v>1.1823563315359443E-21</v>
      </c>
      <c r="L192" s="1">
        <f t="shared" si="20"/>
        <v>1.4528412283109502E-6</v>
      </c>
      <c r="S192" s="1"/>
    </row>
    <row r="193" spans="2:19" x14ac:dyDescent="0.25">
      <c r="B193">
        <v>2197.92</v>
      </c>
      <c r="C193" s="1">
        <v>4.4999999999999997E-3</v>
      </c>
      <c r="D193">
        <f t="shared" si="15"/>
        <v>4.6795499999999993E-3</v>
      </c>
      <c r="E193">
        <f t="shared" si="14"/>
        <v>1.0635340909090907</v>
      </c>
      <c r="F193">
        <f t="shared" si="16"/>
        <v>1.0635340909090907E-3</v>
      </c>
      <c r="G193">
        <f t="shared" si="17"/>
        <v>-1.6543863636363666E-4</v>
      </c>
      <c r="H193">
        <f t="shared" si="18"/>
        <v>-5.6249136363636465E-8</v>
      </c>
      <c r="I193">
        <f>H193*flux_issue!$F$14</f>
        <v>-2.412204947412954E-4</v>
      </c>
      <c r="K193" s="1">
        <f t="shared" si="19"/>
        <v>1.8402812174573919E-21</v>
      </c>
      <c r="L193" s="1">
        <f t="shared" si="20"/>
        <v>1.131104762525826E-6</v>
      </c>
      <c r="S193" s="1"/>
    </row>
    <row r="194" spans="2:19" x14ac:dyDescent="0.25">
      <c r="B194">
        <v>2209.4899999999998</v>
      </c>
      <c r="C194" s="1">
        <v>4.7999999999999996E-3</v>
      </c>
      <c r="D194">
        <f t="shared" si="15"/>
        <v>4.9915199999999993E-3</v>
      </c>
      <c r="E194">
        <f t="shared" si="14"/>
        <v>1.1344363636363635</v>
      </c>
      <c r="F194">
        <f t="shared" si="16"/>
        <v>1.1344363636363634E-3</v>
      </c>
      <c r="G194">
        <f t="shared" si="17"/>
        <v>-9.4536363636363958E-5</v>
      </c>
      <c r="H194">
        <f t="shared" si="18"/>
        <v>-3.2142363636363747E-8</v>
      </c>
      <c r="I194">
        <f>H194*flux_issue!$F$14</f>
        <v>-1.3784028270931187E-4</v>
      </c>
      <c r="K194" s="1">
        <f t="shared" si="19"/>
        <v>2.8486247323171231E-21</v>
      </c>
      <c r="L194" s="1">
        <f t="shared" si="20"/>
        <v>1.2869458631404952E-6</v>
      </c>
      <c r="S194" s="1"/>
    </row>
    <row r="195" spans="2:19" x14ac:dyDescent="0.25">
      <c r="B195">
        <v>2221.06</v>
      </c>
      <c r="C195" s="1">
        <v>5.0000000000000001E-3</v>
      </c>
      <c r="D195">
        <f t="shared" si="15"/>
        <v>5.1995000000000001E-3</v>
      </c>
      <c r="E195">
        <f t="shared" si="14"/>
        <v>1.1817045454545454</v>
      </c>
      <c r="F195">
        <f t="shared" si="16"/>
        <v>1.1817045454545455E-3</v>
      </c>
      <c r="G195">
        <f t="shared" si="17"/>
        <v>-4.7268181818181871E-5</v>
      </c>
      <c r="H195">
        <f t="shared" si="18"/>
        <v>-1.6071181818181837E-8</v>
      </c>
      <c r="I195">
        <f>H195*flux_issue!$F$14</f>
        <v>-6.8920141354655788E-5</v>
      </c>
      <c r="K195" s="1">
        <f t="shared" si="19"/>
        <v>4.387358296948292E-21</v>
      </c>
      <c r="L195" s="1">
        <f t="shared" si="20"/>
        <v>1.396425632747934E-6</v>
      </c>
      <c r="S195" s="1"/>
    </row>
    <row r="196" spans="2:19" x14ac:dyDescent="0.25">
      <c r="B196">
        <v>2232.64</v>
      </c>
      <c r="C196" s="1">
        <v>4.7000000000000002E-3</v>
      </c>
      <c r="D196">
        <f t="shared" si="15"/>
        <v>4.8875300000000002E-3</v>
      </c>
      <c r="E196">
        <f t="shared" ref="E196:E259" si="21">D196/0.0044</f>
        <v>1.1108022727272726</v>
      </c>
      <c r="F196">
        <f t="shared" si="16"/>
        <v>1.1108022727272725E-3</v>
      </c>
      <c r="G196">
        <f t="shared" si="17"/>
        <v>-1.1817045454545478E-4</v>
      </c>
      <c r="H196">
        <f t="shared" si="18"/>
        <v>-4.0177954545454631E-8</v>
      </c>
      <c r="I196">
        <f>H196*flux_issue!$F$14</f>
        <v>-1.7230035338663963E-4</v>
      </c>
      <c r="K196" s="1">
        <f t="shared" si="19"/>
        <v>6.7263752263882219E-21</v>
      </c>
      <c r="L196" s="1">
        <f t="shared" si="20"/>
        <v>1.233881689096074E-6</v>
      </c>
      <c r="S196" s="1"/>
    </row>
    <row r="197" spans="2:19" x14ac:dyDescent="0.25">
      <c r="B197">
        <v>2244.21</v>
      </c>
      <c r="C197" s="1">
        <v>4.5999999999999999E-3</v>
      </c>
      <c r="D197">
        <f t="shared" ref="D197:D260" si="22">C197+C197*(-0.0035*(8.6-20))</f>
        <v>4.7835400000000002E-3</v>
      </c>
      <c r="E197">
        <f t="shared" si="21"/>
        <v>1.0871681818181818</v>
      </c>
      <c r="F197">
        <f t="shared" ref="F197:F260" si="23">E197/10^3</f>
        <v>1.0871681818181817E-3</v>
      </c>
      <c r="G197">
        <f t="shared" ref="G197:G260" si="24">F197-$F$4</f>
        <v>-1.4180454545454561E-4</v>
      </c>
      <c r="H197">
        <f t="shared" ref="H197:H260" si="25">G197*(340/10^6)</f>
        <v>-4.8213545454545509E-8</v>
      </c>
      <c r="I197">
        <f>H197*flux_issue!$F$14</f>
        <v>-2.0676042406396735E-4</v>
      </c>
      <c r="K197" s="1">
        <f t="shared" ref="K197:K260" si="26">($V$7/2)*1/SQRT(4*PI()*$V$6*$V$4*B197)*EXP(-1*($V$3-$V$4*B197)^2/(4*$V$6*$V$4*B197))</f>
        <v>1.0258455612487955E-20</v>
      </c>
      <c r="L197" s="1">
        <f t="shared" ref="L197:L260" si="27">(F197-K197)^2</f>
        <v>1.1819346555578511E-6</v>
      </c>
      <c r="S197" s="1"/>
    </row>
    <row r="198" spans="2:19" x14ac:dyDescent="0.25">
      <c r="B198">
        <v>2255.79</v>
      </c>
      <c r="C198" s="1">
        <v>4.5999999999999999E-3</v>
      </c>
      <c r="D198">
        <f t="shared" si="22"/>
        <v>4.7835400000000002E-3</v>
      </c>
      <c r="E198">
        <f t="shared" si="21"/>
        <v>1.0871681818181818</v>
      </c>
      <c r="F198">
        <f t="shared" si="23"/>
        <v>1.0871681818181817E-3</v>
      </c>
      <c r="G198">
        <f t="shared" si="24"/>
        <v>-1.4180454545454561E-4</v>
      </c>
      <c r="H198">
        <f t="shared" si="25"/>
        <v>-4.8213545454545509E-8</v>
      </c>
      <c r="I198">
        <f>H198*flux_issue!$F$14</f>
        <v>-2.0676042406396735E-4</v>
      </c>
      <c r="K198" s="1">
        <f t="shared" si="26"/>
        <v>1.5575976613513305E-20</v>
      </c>
      <c r="L198" s="1">
        <f t="shared" si="27"/>
        <v>1.1819346555578511E-6</v>
      </c>
      <c r="S198" s="1"/>
    </row>
    <row r="199" spans="2:19" x14ac:dyDescent="0.25">
      <c r="B199">
        <v>2267.36</v>
      </c>
      <c r="C199" s="1">
        <v>4.4000000000000003E-3</v>
      </c>
      <c r="D199">
        <f t="shared" si="22"/>
        <v>4.5755600000000002E-3</v>
      </c>
      <c r="E199">
        <f t="shared" si="21"/>
        <v>1.0399</v>
      </c>
      <c r="F199">
        <f t="shared" si="23"/>
        <v>1.0399000000000001E-3</v>
      </c>
      <c r="G199">
        <f t="shared" si="24"/>
        <v>-1.8907272727272727E-4</v>
      </c>
      <c r="H199">
        <f t="shared" si="25"/>
        <v>-6.428472727272727E-8</v>
      </c>
      <c r="I199">
        <f>H199*flux_issue!$F$14</f>
        <v>-2.7568056541862283E-4</v>
      </c>
      <c r="K199" s="1">
        <f t="shared" si="26"/>
        <v>2.3529878848984956E-20</v>
      </c>
      <c r="L199" s="1">
        <f t="shared" si="27"/>
        <v>1.0813920100000002E-6</v>
      </c>
      <c r="S199" s="1"/>
    </row>
    <row r="200" spans="2:19" x14ac:dyDescent="0.25">
      <c r="B200">
        <v>2278.94</v>
      </c>
      <c r="C200" s="1">
        <v>4.7999999999999996E-3</v>
      </c>
      <c r="D200">
        <f t="shared" si="22"/>
        <v>4.9915199999999993E-3</v>
      </c>
      <c r="E200">
        <f t="shared" si="21"/>
        <v>1.1344363636363635</v>
      </c>
      <c r="F200">
        <f t="shared" si="23"/>
        <v>1.1344363636363634E-3</v>
      </c>
      <c r="G200">
        <f t="shared" si="24"/>
        <v>-9.4536363636363958E-5</v>
      </c>
      <c r="H200">
        <f t="shared" si="25"/>
        <v>-3.2142363636363747E-8</v>
      </c>
      <c r="I200">
        <f>H200*flux_issue!$F$14</f>
        <v>-1.3784028270931187E-4</v>
      </c>
      <c r="K200" s="1">
        <f t="shared" si="26"/>
        <v>3.5392906947033954E-20</v>
      </c>
      <c r="L200" s="1">
        <f t="shared" si="27"/>
        <v>1.2869458631404952E-6</v>
      </c>
      <c r="S200" s="1"/>
    </row>
    <row r="201" spans="2:19" x14ac:dyDescent="0.25">
      <c r="B201">
        <v>2290.5100000000002</v>
      </c>
      <c r="C201" s="1">
        <v>4.4000000000000003E-3</v>
      </c>
      <c r="D201">
        <f t="shared" si="22"/>
        <v>4.5755600000000002E-3</v>
      </c>
      <c r="E201">
        <f t="shared" si="21"/>
        <v>1.0399</v>
      </c>
      <c r="F201">
        <f t="shared" si="23"/>
        <v>1.0399000000000001E-3</v>
      </c>
      <c r="G201">
        <f t="shared" si="24"/>
        <v>-1.8907272727272727E-4</v>
      </c>
      <c r="H201">
        <f t="shared" si="25"/>
        <v>-6.428472727272727E-8</v>
      </c>
      <c r="I201">
        <f>H201*flux_issue!$F$14</f>
        <v>-2.7568056541862283E-4</v>
      </c>
      <c r="K201" s="1">
        <f t="shared" si="26"/>
        <v>5.2974805034807642E-20</v>
      </c>
      <c r="L201" s="1">
        <f t="shared" si="27"/>
        <v>1.0813920100000002E-6</v>
      </c>
      <c r="S201" s="1"/>
    </row>
    <row r="202" spans="2:19" x14ac:dyDescent="0.25">
      <c r="B202">
        <v>2302.08</v>
      </c>
      <c r="C202" s="1">
        <v>5.0000000000000001E-3</v>
      </c>
      <c r="D202">
        <f t="shared" si="22"/>
        <v>5.1995000000000001E-3</v>
      </c>
      <c r="E202">
        <f t="shared" si="21"/>
        <v>1.1817045454545454</v>
      </c>
      <c r="F202">
        <f t="shared" si="23"/>
        <v>1.1817045454545455E-3</v>
      </c>
      <c r="G202">
        <f t="shared" si="24"/>
        <v>-4.7268181818181871E-5</v>
      </c>
      <c r="H202">
        <f t="shared" si="25"/>
        <v>-1.6071181818181837E-8</v>
      </c>
      <c r="I202">
        <f>H202*flux_issue!$F$14</f>
        <v>-6.8920141354655788E-5</v>
      </c>
      <c r="K202" s="1">
        <f t="shared" si="26"/>
        <v>7.8933813961421151E-20</v>
      </c>
      <c r="L202" s="1">
        <f t="shared" si="27"/>
        <v>1.396425632747934E-6</v>
      </c>
      <c r="S202" s="1"/>
    </row>
    <row r="203" spans="2:19" x14ac:dyDescent="0.25">
      <c r="B203">
        <v>2313.66</v>
      </c>
      <c r="C203" s="1">
        <v>4.4999999999999997E-3</v>
      </c>
      <c r="D203">
        <f t="shared" si="22"/>
        <v>4.6795499999999993E-3</v>
      </c>
      <c r="E203">
        <f t="shared" si="21"/>
        <v>1.0635340909090907</v>
      </c>
      <c r="F203">
        <f t="shared" si="23"/>
        <v>1.0635340909090907E-3</v>
      </c>
      <c r="G203">
        <f t="shared" si="24"/>
        <v>-1.6543863636363666E-4</v>
      </c>
      <c r="H203">
        <f t="shared" si="25"/>
        <v>-5.6249136363636465E-8</v>
      </c>
      <c r="I203">
        <f>H203*flux_issue!$F$14</f>
        <v>-2.412204947412954E-4</v>
      </c>
      <c r="K203" s="1">
        <f t="shared" si="26"/>
        <v>1.1713158421569394E-19</v>
      </c>
      <c r="L203" s="1">
        <f t="shared" si="27"/>
        <v>1.1311047625258255E-6</v>
      </c>
      <c r="S203" s="1"/>
    </row>
    <row r="204" spans="2:19" x14ac:dyDescent="0.25">
      <c r="B204">
        <v>2325.23</v>
      </c>
      <c r="C204" s="1">
        <v>4.1999999999999997E-3</v>
      </c>
      <c r="D204">
        <f t="shared" si="22"/>
        <v>4.3675799999999994E-3</v>
      </c>
      <c r="E204">
        <f t="shared" si="21"/>
        <v>0.992631818181818</v>
      </c>
      <c r="F204">
        <f t="shared" si="23"/>
        <v>9.9263181818181798E-4</v>
      </c>
      <c r="G204">
        <f t="shared" si="24"/>
        <v>-2.3634090909090935E-4</v>
      </c>
      <c r="H204">
        <f t="shared" si="25"/>
        <v>-8.0355909090909183E-8</v>
      </c>
      <c r="I204">
        <f>H204*flux_issue!$F$14</f>
        <v>-3.4460070677327893E-4</v>
      </c>
      <c r="K204" s="1">
        <f t="shared" si="26"/>
        <v>1.7299556387844771E-19</v>
      </c>
      <c r="L204" s="1">
        <f t="shared" si="27"/>
        <v>9.8531792646694124E-7</v>
      </c>
      <c r="S204" s="1"/>
    </row>
    <row r="205" spans="2:19" x14ac:dyDescent="0.25">
      <c r="B205">
        <v>2336.81</v>
      </c>
      <c r="C205" s="1">
        <v>4.4999999999999997E-3</v>
      </c>
      <c r="D205">
        <f t="shared" si="22"/>
        <v>4.6795499999999993E-3</v>
      </c>
      <c r="E205">
        <f t="shared" si="21"/>
        <v>1.0635340909090907</v>
      </c>
      <c r="F205">
        <f t="shared" si="23"/>
        <v>1.0635340909090907E-3</v>
      </c>
      <c r="G205">
        <f t="shared" si="24"/>
        <v>-1.6543863636363666E-4</v>
      </c>
      <c r="H205">
        <f t="shared" si="25"/>
        <v>-5.6249136363636465E-8</v>
      </c>
      <c r="I205">
        <f>H205*flux_issue!$F$14</f>
        <v>-2.412204947412954E-4</v>
      </c>
      <c r="K205" s="1">
        <f t="shared" si="26"/>
        <v>2.5448782694134505E-19</v>
      </c>
      <c r="L205" s="1">
        <f t="shared" si="27"/>
        <v>1.1311047625258255E-6</v>
      </c>
      <c r="S205" s="1"/>
    </row>
    <row r="206" spans="2:19" x14ac:dyDescent="0.25">
      <c r="B206">
        <v>2348.38</v>
      </c>
      <c r="C206" s="1">
        <v>4.3E-3</v>
      </c>
      <c r="D206">
        <f t="shared" si="22"/>
        <v>4.4715700000000002E-3</v>
      </c>
      <c r="E206">
        <f t="shared" si="21"/>
        <v>1.0162659090909092</v>
      </c>
      <c r="F206">
        <f t="shared" si="23"/>
        <v>1.0162659090909092E-3</v>
      </c>
      <c r="G206">
        <f t="shared" si="24"/>
        <v>-2.1270681818181809E-4</v>
      </c>
      <c r="H206">
        <f t="shared" si="25"/>
        <v>-7.2320318181818154E-8</v>
      </c>
      <c r="I206">
        <f>H206*flux_issue!$F$14</f>
        <v>-3.1014063609595053E-4</v>
      </c>
      <c r="K206" s="1">
        <f t="shared" si="26"/>
        <v>3.7265621195465037E-19</v>
      </c>
      <c r="L206" s="1">
        <f t="shared" si="27"/>
        <v>1.0327963979803712E-6</v>
      </c>
      <c r="S206" s="1"/>
    </row>
    <row r="207" spans="2:19" x14ac:dyDescent="0.25">
      <c r="B207">
        <v>2359.9499999999998</v>
      </c>
      <c r="C207" s="1">
        <v>4.4000000000000003E-3</v>
      </c>
      <c r="D207">
        <f t="shared" si="22"/>
        <v>4.5755600000000002E-3</v>
      </c>
      <c r="E207">
        <f t="shared" si="21"/>
        <v>1.0399</v>
      </c>
      <c r="F207">
        <f t="shared" si="23"/>
        <v>1.0399000000000001E-3</v>
      </c>
      <c r="G207">
        <f t="shared" si="24"/>
        <v>-1.8907272727272727E-4</v>
      </c>
      <c r="H207">
        <f t="shared" si="25"/>
        <v>-6.428472727272727E-8</v>
      </c>
      <c r="I207">
        <f>H207*flux_issue!$F$14</f>
        <v>-2.7568056541862283E-4</v>
      </c>
      <c r="K207" s="1">
        <f t="shared" si="26"/>
        <v>5.4341516143847559E-19</v>
      </c>
      <c r="L207" s="1">
        <f t="shared" si="27"/>
        <v>1.0813920099999987E-6</v>
      </c>
      <c r="S207" s="1"/>
    </row>
    <row r="208" spans="2:19" x14ac:dyDescent="0.25">
      <c r="B208">
        <v>2371.5300000000002</v>
      </c>
      <c r="C208" s="1">
        <v>4.7999999999999996E-3</v>
      </c>
      <c r="D208">
        <f t="shared" si="22"/>
        <v>4.9915199999999993E-3</v>
      </c>
      <c r="E208">
        <f t="shared" si="21"/>
        <v>1.1344363636363635</v>
      </c>
      <c r="F208">
        <f t="shared" si="23"/>
        <v>1.1344363636363634E-3</v>
      </c>
      <c r="G208">
        <f t="shared" si="24"/>
        <v>-9.4536363636363958E-5</v>
      </c>
      <c r="H208">
        <f t="shared" si="25"/>
        <v>-3.2142363636363747E-8</v>
      </c>
      <c r="I208">
        <f>H208*flux_issue!$F$14</f>
        <v>-1.3784028270931187E-4</v>
      </c>
      <c r="K208" s="1">
        <f t="shared" si="26"/>
        <v>7.8941083533296408E-19</v>
      </c>
      <c r="L208" s="1">
        <f t="shared" si="27"/>
        <v>1.2869458631404933E-6</v>
      </c>
      <c r="S208" s="1"/>
    </row>
    <row r="209" spans="2:19" x14ac:dyDescent="0.25">
      <c r="B209">
        <v>2383.1</v>
      </c>
      <c r="C209" s="1">
        <v>4.7000000000000002E-3</v>
      </c>
      <c r="D209">
        <f t="shared" si="22"/>
        <v>4.8875300000000002E-3</v>
      </c>
      <c r="E209">
        <f t="shared" si="21"/>
        <v>1.1108022727272726</v>
      </c>
      <c r="F209">
        <f t="shared" si="23"/>
        <v>1.1108022727272725E-3</v>
      </c>
      <c r="G209">
        <f t="shared" si="24"/>
        <v>-1.1817045454545478E-4</v>
      </c>
      <c r="H209">
        <f t="shared" si="25"/>
        <v>-4.0177954545454631E-8</v>
      </c>
      <c r="I209">
        <f>H209*flux_issue!$F$14</f>
        <v>-1.7230035338663963E-4</v>
      </c>
      <c r="K209" s="1">
        <f t="shared" si="26"/>
        <v>1.1417431299983544E-18</v>
      </c>
      <c r="L209" s="1">
        <f t="shared" si="27"/>
        <v>1.2338816890960717E-6</v>
      </c>
      <c r="S209" s="1"/>
    </row>
    <row r="210" spans="2:19" x14ac:dyDescent="0.25">
      <c r="B210">
        <v>2394.6799999999998</v>
      </c>
      <c r="C210" s="1">
        <v>4.1000000000000003E-3</v>
      </c>
      <c r="D210">
        <f t="shared" si="22"/>
        <v>4.2635900000000003E-3</v>
      </c>
      <c r="E210">
        <f t="shared" si="21"/>
        <v>0.96899772727272726</v>
      </c>
      <c r="F210">
        <f t="shared" si="23"/>
        <v>9.6899772727272726E-4</v>
      </c>
      <c r="G210">
        <f t="shared" si="24"/>
        <v>-2.5997500000000007E-4</v>
      </c>
      <c r="H210">
        <f t="shared" si="25"/>
        <v>-8.8391500000000028E-8</v>
      </c>
      <c r="I210">
        <f>H210*flux_issue!$F$14</f>
        <v>-3.7906077745060652E-4</v>
      </c>
      <c r="K210" s="1">
        <f t="shared" si="26"/>
        <v>1.6452443867169145E-18</v>
      </c>
      <c r="L210" s="1">
        <f t="shared" si="27"/>
        <v>9.3895659545970757E-7</v>
      </c>
      <c r="S210" s="1"/>
    </row>
    <row r="211" spans="2:19" x14ac:dyDescent="0.25">
      <c r="B211">
        <v>2406.25</v>
      </c>
      <c r="C211" s="1">
        <v>4.7999999999999996E-3</v>
      </c>
      <c r="D211">
        <f t="shared" si="22"/>
        <v>4.9915199999999993E-3</v>
      </c>
      <c r="E211">
        <f t="shared" si="21"/>
        <v>1.1344363636363635</v>
      </c>
      <c r="F211">
        <f t="shared" si="23"/>
        <v>1.1344363636363634E-3</v>
      </c>
      <c r="G211">
        <f t="shared" si="24"/>
        <v>-9.4536363636363958E-5</v>
      </c>
      <c r="H211">
        <f t="shared" si="25"/>
        <v>-3.2142363636363747E-8</v>
      </c>
      <c r="I211">
        <f>H211*flux_issue!$F$14</f>
        <v>-1.3784028270931187E-4</v>
      </c>
      <c r="K211" s="1">
        <f t="shared" si="26"/>
        <v>2.3606968651339307E-18</v>
      </c>
      <c r="L211" s="1">
        <f t="shared" si="27"/>
        <v>1.2869458631404899E-6</v>
      </c>
      <c r="S211" s="1"/>
    </row>
    <row r="212" spans="2:19" x14ac:dyDescent="0.25">
      <c r="B212">
        <v>2417.8200000000002</v>
      </c>
      <c r="C212" s="1">
        <v>4.5999999999999999E-3</v>
      </c>
      <c r="D212">
        <f t="shared" si="22"/>
        <v>4.7835400000000002E-3</v>
      </c>
      <c r="E212">
        <f t="shared" si="21"/>
        <v>1.0871681818181818</v>
      </c>
      <c r="F212">
        <f t="shared" si="23"/>
        <v>1.0871681818181817E-3</v>
      </c>
      <c r="G212">
        <f t="shared" si="24"/>
        <v>-1.4180454545454561E-4</v>
      </c>
      <c r="H212">
        <f t="shared" si="25"/>
        <v>-4.8213545454545509E-8</v>
      </c>
      <c r="I212">
        <f>H212*flux_issue!$F$14</f>
        <v>-2.0676042406396735E-4</v>
      </c>
      <c r="K212" s="1">
        <f t="shared" si="26"/>
        <v>3.3741176547149475E-18</v>
      </c>
      <c r="L212" s="1">
        <f t="shared" si="27"/>
        <v>1.1819346555578435E-6</v>
      </c>
      <c r="S212" s="1"/>
    </row>
    <row r="213" spans="2:19" x14ac:dyDescent="0.25">
      <c r="B213">
        <v>2429.4</v>
      </c>
      <c r="C213" s="1">
        <v>4.4000000000000003E-3</v>
      </c>
      <c r="D213">
        <f t="shared" si="22"/>
        <v>4.5755600000000002E-3</v>
      </c>
      <c r="E213">
        <f t="shared" si="21"/>
        <v>1.0399</v>
      </c>
      <c r="F213">
        <f t="shared" si="23"/>
        <v>1.0399000000000001E-3</v>
      </c>
      <c r="G213">
        <f t="shared" si="24"/>
        <v>-1.8907272727272727E-4</v>
      </c>
      <c r="H213">
        <f t="shared" si="25"/>
        <v>-6.428472727272727E-8</v>
      </c>
      <c r="I213">
        <f>H213*flux_issue!$F$14</f>
        <v>-2.7568056541862283E-4</v>
      </c>
      <c r="K213" s="1">
        <f t="shared" si="26"/>
        <v>4.8055876104772712E-18</v>
      </c>
      <c r="L213" s="1">
        <f t="shared" si="27"/>
        <v>1.0813920099999902E-6</v>
      </c>
      <c r="S213" s="1"/>
    </row>
    <row r="214" spans="2:19" x14ac:dyDescent="0.25">
      <c r="B214">
        <v>2440.9699999999998</v>
      </c>
      <c r="C214" s="1">
        <v>4.7000000000000002E-3</v>
      </c>
      <c r="D214">
        <f t="shared" si="22"/>
        <v>4.8875300000000002E-3</v>
      </c>
      <c r="E214">
        <f t="shared" si="21"/>
        <v>1.1108022727272726</v>
      </c>
      <c r="F214">
        <f t="shared" si="23"/>
        <v>1.1108022727272725E-3</v>
      </c>
      <c r="G214">
        <f t="shared" si="24"/>
        <v>-1.1817045454545478E-4</v>
      </c>
      <c r="H214">
        <f t="shared" si="25"/>
        <v>-4.0177954545454631E-8</v>
      </c>
      <c r="I214">
        <f>H214*flux_issue!$F$14</f>
        <v>-1.7230035338663963E-4</v>
      </c>
      <c r="K214" s="1">
        <f t="shared" si="26"/>
        <v>6.8164384644646118E-18</v>
      </c>
      <c r="L214" s="1">
        <f t="shared" si="27"/>
        <v>1.233881689096059E-6</v>
      </c>
      <c r="S214" s="1"/>
    </row>
    <row r="215" spans="2:19" x14ac:dyDescent="0.25">
      <c r="B215">
        <v>2452.5500000000002</v>
      </c>
      <c r="C215" s="1">
        <v>4.5999999999999999E-3</v>
      </c>
      <c r="D215">
        <f t="shared" si="22"/>
        <v>4.7835400000000002E-3</v>
      </c>
      <c r="E215">
        <f t="shared" si="21"/>
        <v>1.0871681818181818</v>
      </c>
      <c r="F215">
        <f t="shared" si="23"/>
        <v>1.0871681818181817E-3</v>
      </c>
      <c r="G215">
        <f t="shared" si="24"/>
        <v>-1.4180454545454561E-4</v>
      </c>
      <c r="H215">
        <f t="shared" si="25"/>
        <v>-4.8213545454545509E-8</v>
      </c>
      <c r="I215">
        <f>H215*flux_issue!$F$14</f>
        <v>-2.0676042406396735E-4</v>
      </c>
      <c r="K215" s="1">
        <f t="shared" si="26"/>
        <v>9.6356053882982474E-18</v>
      </c>
      <c r="L215" s="1">
        <f t="shared" si="27"/>
        <v>1.1819346555578304E-6</v>
      </c>
      <c r="S215" s="1"/>
    </row>
    <row r="216" spans="2:19" x14ac:dyDescent="0.25">
      <c r="B216">
        <v>2464.12</v>
      </c>
      <c r="C216" s="1">
        <v>4.4999999999999997E-3</v>
      </c>
      <c r="D216">
        <f t="shared" si="22"/>
        <v>4.6795499999999993E-3</v>
      </c>
      <c r="E216">
        <f t="shared" si="21"/>
        <v>1.0635340909090907</v>
      </c>
      <c r="F216">
        <f t="shared" si="23"/>
        <v>1.0635340909090907E-3</v>
      </c>
      <c r="G216">
        <f t="shared" si="24"/>
        <v>-1.6543863636363666E-4</v>
      </c>
      <c r="H216">
        <f t="shared" si="25"/>
        <v>-5.6249136363636465E-8</v>
      </c>
      <c r="I216">
        <f>H216*flux_issue!$F$14</f>
        <v>-2.412204947412954E-4</v>
      </c>
      <c r="K216" s="1">
        <f t="shared" si="26"/>
        <v>1.3566698652729017E-17</v>
      </c>
      <c r="L216" s="1">
        <f t="shared" si="27"/>
        <v>1.1311047625257969E-6</v>
      </c>
      <c r="S216" s="1"/>
    </row>
    <row r="217" spans="2:19" x14ac:dyDescent="0.25">
      <c r="B217">
        <v>2475.69</v>
      </c>
      <c r="C217" s="1">
        <v>4.4999999999999997E-3</v>
      </c>
      <c r="D217">
        <f t="shared" si="22"/>
        <v>4.6795499999999993E-3</v>
      </c>
      <c r="E217">
        <f t="shared" si="21"/>
        <v>1.0635340909090907</v>
      </c>
      <c r="F217">
        <f t="shared" si="23"/>
        <v>1.0635340909090907E-3</v>
      </c>
      <c r="G217">
        <f t="shared" si="24"/>
        <v>-1.6543863636363666E-4</v>
      </c>
      <c r="H217">
        <f t="shared" si="25"/>
        <v>-5.6249136363636465E-8</v>
      </c>
      <c r="I217">
        <f>H217*flux_issue!$F$14</f>
        <v>-2.412204947412954E-4</v>
      </c>
      <c r="K217" s="1">
        <f t="shared" si="26"/>
        <v>1.9032504451583563E-17</v>
      </c>
      <c r="L217" s="1">
        <f t="shared" si="27"/>
        <v>1.1311047625257853E-6</v>
      </c>
      <c r="S217" s="1"/>
    </row>
    <row r="218" spans="2:19" x14ac:dyDescent="0.25">
      <c r="B218">
        <v>2487.27</v>
      </c>
      <c r="C218" s="1">
        <v>4.5999999999999999E-3</v>
      </c>
      <c r="D218">
        <f t="shared" si="22"/>
        <v>4.7835400000000002E-3</v>
      </c>
      <c r="E218">
        <f t="shared" si="21"/>
        <v>1.0871681818181818</v>
      </c>
      <c r="F218">
        <f t="shared" si="23"/>
        <v>1.0871681818181817E-3</v>
      </c>
      <c r="G218">
        <f t="shared" si="24"/>
        <v>-1.4180454545454561E-4</v>
      </c>
      <c r="H218">
        <f t="shared" si="25"/>
        <v>-4.8213545454545509E-8</v>
      </c>
      <c r="I218">
        <f>H218*flux_issue!$F$14</f>
        <v>-2.0676042406396735E-4</v>
      </c>
      <c r="K218" s="1">
        <f t="shared" si="26"/>
        <v>2.6612846914257883E-17</v>
      </c>
      <c r="L218" s="1">
        <f t="shared" si="27"/>
        <v>1.1819346555577931E-6</v>
      </c>
      <c r="S218" s="1"/>
    </row>
    <row r="219" spans="2:19" x14ac:dyDescent="0.25">
      <c r="B219">
        <v>2498.84</v>
      </c>
      <c r="C219" s="1">
        <v>4.7000000000000002E-3</v>
      </c>
      <c r="D219">
        <f t="shared" si="22"/>
        <v>4.8875300000000002E-3</v>
      </c>
      <c r="E219">
        <f t="shared" si="21"/>
        <v>1.1108022727272726</v>
      </c>
      <c r="F219">
        <f t="shared" si="23"/>
        <v>1.1108022727272725E-3</v>
      </c>
      <c r="G219">
        <f t="shared" si="24"/>
        <v>-1.1817045454545478E-4</v>
      </c>
      <c r="H219">
        <f t="shared" si="25"/>
        <v>-4.0177954545454631E-8</v>
      </c>
      <c r="I219">
        <f>H219*flux_issue!$F$14</f>
        <v>-1.7230035338663963E-4</v>
      </c>
      <c r="K219" s="1">
        <f t="shared" si="26"/>
        <v>3.7070674912100606E-17</v>
      </c>
      <c r="L219" s="1">
        <f t="shared" si="27"/>
        <v>1.2338816890959916E-6</v>
      </c>
      <c r="S219" s="1"/>
    </row>
    <row r="220" spans="2:19" x14ac:dyDescent="0.25">
      <c r="B220">
        <v>2510.42</v>
      </c>
      <c r="C220" s="1">
        <v>4.4999999999999997E-3</v>
      </c>
      <c r="D220">
        <f t="shared" si="22"/>
        <v>4.6795499999999993E-3</v>
      </c>
      <c r="E220">
        <f t="shared" si="21"/>
        <v>1.0635340909090907</v>
      </c>
      <c r="F220">
        <f t="shared" si="23"/>
        <v>1.0635340909090907E-3</v>
      </c>
      <c r="G220">
        <f t="shared" si="24"/>
        <v>-1.6543863636363666E-4</v>
      </c>
      <c r="H220">
        <f t="shared" si="25"/>
        <v>-5.6249136363636465E-8</v>
      </c>
      <c r="I220">
        <f>H220*flux_issue!$F$14</f>
        <v>-2.412204947412954E-4</v>
      </c>
      <c r="K220" s="1">
        <f t="shared" si="26"/>
        <v>5.1473469156049707E-17</v>
      </c>
      <c r="L220" s="1">
        <f t="shared" si="27"/>
        <v>1.1311047625257167E-6</v>
      </c>
      <c r="S220" s="1"/>
    </row>
    <row r="221" spans="2:19" x14ac:dyDescent="0.25">
      <c r="B221">
        <v>2521.9899999999998</v>
      </c>
      <c r="C221" s="1">
        <v>4.3E-3</v>
      </c>
      <c r="D221">
        <f t="shared" si="22"/>
        <v>4.4715700000000002E-3</v>
      </c>
      <c r="E221">
        <f t="shared" si="21"/>
        <v>1.0162659090909092</v>
      </c>
      <c r="F221">
        <f t="shared" si="23"/>
        <v>1.0162659090909092E-3</v>
      </c>
      <c r="G221">
        <f t="shared" si="24"/>
        <v>-2.1270681818181809E-4</v>
      </c>
      <c r="H221">
        <f t="shared" si="25"/>
        <v>-7.2320318181818154E-8</v>
      </c>
      <c r="I221">
        <f>H221*flux_issue!$F$14</f>
        <v>-3.1014063609595053E-4</v>
      </c>
      <c r="K221" s="1">
        <f t="shared" si="26"/>
        <v>7.1207341127677084E-17</v>
      </c>
      <c r="L221" s="1">
        <f t="shared" si="27"/>
        <v>1.0327963979802277E-6</v>
      </c>
      <c r="S221" s="1"/>
    </row>
    <row r="222" spans="2:19" x14ac:dyDescent="0.25">
      <c r="B222">
        <v>2533.56</v>
      </c>
      <c r="C222" s="1">
        <v>4.4000000000000003E-3</v>
      </c>
      <c r="D222">
        <f t="shared" si="22"/>
        <v>4.5755600000000002E-3</v>
      </c>
      <c r="E222">
        <f t="shared" si="21"/>
        <v>1.0399</v>
      </c>
      <c r="F222">
        <f t="shared" si="23"/>
        <v>1.0399000000000001E-3</v>
      </c>
      <c r="G222">
        <f t="shared" si="24"/>
        <v>-1.8907272727272727E-4</v>
      </c>
      <c r="H222">
        <f t="shared" si="25"/>
        <v>-6.428472727272727E-8</v>
      </c>
      <c r="I222">
        <f>H222*flux_issue!$F$14</f>
        <v>-2.7568056541862283E-4</v>
      </c>
      <c r="K222" s="1">
        <f t="shared" si="26"/>
        <v>9.817448687434344E-17</v>
      </c>
      <c r="L222" s="1">
        <f t="shared" si="27"/>
        <v>1.0813920099997958E-6</v>
      </c>
      <c r="S222" s="1"/>
    </row>
    <row r="223" spans="2:19" x14ac:dyDescent="0.25">
      <c r="B223">
        <v>2545.14</v>
      </c>
      <c r="C223" s="1">
        <v>4.4000000000000003E-3</v>
      </c>
      <c r="D223">
        <f t="shared" si="22"/>
        <v>4.5755600000000002E-3</v>
      </c>
      <c r="E223">
        <f t="shared" si="21"/>
        <v>1.0399</v>
      </c>
      <c r="F223">
        <f t="shared" si="23"/>
        <v>1.0399000000000001E-3</v>
      </c>
      <c r="G223">
        <f t="shared" si="24"/>
        <v>-1.8907272727272727E-4</v>
      </c>
      <c r="H223">
        <f t="shared" si="25"/>
        <v>-6.428472727272727E-8</v>
      </c>
      <c r="I223">
        <f>H223*flux_issue!$F$14</f>
        <v>-2.7568056541862283E-4</v>
      </c>
      <c r="K223" s="1">
        <f t="shared" si="26"/>
        <v>1.3494094923605678E-16</v>
      </c>
      <c r="L223" s="1">
        <f t="shared" si="27"/>
        <v>1.0813920099997196E-6</v>
      </c>
      <c r="S223" s="1"/>
    </row>
    <row r="224" spans="2:19" x14ac:dyDescent="0.25">
      <c r="B224">
        <v>2556.71</v>
      </c>
      <c r="C224" s="1">
        <v>4.7000000000000002E-3</v>
      </c>
      <c r="D224">
        <f t="shared" si="22"/>
        <v>4.8875300000000002E-3</v>
      </c>
      <c r="E224">
        <f t="shared" si="21"/>
        <v>1.1108022727272726</v>
      </c>
      <c r="F224">
        <f t="shared" si="23"/>
        <v>1.1108022727272725E-3</v>
      </c>
      <c r="G224">
        <f t="shared" si="24"/>
        <v>-1.1817045454545478E-4</v>
      </c>
      <c r="H224">
        <f t="shared" si="25"/>
        <v>-4.0177954545454631E-8</v>
      </c>
      <c r="I224">
        <f>H224*flux_issue!$F$14</f>
        <v>-1.7230035338663963E-4</v>
      </c>
      <c r="K224" s="1">
        <f t="shared" si="26"/>
        <v>1.8481670545531066E-16</v>
      </c>
      <c r="L224" s="1">
        <f t="shared" si="27"/>
        <v>1.2338816890956636E-6</v>
      </c>
      <c r="S224" s="1"/>
    </row>
    <row r="225" spans="2:19" x14ac:dyDescent="0.25">
      <c r="B225">
        <v>2568.29</v>
      </c>
      <c r="C225" s="1">
        <v>4.7000000000000002E-3</v>
      </c>
      <c r="D225">
        <f t="shared" si="22"/>
        <v>4.8875300000000002E-3</v>
      </c>
      <c r="E225">
        <f t="shared" si="21"/>
        <v>1.1108022727272726</v>
      </c>
      <c r="F225">
        <f t="shared" si="23"/>
        <v>1.1108022727272725E-3</v>
      </c>
      <c r="G225">
        <f t="shared" si="24"/>
        <v>-1.1817045454545478E-4</v>
      </c>
      <c r="H225">
        <f t="shared" si="25"/>
        <v>-4.0177954545454631E-8</v>
      </c>
      <c r="I225">
        <f>H225*flux_issue!$F$14</f>
        <v>-1.7230035338663963E-4</v>
      </c>
      <c r="K225" s="1">
        <f t="shared" si="26"/>
        <v>2.5237510099886131E-16</v>
      </c>
      <c r="L225" s="1">
        <f t="shared" si="27"/>
        <v>1.2338816890955133E-6</v>
      </c>
      <c r="S225" s="1"/>
    </row>
    <row r="226" spans="2:19" x14ac:dyDescent="0.25">
      <c r="B226">
        <v>2579.86</v>
      </c>
      <c r="C226" s="1">
        <v>4.3E-3</v>
      </c>
      <c r="D226">
        <f t="shared" si="22"/>
        <v>4.4715700000000002E-3</v>
      </c>
      <c r="E226">
        <f t="shared" si="21"/>
        <v>1.0162659090909092</v>
      </c>
      <c r="F226">
        <f t="shared" si="23"/>
        <v>1.0162659090909092E-3</v>
      </c>
      <c r="G226">
        <f t="shared" si="24"/>
        <v>-2.1270681818181809E-4</v>
      </c>
      <c r="H226">
        <f t="shared" si="25"/>
        <v>-7.2320318181818154E-8</v>
      </c>
      <c r="I226">
        <f>H226*flux_issue!$F$14</f>
        <v>-3.1014063609595053E-4</v>
      </c>
      <c r="K226" s="1">
        <f t="shared" si="26"/>
        <v>3.4343527478211867E-16</v>
      </c>
      <c r="L226" s="1">
        <f t="shared" si="27"/>
        <v>1.0327963979796741E-6</v>
      </c>
      <c r="S226" s="1"/>
    </row>
    <row r="227" spans="2:19" x14ac:dyDescent="0.25">
      <c r="B227">
        <v>2591.44</v>
      </c>
      <c r="C227" s="1">
        <v>4.4000000000000003E-3</v>
      </c>
      <c r="D227">
        <f t="shared" si="22"/>
        <v>4.5755600000000002E-3</v>
      </c>
      <c r="E227">
        <f t="shared" si="21"/>
        <v>1.0399</v>
      </c>
      <c r="F227">
        <f t="shared" si="23"/>
        <v>1.0399000000000001E-3</v>
      </c>
      <c r="G227">
        <f t="shared" si="24"/>
        <v>-1.8907272727272727E-4</v>
      </c>
      <c r="H227">
        <f t="shared" si="25"/>
        <v>-6.428472727272727E-8</v>
      </c>
      <c r="I227">
        <f>H227*flux_issue!$F$14</f>
        <v>-2.7568056541862283E-4</v>
      </c>
      <c r="K227" s="1">
        <f t="shared" si="26"/>
        <v>4.6600047290220585E-16</v>
      </c>
      <c r="L227" s="1">
        <f t="shared" si="27"/>
        <v>1.081392009999031E-6</v>
      </c>
      <c r="S227" s="1"/>
    </row>
    <row r="228" spans="2:19" x14ac:dyDescent="0.25">
      <c r="B228">
        <v>2603.0100000000002</v>
      </c>
      <c r="C228" s="1">
        <v>4.4999999999999997E-3</v>
      </c>
      <c r="D228">
        <f t="shared" si="22"/>
        <v>4.6795499999999993E-3</v>
      </c>
      <c r="E228">
        <f t="shared" si="21"/>
        <v>1.0635340909090907</v>
      </c>
      <c r="F228">
        <f t="shared" si="23"/>
        <v>1.0635340909090907E-3</v>
      </c>
      <c r="G228">
        <f t="shared" si="24"/>
        <v>-1.6543863636363666E-4</v>
      </c>
      <c r="H228">
        <f t="shared" si="25"/>
        <v>-5.6249136363636465E-8</v>
      </c>
      <c r="I228">
        <f>H228*flux_issue!$F$14</f>
        <v>-2.412204947412954E-4</v>
      </c>
      <c r="K228" s="1">
        <f t="shared" si="26"/>
        <v>6.301737005910823E-16</v>
      </c>
      <c r="L228" s="1">
        <f t="shared" si="27"/>
        <v>1.1311047625244855E-6</v>
      </c>
      <c r="S228" s="1"/>
    </row>
    <row r="229" spans="2:19" x14ac:dyDescent="0.25">
      <c r="B229">
        <v>2614.58</v>
      </c>
      <c r="C229" s="1">
        <v>4.4000000000000003E-3</v>
      </c>
      <c r="D229">
        <f t="shared" si="22"/>
        <v>4.5755600000000002E-3</v>
      </c>
      <c r="E229">
        <f t="shared" si="21"/>
        <v>1.0399</v>
      </c>
      <c r="F229">
        <f t="shared" si="23"/>
        <v>1.0399000000000001E-3</v>
      </c>
      <c r="G229">
        <f t="shared" si="24"/>
        <v>-1.8907272727272727E-4</v>
      </c>
      <c r="H229">
        <f t="shared" si="25"/>
        <v>-6.428472727272727E-8</v>
      </c>
      <c r="I229">
        <f>H229*flux_issue!$F$14</f>
        <v>-2.7568056541862283E-4</v>
      </c>
      <c r="K229" s="1">
        <f t="shared" si="26"/>
        <v>8.4957098690063861E-16</v>
      </c>
      <c r="L229" s="1">
        <f t="shared" si="27"/>
        <v>1.0813920099982333E-6</v>
      </c>
      <c r="S229" s="1"/>
    </row>
    <row r="230" spans="2:19" x14ac:dyDescent="0.25">
      <c r="B230">
        <v>2626.16</v>
      </c>
      <c r="C230" s="1">
        <v>4.5999999999999999E-3</v>
      </c>
      <c r="D230">
        <f t="shared" si="22"/>
        <v>4.7835400000000002E-3</v>
      </c>
      <c r="E230">
        <f t="shared" si="21"/>
        <v>1.0871681818181818</v>
      </c>
      <c r="F230">
        <f t="shared" si="23"/>
        <v>1.0871681818181817E-3</v>
      </c>
      <c r="G230">
        <f t="shared" si="24"/>
        <v>-1.4180454545454561E-4</v>
      </c>
      <c r="H230">
        <f t="shared" si="25"/>
        <v>-4.8213545454545509E-8</v>
      </c>
      <c r="I230">
        <f>H230*flux_issue!$F$14</f>
        <v>-2.0676042406396735E-4</v>
      </c>
      <c r="K230" s="1">
        <f t="shared" si="26"/>
        <v>1.1421749754235941E-15</v>
      </c>
      <c r="L230" s="1">
        <f t="shared" si="27"/>
        <v>1.1819346555553676E-6</v>
      </c>
      <c r="S230" s="1"/>
    </row>
    <row r="231" spans="2:19" x14ac:dyDescent="0.25">
      <c r="B231">
        <v>2637.73</v>
      </c>
      <c r="C231" s="1">
        <v>4.7999999999999996E-3</v>
      </c>
      <c r="D231">
        <f t="shared" si="22"/>
        <v>4.9915199999999993E-3</v>
      </c>
      <c r="E231">
        <f t="shared" si="21"/>
        <v>1.1344363636363635</v>
      </c>
      <c r="F231">
        <f t="shared" si="23"/>
        <v>1.1344363636363634E-3</v>
      </c>
      <c r="G231">
        <f t="shared" si="24"/>
        <v>-9.4536363636363958E-5</v>
      </c>
      <c r="H231">
        <f t="shared" si="25"/>
        <v>-3.2142363636363747E-8</v>
      </c>
      <c r="I231">
        <f>H231*flux_issue!$F$14</f>
        <v>-1.3784028270931187E-4</v>
      </c>
      <c r="K231" s="1">
        <f t="shared" si="26"/>
        <v>1.5305747586780607E-15</v>
      </c>
      <c r="L231" s="1">
        <f t="shared" si="27"/>
        <v>1.2869458631370223E-6</v>
      </c>
      <c r="S231" s="1"/>
    </row>
    <row r="232" spans="2:19" x14ac:dyDescent="0.25">
      <c r="B232">
        <v>2649.31</v>
      </c>
      <c r="C232" s="1">
        <v>4.7999999999999996E-3</v>
      </c>
      <c r="D232">
        <f t="shared" si="22"/>
        <v>4.9915199999999993E-3</v>
      </c>
      <c r="E232">
        <f t="shared" si="21"/>
        <v>1.1344363636363635</v>
      </c>
      <c r="F232">
        <f t="shared" si="23"/>
        <v>1.1344363636363634E-3</v>
      </c>
      <c r="G232">
        <f t="shared" si="24"/>
        <v>-9.4536363636363958E-5</v>
      </c>
      <c r="H232">
        <f t="shared" si="25"/>
        <v>-3.2142363636363747E-8</v>
      </c>
      <c r="I232">
        <f>H232*flux_issue!$F$14</f>
        <v>-1.3784028270931187E-4</v>
      </c>
      <c r="K232" s="1">
        <f t="shared" si="26"/>
        <v>2.0455128452014355E-15</v>
      </c>
      <c r="L232" s="1">
        <f t="shared" si="27"/>
        <v>1.2869458631358545E-6</v>
      </c>
      <c r="S232" s="1"/>
    </row>
    <row r="233" spans="2:19" x14ac:dyDescent="0.25">
      <c r="B233">
        <v>2660.88</v>
      </c>
      <c r="C233" s="1">
        <v>4.4999999999999997E-3</v>
      </c>
      <c r="D233">
        <f t="shared" si="22"/>
        <v>4.6795499999999993E-3</v>
      </c>
      <c r="E233">
        <f t="shared" si="21"/>
        <v>1.0635340909090907</v>
      </c>
      <c r="F233">
        <f t="shared" si="23"/>
        <v>1.0635340909090907E-3</v>
      </c>
      <c r="G233">
        <f t="shared" si="24"/>
        <v>-1.6543863636363666E-4</v>
      </c>
      <c r="H233">
        <f t="shared" si="25"/>
        <v>-5.6249136363636465E-8</v>
      </c>
      <c r="I233">
        <f>H233*flux_issue!$F$14</f>
        <v>-2.412204947412954E-4</v>
      </c>
      <c r="K233" s="1">
        <f t="shared" si="26"/>
        <v>2.7250524527656461E-15</v>
      </c>
      <c r="L233" s="1">
        <f t="shared" si="27"/>
        <v>1.1311047625200297E-6</v>
      </c>
      <c r="S233" s="1"/>
    </row>
    <row r="234" spans="2:19" x14ac:dyDescent="0.25">
      <c r="B234">
        <v>2672.45</v>
      </c>
      <c r="C234" s="1">
        <v>4.7000000000000002E-3</v>
      </c>
      <c r="D234">
        <f t="shared" si="22"/>
        <v>4.8875300000000002E-3</v>
      </c>
      <c r="E234">
        <f t="shared" si="21"/>
        <v>1.1108022727272726</v>
      </c>
      <c r="F234">
        <f t="shared" si="23"/>
        <v>1.1108022727272725E-3</v>
      </c>
      <c r="G234">
        <f t="shared" si="24"/>
        <v>-1.1817045454545478E-4</v>
      </c>
      <c r="H234">
        <f t="shared" si="25"/>
        <v>-4.0177954545454631E-8</v>
      </c>
      <c r="I234">
        <f>H234*flux_issue!$F$14</f>
        <v>-1.7230035338663963E-4</v>
      </c>
      <c r="K234" s="1">
        <f t="shared" si="26"/>
        <v>3.6199142573149913E-15</v>
      </c>
      <c r="L234" s="1">
        <f t="shared" si="27"/>
        <v>1.2338816890880318E-6</v>
      </c>
      <c r="S234" s="1"/>
    </row>
    <row r="235" spans="2:19" x14ac:dyDescent="0.25">
      <c r="B235">
        <v>2684.03</v>
      </c>
      <c r="C235" s="1">
        <v>4.1999999999999997E-3</v>
      </c>
      <c r="D235">
        <f t="shared" si="22"/>
        <v>4.3675799999999994E-3</v>
      </c>
      <c r="E235">
        <f t="shared" si="21"/>
        <v>0.992631818181818</v>
      </c>
      <c r="F235">
        <f t="shared" si="23"/>
        <v>9.9263181818181798E-4</v>
      </c>
      <c r="G235">
        <f t="shared" si="24"/>
        <v>-2.3634090909090935E-4</v>
      </c>
      <c r="H235">
        <f t="shared" si="25"/>
        <v>-8.0355909090909183E-8</v>
      </c>
      <c r="I235">
        <f>H235*flux_issue!$F$14</f>
        <v>-3.4460070677327893E-4</v>
      </c>
      <c r="K235" s="1">
        <f t="shared" si="26"/>
        <v>4.7961596535337114E-15</v>
      </c>
      <c r="L235" s="1">
        <f t="shared" si="27"/>
        <v>9.8531792645742038E-7</v>
      </c>
      <c r="S235" s="1"/>
    </row>
    <row r="236" spans="2:19" x14ac:dyDescent="0.25">
      <c r="B236">
        <v>2695.6</v>
      </c>
      <c r="C236" s="1">
        <v>4.7000000000000002E-3</v>
      </c>
      <c r="D236">
        <f t="shared" si="22"/>
        <v>4.8875300000000002E-3</v>
      </c>
      <c r="E236">
        <f t="shared" si="21"/>
        <v>1.1108022727272726</v>
      </c>
      <c r="F236">
        <f t="shared" si="23"/>
        <v>1.1108022727272725E-3</v>
      </c>
      <c r="G236">
        <f t="shared" si="24"/>
        <v>-1.1817045454545478E-4</v>
      </c>
      <c r="H236">
        <f t="shared" si="25"/>
        <v>-4.0177954545454631E-8</v>
      </c>
      <c r="I236">
        <f>H236*flux_issue!$F$14</f>
        <v>-1.7230035338663963E-4</v>
      </c>
      <c r="K236" s="1">
        <f t="shared" si="26"/>
        <v>6.3352793529021609E-15</v>
      </c>
      <c r="L236" s="1">
        <f t="shared" si="27"/>
        <v>1.2338816890819997E-6</v>
      </c>
      <c r="S236" s="1"/>
    </row>
    <row r="237" spans="2:19" x14ac:dyDescent="0.25">
      <c r="B237">
        <v>2707.18</v>
      </c>
      <c r="C237" s="1">
        <v>4.4999999999999997E-3</v>
      </c>
      <c r="D237">
        <f t="shared" si="22"/>
        <v>4.6795499999999993E-3</v>
      </c>
      <c r="E237">
        <f t="shared" si="21"/>
        <v>1.0635340909090907</v>
      </c>
      <c r="F237">
        <f t="shared" si="23"/>
        <v>1.0635340909090907E-3</v>
      </c>
      <c r="G237">
        <f t="shared" si="24"/>
        <v>-1.6543863636363666E-4</v>
      </c>
      <c r="H237">
        <f t="shared" si="25"/>
        <v>-5.6249136363636465E-8</v>
      </c>
      <c r="I237">
        <f>H237*flux_issue!$F$14</f>
        <v>-2.412204947412954E-4</v>
      </c>
      <c r="K237" s="1">
        <f t="shared" si="26"/>
        <v>8.3471706401290247E-15</v>
      </c>
      <c r="L237" s="1">
        <f t="shared" si="27"/>
        <v>1.1311047625080707E-6</v>
      </c>
      <c r="S237" s="1"/>
    </row>
    <row r="238" spans="2:19" x14ac:dyDescent="0.25">
      <c r="B238">
        <v>2718.75</v>
      </c>
      <c r="C238" s="1">
        <v>4.7999999999999996E-3</v>
      </c>
      <c r="D238">
        <f t="shared" si="22"/>
        <v>4.9915199999999993E-3</v>
      </c>
      <c r="E238">
        <f t="shared" si="21"/>
        <v>1.1344363636363635</v>
      </c>
      <c r="F238">
        <f t="shared" si="23"/>
        <v>1.1344363636363634E-3</v>
      </c>
      <c r="G238">
        <f t="shared" si="24"/>
        <v>-9.4536363636363958E-5</v>
      </c>
      <c r="H238">
        <f t="shared" si="25"/>
        <v>-3.2142363636363747E-8</v>
      </c>
      <c r="I238">
        <f>H238*flux_issue!$F$14</f>
        <v>-1.3784028270931187E-4</v>
      </c>
      <c r="K238" s="1">
        <f t="shared" si="26"/>
        <v>1.0965355156227517E-14</v>
      </c>
      <c r="L238" s="1">
        <f t="shared" si="27"/>
        <v>1.2869458631156161E-6</v>
      </c>
      <c r="S238" s="1"/>
    </row>
    <row r="239" spans="2:19" x14ac:dyDescent="0.25">
      <c r="B239">
        <v>2730.32</v>
      </c>
      <c r="C239" s="1">
        <v>4.1000000000000003E-3</v>
      </c>
      <c r="D239">
        <f t="shared" si="22"/>
        <v>4.2635900000000003E-3</v>
      </c>
      <c r="E239">
        <f t="shared" si="21"/>
        <v>0.96899772727272726</v>
      </c>
      <c r="F239">
        <f t="shared" si="23"/>
        <v>9.6899772727272726E-4</v>
      </c>
      <c r="G239">
        <f t="shared" si="24"/>
        <v>-2.5997500000000007E-4</v>
      </c>
      <c r="H239">
        <f t="shared" si="25"/>
        <v>-8.8391500000000028E-8</v>
      </c>
      <c r="I239">
        <f>H239*flux_issue!$F$14</f>
        <v>-3.7906077745060652E-4</v>
      </c>
      <c r="K239" s="1">
        <f t="shared" si="26"/>
        <v>1.4365973024725803E-14</v>
      </c>
      <c r="L239" s="1">
        <f t="shared" si="27"/>
        <v>9.3895659543186951E-7</v>
      </c>
      <c r="S239" s="1"/>
    </row>
    <row r="240" spans="2:19" x14ac:dyDescent="0.25">
      <c r="B240">
        <v>2741.9</v>
      </c>
      <c r="C240" s="1">
        <v>4.4000000000000003E-3</v>
      </c>
      <c r="D240">
        <f t="shared" si="22"/>
        <v>4.5755600000000002E-3</v>
      </c>
      <c r="E240">
        <f t="shared" si="21"/>
        <v>1.0399</v>
      </c>
      <c r="F240">
        <f t="shared" si="23"/>
        <v>1.0399000000000001E-3</v>
      </c>
      <c r="G240">
        <f t="shared" si="24"/>
        <v>-1.8907272727272727E-4</v>
      </c>
      <c r="H240">
        <f t="shared" si="25"/>
        <v>-6.428472727272727E-8</v>
      </c>
      <c r="I240">
        <f>H240*flux_issue!$F$14</f>
        <v>-2.7568056541862283E-4</v>
      </c>
      <c r="K240" s="1">
        <f t="shared" si="26"/>
        <v>1.8775480641810842E-14</v>
      </c>
      <c r="L240" s="1">
        <f t="shared" si="27"/>
        <v>1.0813920099609507E-6</v>
      </c>
      <c r="S240" s="1"/>
    </row>
    <row r="241" spans="2:19" x14ac:dyDescent="0.25">
      <c r="B241">
        <v>2753.47</v>
      </c>
      <c r="C241" s="1">
        <v>4.4999999999999997E-3</v>
      </c>
      <c r="D241">
        <f t="shared" si="22"/>
        <v>4.6795499999999993E-3</v>
      </c>
      <c r="E241">
        <f t="shared" si="21"/>
        <v>1.0635340909090907</v>
      </c>
      <c r="F241">
        <f t="shared" si="23"/>
        <v>1.0635340909090907E-3</v>
      </c>
      <c r="G241">
        <f t="shared" si="24"/>
        <v>-1.6543863636363666E-4</v>
      </c>
      <c r="H241">
        <f t="shared" si="25"/>
        <v>-5.6249136363636465E-8</v>
      </c>
      <c r="I241">
        <f>H241*flux_issue!$F$14</f>
        <v>-2.412204947412954E-4</v>
      </c>
      <c r="K241" s="1">
        <f t="shared" si="26"/>
        <v>2.4468343443850696E-14</v>
      </c>
      <c r="L241" s="1">
        <f t="shared" si="27"/>
        <v>1.1311047624737802E-6</v>
      </c>
      <c r="S241" s="1"/>
    </row>
    <row r="242" spans="2:19" x14ac:dyDescent="0.25">
      <c r="B242">
        <v>2765.05</v>
      </c>
      <c r="C242" s="1">
        <v>4.7999999999999996E-3</v>
      </c>
      <c r="D242">
        <f t="shared" si="22"/>
        <v>4.9915199999999993E-3</v>
      </c>
      <c r="E242">
        <f t="shared" si="21"/>
        <v>1.1344363636363635</v>
      </c>
      <c r="F242">
        <f t="shared" si="23"/>
        <v>1.1344363636363634E-3</v>
      </c>
      <c r="G242">
        <f t="shared" si="24"/>
        <v>-9.4536363636363958E-5</v>
      </c>
      <c r="H242">
        <f t="shared" si="25"/>
        <v>-3.2142363636363747E-8</v>
      </c>
      <c r="I242">
        <f>H242*flux_issue!$F$14</f>
        <v>-1.3784028270931187E-4</v>
      </c>
      <c r="K242" s="1">
        <f t="shared" si="26"/>
        <v>3.1811836856144685E-14</v>
      </c>
      <c r="L242" s="1">
        <f t="shared" si="27"/>
        <v>1.2869458630683184E-6</v>
      </c>
      <c r="S242" s="1"/>
    </row>
    <row r="243" spans="2:19" x14ac:dyDescent="0.25">
      <c r="B243">
        <v>2776.62</v>
      </c>
      <c r="C243" s="1">
        <v>4.1999999999999997E-3</v>
      </c>
      <c r="D243">
        <f t="shared" si="22"/>
        <v>4.3675799999999994E-3</v>
      </c>
      <c r="E243">
        <f t="shared" si="21"/>
        <v>0.992631818181818</v>
      </c>
      <c r="F243">
        <f t="shared" si="23"/>
        <v>9.9263181818181798E-4</v>
      </c>
      <c r="G243">
        <f t="shared" si="24"/>
        <v>-2.3634090909090935E-4</v>
      </c>
      <c r="H243">
        <f t="shared" si="25"/>
        <v>-8.0355909090909183E-8</v>
      </c>
      <c r="I243">
        <f>H243*flux_issue!$F$14</f>
        <v>-3.4460070677327893E-4</v>
      </c>
      <c r="K243" s="1">
        <f t="shared" si="26"/>
        <v>4.1244007195704565E-14</v>
      </c>
      <c r="L243" s="1">
        <f t="shared" si="27"/>
        <v>9.8531792638506174E-7</v>
      </c>
      <c r="S243" s="1"/>
    </row>
    <row r="244" spans="2:19" x14ac:dyDescent="0.25">
      <c r="B244">
        <v>2788.19</v>
      </c>
      <c r="C244" s="1">
        <v>4.4999999999999997E-3</v>
      </c>
      <c r="D244">
        <f t="shared" si="22"/>
        <v>4.6795499999999993E-3</v>
      </c>
      <c r="E244">
        <f t="shared" si="21"/>
        <v>1.0635340909090907</v>
      </c>
      <c r="F244">
        <f t="shared" si="23"/>
        <v>1.0635340909090907E-3</v>
      </c>
      <c r="G244">
        <f t="shared" si="24"/>
        <v>-1.6543863636363666E-4</v>
      </c>
      <c r="H244">
        <f t="shared" si="25"/>
        <v>-5.6249136363636465E-8</v>
      </c>
      <c r="I244">
        <f>H244*flux_issue!$F$14</f>
        <v>-2.412204947412954E-4</v>
      </c>
      <c r="K244" s="1">
        <f t="shared" si="26"/>
        <v>5.3337625812906239E-14</v>
      </c>
      <c r="L244" s="1">
        <f t="shared" si="27"/>
        <v>1.1311047624123733E-6</v>
      </c>
      <c r="S244" s="1"/>
    </row>
    <row r="245" spans="2:19" x14ac:dyDescent="0.25">
      <c r="B245">
        <v>2799.77</v>
      </c>
      <c r="C245" s="1">
        <v>4.7000000000000002E-3</v>
      </c>
      <c r="D245">
        <f t="shared" si="22"/>
        <v>4.8875300000000002E-3</v>
      </c>
      <c r="E245">
        <f t="shared" si="21"/>
        <v>1.1108022727272726</v>
      </c>
      <c r="F245">
        <f t="shared" si="23"/>
        <v>1.1108022727272725E-3</v>
      </c>
      <c r="G245">
        <f t="shared" si="24"/>
        <v>-1.1817045454545478E-4</v>
      </c>
      <c r="H245">
        <f t="shared" si="25"/>
        <v>-4.0177954545454631E-8</v>
      </c>
      <c r="I245">
        <f>H245*flux_issue!$F$14</f>
        <v>-1.7230035338663963E-4</v>
      </c>
      <c r="K245" s="1">
        <f t="shared" si="26"/>
        <v>6.8820208600955251E-14</v>
      </c>
      <c r="L245" s="1">
        <f t="shared" si="27"/>
        <v>1.2338816889431829E-6</v>
      </c>
      <c r="S245" s="1"/>
    </row>
    <row r="246" spans="2:19" x14ac:dyDescent="0.25">
      <c r="B246">
        <v>2811.34</v>
      </c>
      <c r="C246" s="1">
        <v>4.7000000000000002E-3</v>
      </c>
      <c r="D246">
        <f t="shared" si="22"/>
        <v>4.8875300000000002E-3</v>
      </c>
      <c r="E246">
        <f t="shared" si="21"/>
        <v>1.1108022727272726</v>
      </c>
      <c r="F246">
        <f t="shared" si="23"/>
        <v>1.1108022727272725E-3</v>
      </c>
      <c r="G246">
        <f t="shared" si="24"/>
        <v>-1.1817045454545478E-4</v>
      </c>
      <c r="H246">
        <f t="shared" si="25"/>
        <v>-4.0177954545454631E-8</v>
      </c>
      <c r="I246">
        <f>H246*flux_issue!$F$14</f>
        <v>-1.7230035338663963E-4</v>
      </c>
      <c r="K246" s="1">
        <f t="shared" si="26"/>
        <v>8.8558455709897415E-14</v>
      </c>
      <c r="L246" s="1">
        <f t="shared" si="27"/>
        <v>1.233881688899332E-6</v>
      </c>
      <c r="S246" s="1"/>
    </row>
    <row r="247" spans="2:19" x14ac:dyDescent="0.25">
      <c r="B247">
        <v>2822.92</v>
      </c>
      <c r="C247" s="1">
        <v>4.8999999999999998E-3</v>
      </c>
      <c r="D247">
        <f t="shared" si="22"/>
        <v>5.0955100000000001E-3</v>
      </c>
      <c r="E247">
        <f t="shared" si="21"/>
        <v>1.1580704545454545</v>
      </c>
      <c r="F247">
        <f t="shared" si="23"/>
        <v>1.1580704545454546E-3</v>
      </c>
      <c r="G247">
        <f t="shared" si="24"/>
        <v>-7.0902272727272697E-5</v>
      </c>
      <c r="H247">
        <f t="shared" si="25"/>
        <v>-2.4106772727272718E-8</v>
      </c>
      <c r="I247">
        <f>H247*flux_issue!$F$14</f>
        <v>-1.0338021203198351E-4</v>
      </c>
      <c r="K247" s="1">
        <f t="shared" si="26"/>
        <v>1.1370468534592843E-13</v>
      </c>
      <c r="L247" s="1">
        <f t="shared" si="27"/>
        <v>1.3411271774277601E-6</v>
      </c>
      <c r="S247" s="1"/>
    </row>
    <row r="248" spans="2:19" x14ac:dyDescent="0.25">
      <c r="B248">
        <v>2834.49</v>
      </c>
      <c r="C248" s="1">
        <v>4.1999999999999997E-3</v>
      </c>
      <c r="D248">
        <f t="shared" si="22"/>
        <v>4.3675799999999994E-3</v>
      </c>
      <c r="E248">
        <f t="shared" si="21"/>
        <v>0.992631818181818</v>
      </c>
      <c r="F248">
        <f t="shared" si="23"/>
        <v>9.9263181818181798E-4</v>
      </c>
      <c r="G248">
        <f t="shared" si="24"/>
        <v>-2.3634090909090935E-4</v>
      </c>
      <c r="H248">
        <f t="shared" si="25"/>
        <v>-8.0355909090909183E-8</v>
      </c>
      <c r="I248">
        <f>H248*flux_issue!$F$14</f>
        <v>-3.4460070677327893E-4</v>
      </c>
      <c r="K248" s="1">
        <f t="shared" si="26"/>
        <v>1.4560841676574337E-13</v>
      </c>
      <c r="L248" s="1">
        <f t="shared" si="27"/>
        <v>9.853179261778707E-7</v>
      </c>
      <c r="S248" s="1"/>
    </row>
    <row r="249" spans="2:19" x14ac:dyDescent="0.25">
      <c r="B249">
        <v>2846.06</v>
      </c>
      <c r="C249" s="1">
        <v>4.1000000000000003E-3</v>
      </c>
      <c r="D249">
        <f t="shared" si="22"/>
        <v>4.2635900000000003E-3</v>
      </c>
      <c r="E249">
        <f t="shared" si="21"/>
        <v>0.96899772727272726</v>
      </c>
      <c r="F249">
        <f t="shared" si="23"/>
        <v>9.6899772727272726E-4</v>
      </c>
      <c r="G249">
        <f t="shared" si="24"/>
        <v>-2.5997500000000007E-4</v>
      </c>
      <c r="H249">
        <f t="shared" si="25"/>
        <v>-8.8391500000000028E-8</v>
      </c>
      <c r="I249">
        <f>H249*flux_issue!$F$14</f>
        <v>-3.7906077745060652E-4</v>
      </c>
      <c r="K249" s="1">
        <f t="shared" si="26"/>
        <v>1.8602073539650285E-13</v>
      </c>
      <c r="L249" s="1">
        <f t="shared" si="27"/>
        <v>9.3895659509920346E-7</v>
      </c>
      <c r="S249" s="1"/>
    </row>
    <row r="250" spans="2:19" x14ac:dyDescent="0.25">
      <c r="B250">
        <v>2857.64</v>
      </c>
      <c r="C250" s="1">
        <v>4.4000000000000003E-3</v>
      </c>
      <c r="D250">
        <f t="shared" si="22"/>
        <v>4.5755600000000002E-3</v>
      </c>
      <c r="E250">
        <f t="shared" si="21"/>
        <v>1.0399</v>
      </c>
      <c r="F250">
        <f t="shared" si="23"/>
        <v>1.0399000000000001E-3</v>
      </c>
      <c r="G250">
        <f t="shared" si="24"/>
        <v>-1.8907272727272727E-4</v>
      </c>
      <c r="H250">
        <f t="shared" si="25"/>
        <v>-6.428472727272727E-8</v>
      </c>
      <c r="I250">
        <f>H250*flux_issue!$F$14</f>
        <v>-2.7568056541862283E-4</v>
      </c>
      <c r="K250" s="1">
        <f t="shared" si="26"/>
        <v>2.3714074361862178E-13</v>
      </c>
      <c r="L250" s="1">
        <f t="shared" si="27"/>
        <v>1.0813920095067947E-6</v>
      </c>
      <c r="S250" s="1"/>
    </row>
    <row r="251" spans="2:19" x14ac:dyDescent="0.25">
      <c r="B251">
        <v>2869.21</v>
      </c>
      <c r="C251" s="1">
        <v>4.4999999999999997E-3</v>
      </c>
      <c r="D251">
        <f t="shared" si="22"/>
        <v>4.6795499999999993E-3</v>
      </c>
      <c r="E251">
        <f t="shared" si="21"/>
        <v>1.0635340909090907</v>
      </c>
      <c r="F251">
        <f t="shared" si="23"/>
        <v>1.0635340909090907E-3</v>
      </c>
      <c r="G251">
        <f t="shared" si="24"/>
        <v>-1.6543863636363666E-4</v>
      </c>
      <c r="H251">
        <f t="shared" si="25"/>
        <v>-5.6249136363636465E-8</v>
      </c>
      <c r="I251">
        <f>H251*flux_issue!$F$14</f>
        <v>-2.412204947412954E-4</v>
      </c>
      <c r="K251" s="1">
        <f t="shared" si="26"/>
        <v>3.0154435061279728E-13</v>
      </c>
      <c r="L251" s="1">
        <f t="shared" si="27"/>
        <v>1.1311047618844204E-6</v>
      </c>
      <c r="S251" s="1"/>
    </row>
    <row r="252" spans="2:19" x14ac:dyDescent="0.25">
      <c r="B252">
        <v>2880.79</v>
      </c>
      <c r="C252" s="1">
        <v>4.4000000000000003E-3</v>
      </c>
      <c r="D252">
        <f t="shared" si="22"/>
        <v>4.5755600000000002E-3</v>
      </c>
      <c r="E252">
        <f t="shared" si="21"/>
        <v>1.0399</v>
      </c>
      <c r="F252">
        <f t="shared" si="23"/>
        <v>1.0399000000000001E-3</v>
      </c>
      <c r="G252">
        <f t="shared" si="24"/>
        <v>-1.8907272727272727E-4</v>
      </c>
      <c r="H252">
        <f t="shared" si="25"/>
        <v>-6.428472727272727E-8</v>
      </c>
      <c r="I252">
        <f>H252*flux_issue!$F$14</f>
        <v>-2.7568056541862283E-4</v>
      </c>
      <c r="K252" s="1">
        <f t="shared" si="26"/>
        <v>3.8263876991427683E-13</v>
      </c>
      <c r="L252" s="1">
        <f t="shared" si="27"/>
        <v>1.0813920092041879E-6</v>
      </c>
      <c r="S252" s="1"/>
    </row>
    <row r="253" spans="2:19" x14ac:dyDescent="0.25">
      <c r="B253">
        <v>2892.36</v>
      </c>
      <c r="C253" s="1">
        <v>4.1000000000000003E-3</v>
      </c>
      <c r="D253">
        <f t="shared" si="22"/>
        <v>4.2635900000000003E-3</v>
      </c>
      <c r="E253">
        <f t="shared" si="21"/>
        <v>0.96899772727272726</v>
      </c>
      <c r="F253">
        <f t="shared" si="23"/>
        <v>9.6899772727272726E-4</v>
      </c>
      <c r="G253">
        <f t="shared" si="24"/>
        <v>-2.5997500000000007E-4</v>
      </c>
      <c r="H253">
        <f t="shared" si="25"/>
        <v>-8.8391500000000028E-8</v>
      </c>
      <c r="I253">
        <f>H253*flux_issue!$F$14</f>
        <v>-3.7906077745060652E-4</v>
      </c>
      <c r="K253" s="1">
        <f t="shared" si="26"/>
        <v>4.8434278105650004E-13</v>
      </c>
      <c r="L253" s="1">
        <f t="shared" si="27"/>
        <v>9.3895659452105657E-7</v>
      </c>
      <c r="S253" s="1"/>
    </row>
    <row r="254" spans="2:19" x14ac:dyDescent="0.25">
      <c r="B254">
        <v>2903.94</v>
      </c>
      <c r="C254" s="1">
        <v>4.4000000000000003E-3</v>
      </c>
      <c r="D254">
        <f t="shared" si="22"/>
        <v>4.5755600000000002E-3</v>
      </c>
      <c r="E254">
        <f t="shared" si="21"/>
        <v>1.0399</v>
      </c>
      <c r="F254">
        <f t="shared" si="23"/>
        <v>1.0399000000000001E-3</v>
      </c>
      <c r="G254">
        <f t="shared" si="24"/>
        <v>-1.8907272727272727E-4</v>
      </c>
      <c r="H254">
        <f t="shared" si="25"/>
        <v>-6.428472727272727E-8</v>
      </c>
      <c r="I254">
        <f>H254*flux_issue!$F$14</f>
        <v>-2.7568056541862283E-4</v>
      </c>
      <c r="K254" s="1">
        <f t="shared" si="26"/>
        <v>6.1183106096758161E-13</v>
      </c>
      <c r="L254" s="1">
        <f t="shared" si="27"/>
        <v>1.0813920087275138E-6</v>
      </c>
      <c r="S254" s="1"/>
    </row>
    <row r="255" spans="2:19" x14ac:dyDescent="0.25">
      <c r="B255">
        <v>2915.51</v>
      </c>
      <c r="C255" s="1">
        <v>4.7999999999999996E-3</v>
      </c>
      <c r="D255">
        <f t="shared" si="22"/>
        <v>4.9915199999999993E-3</v>
      </c>
      <c r="E255">
        <f t="shared" si="21"/>
        <v>1.1344363636363635</v>
      </c>
      <c r="F255">
        <f t="shared" si="23"/>
        <v>1.1344363636363634E-3</v>
      </c>
      <c r="G255">
        <f t="shared" si="24"/>
        <v>-9.4536363636363958E-5</v>
      </c>
      <c r="H255">
        <f t="shared" si="25"/>
        <v>-3.2142363636363747E-8</v>
      </c>
      <c r="I255">
        <f>H255*flux_issue!$F$14</f>
        <v>-1.3784028270931187E-4</v>
      </c>
      <c r="K255" s="1">
        <f t="shared" si="26"/>
        <v>7.7101242151748687E-13</v>
      </c>
      <c r="L255" s="1">
        <f t="shared" si="27"/>
        <v>1.2869458613911663E-6</v>
      </c>
      <c r="S255" s="1"/>
    </row>
    <row r="256" spans="2:19" x14ac:dyDescent="0.25">
      <c r="B256">
        <v>2927.08</v>
      </c>
      <c r="C256" s="1">
        <v>4.4999999999999997E-3</v>
      </c>
      <c r="D256">
        <f t="shared" si="22"/>
        <v>4.6795499999999993E-3</v>
      </c>
      <c r="E256">
        <f t="shared" si="21"/>
        <v>1.0635340909090907</v>
      </c>
      <c r="F256">
        <f t="shared" si="23"/>
        <v>1.0635340909090907E-3</v>
      </c>
      <c r="G256">
        <f t="shared" si="24"/>
        <v>-1.6543863636363666E-4</v>
      </c>
      <c r="H256">
        <f t="shared" si="25"/>
        <v>-5.6249136363636465E-8</v>
      </c>
      <c r="I256">
        <f>H256*flux_issue!$F$14</f>
        <v>-2.412204947412954E-4</v>
      </c>
      <c r="K256" s="1">
        <f t="shared" si="26"/>
        <v>9.6948668849665393E-13</v>
      </c>
      <c r="L256" s="1">
        <f t="shared" si="27"/>
        <v>1.1311047604636618E-6</v>
      </c>
      <c r="S256" s="1"/>
    </row>
    <row r="257" spans="2:19" x14ac:dyDescent="0.25">
      <c r="B257">
        <v>2938.66</v>
      </c>
      <c r="C257" s="1">
        <v>4.4000000000000003E-3</v>
      </c>
      <c r="D257">
        <f t="shared" si="22"/>
        <v>4.5755600000000002E-3</v>
      </c>
      <c r="E257">
        <f t="shared" si="21"/>
        <v>1.0399</v>
      </c>
      <c r="F257">
        <f t="shared" si="23"/>
        <v>1.0399000000000001E-3</v>
      </c>
      <c r="G257">
        <f t="shared" si="24"/>
        <v>-1.8907272727272727E-4</v>
      </c>
      <c r="H257">
        <f t="shared" si="25"/>
        <v>-6.428472727272727E-8</v>
      </c>
      <c r="I257">
        <f>H257*flux_issue!$F$14</f>
        <v>-2.7568056541862283E-4</v>
      </c>
      <c r="K257" s="1">
        <f t="shared" si="26"/>
        <v>1.2166591950014878E-12</v>
      </c>
      <c r="L257" s="1">
        <f t="shared" si="27"/>
        <v>1.0813920074695924E-6</v>
      </c>
      <c r="S257" s="1"/>
    </row>
    <row r="258" spans="2:19" x14ac:dyDescent="0.25">
      <c r="B258">
        <v>2950.23</v>
      </c>
      <c r="C258" s="1">
        <v>4.4999999999999997E-3</v>
      </c>
      <c r="D258">
        <f t="shared" si="22"/>
        <v>4.6795499999999993E-3</v>
      </c>
      <c r="E258">
        <f t="shared" si="21"/>
        <v>1.0635340909090907</v>
      </c>
      <c r="F258">
        <f t="shared" si="23"/>
        <v>1.0635340909090907E-3</v>
      </c>
      <c r="G258">
        <f t="shared" si="24"/>
        <v>-1.6543863636363666E-4</v>
      </c>
      <c r="H258">
        <f t="shared" si="25"/>
        <v>-5.6249136363636465E-8</v>
      </c>
      <c r="I258">
        <f>H258*flux_issue!$F$14</f>
        <v>-2.412204947412954E-4</v>
      </c>
      <c r="K258" s="1">
        <f t="shared" si="26"/>
        <v>1.523292732326965E-12</v>
      </c>
      <c r="L258" s="1">
        <f t="shared" si="27"/>
        <v>1.1311047592856784E-6</v>
      </c>
      <c r="S258" s="1"/>
    </row>
    <row r="259" spans="2:19" x14ac:dyDescent="0.25">
      <c r="B259">
        <v>2961.81</v>
      </c>
      <c r="C259" s="1">
        <v>4.5999999999999999E-3</v>
      </c>
      <c r="D259">
        <f t="shared" si="22"/>
        <v>4.7835400000000002E-3</v>
      </c>
      <c r="E259">
        <f t="shared" si="21"/>
        <v>1.0871681818181818</v>
      </c>
      <c r="F259">
        <f t="shared" si="23"/>
        <v>1.0871681818181817E-3</v>
      </c>
      <c r="G259">
        <f t="shared" si="24"/>
        <v>-1.4180454545454561E-4</v>
      </c>
      <c r="H259">
        <f t="shared" si="25"/>
        <v>-4.8213545454545509E-8</v>
      </c>
      <c r="I259">
        <f>H259*flux_issue!$F$14</f>
        <v>-2.0676042406396735E-4</v>
      </c>
      <c r="K259" s="1">
        <f t="shared" si="26"/>
        <v>1.9035521000039492E-12</v>
      </c>
      <c r="L259" s="1">
        <f t="shared" si="27"/>
        <v>1.1819346514188884E-6</v>
      </c>
      <c r="S259" s="1"/>
    </row>
    <row r="260" spans="2:19" x14ac:dyDescent="0.25">
      <c r="B260">
        <v>2973.38</v>
      </c>
      <c r="C260" s="1">
        <v>4.5999999999999999E-3</v>
      </c>
      <c r="D260">
        <f t="shared" si="22"/>
        <v>4.7835400000000002E-3</v>
      </c>
      <c r="E260">
        <f t="shared" ref="E260:E323" si="28">D260/0.0044</f>
        <v>1.0871681818181818</v>
      </c>
      <c r="F260">
        <f t="shared" si="23"/>
        <v>1.0871681818181817E-3</v>
      </c>
      <c r="G260">
        <f t="shared" si="24"/>
        <v>-1.4180454545454561E-4</v>
      </c>
      <c r="H260">
        <f t="shared" si="25"/>
        <v>-4.8213545454545509E-8</v>
      </c>
      <c r="I260">
        <f>H260*flux_issue!$F$14</f>
        <v>-2.0676042406396735E-4</v>
      </c>
      <c r="K260" s="1">
        <f t="shared" si="26"/>
        <v>2.3733221892200109E-12</v>
      </c>
      <c r="L260" s="1">
        <f t="shared" si="27"/>
        <v>1.1819346503974503E-6</v>
      </c>
      <c r="S260" s="1"/>
    </row>
    <row r="261" spans="2:19" x14ac:dyDescent="0.25">
      <c r="B261">
        <v>2984.95</v>
      </c>
      <c r="C261" s="1">
        <v>4.4000000000000003E-3</v>
      </c>
      <c r="D261">
        <f t="shared" ref="D261:D324" si="29">C261+C261*(-0.0035*(8.6-20))</f>
        <v>4.5755600000000002E-3</v>
      </c>
      <c r="E261">
        <f t="shared" si="28"/>
        <v>1.0399</v>
      </c>
      <c r="F261">
        <f t="shared" ref="F261:F324" si="30">E261/10^3</f>
        <v>1.0399000000000001E-3</v>
      </c>
      <c r="G261">
        <f t="shared" ref="G261:G324" si="31">F261-$F$4</f>
        <v>-1.8907272727272727E-4</v>
      </c>
      <c r="H261">
        <f t="shared" ref="H261:H324" si="32">G261*(340/10^6)</f>
        <v>-6.428472727272727E-8</v>
      </c>
      <c r="I261">
        <f>H261*flux_issue!$F$14</f>
        <v>-2.7568056541862283E-4</v>
      </c>
      <c r="K261" s="1">
        <f t="shared" ref="K261:K324" si="33">($V$7/2)*1/SQRT(4*PI()*$V$6*$V$4*B261)*EXP(-1*($V$3-$V$4*B261)^2/(4*$V$6*$V$4*B261))</f>
        <v>2.952933578018515E-12</v>
      </c>
      <c r="L261" s="1">
        <f t="shared" ref="L261:L324" si="34">(F261-K261)^2</f>
        <v>1.0813920038584891E-6</v>
      </c>
      <c r="S261" s="1"/>
    </row>
    <row r="262" spans="2:19" x14ac:dyDescent="0.25">
      <c r="B262">
        <v>2996.53</v>
      </c>
      <c r="C262" s="1">
        <v>4.4000000000000003E-3</v>
      </c>
      <c r="D262">
        <f t="shared" si="29"/>
        <v>4.5755600000000002E-3</v>
      </c>
      <c r="E262">
        <f t="shared" si="28"/>
        <v>1.0399</v>
      </c>
      <c r="F262">
        <f t="shared" si="30"/>
        <v>1.0399000000000001E-3</v>
      </c>
      <c r="G262">
        <f t="shared" si="31"/>
        <v>-1.8907272727272727E-4</v>
      </c>
      <c r="H262">
        <f t="shared" si="32"/>
        <v>-6.428472727272727E-8</v>
      </c>
      <c r="I262">
        <f>H262*flux_issue!$F$14</f>
        <v>-2.7568056541862283E-4</v>
      </c>
      <c r="K262" s="1">
        <f t="shared" si="33"/>
        <v>3.667304392386263E-12</v>
      </c>
      <c r="L262" s="1">
        <f t="shared" si="34"/>
        <v>1.0813920023727406E-6</v>
      </c>
      <c r="S262" s="1"/>
    </row>
    <row r="263" spans="2:19" x14ac:dyDescent="0.25">
      <c r="B263">
        <v>3008.1</v>
      </c>
      <c r="C263" s="1">
        <v>4.4999999999999997E-3</v>
      </c>
      <c r="D263">
        <f t="shared" si="29"/>
        <v>4.6795499999999993E-3</v>
      </c>
      <c r="E263">
        <f t="shared" si="28"/>
        <v>1.0635340909090907</v>
      </c>
      <c r="F263">
        <f t="shared" si="30"/>
        <v>1.0635340909090907E-3</v>
      </c>
      <c r="G263">
        <f t="shared" si="31"/>
        <v>-1.6543863636363666E-4</v>
      </c>
      <c r="H263">
        <f t="shared" si="32"/>
        <v>-5.6249136363636465E-8</v>
      </c>
      <c r="I263">
        <f>H263*flux_issue!$F$14</f>
        <v>-2.412204947412954E-4</v>
      </c>
      <c r="K263" s="1">
        <f t="shared" si="33"/>
        <v>4.54448063974109E-12</v>
      </c>
      <c r="L263" s="1">
        <f t="shared" si="34"/>
        <v>1.1311047528594057E-6</v>
      </c>
      <c r="S263" s="1"/>
    </row>
    <row r="264" spans="2:19" x14ac:dyDescent="0.25">
      <c r="B264">
        <v>3019.68</v>
      </c>
      <c r="C264" s="1">
        <v>4.5999999999999999E-3</v>
      </c>
      <c r="D264">
        <f t="shared" si="29"/>
        <v>4.7835400000000002E-3</v>
      </c>
      <c r="E264">
        <f t="shared" si="28"/>
        <v>1.0871681818181818</v>
      </c>
      <c r="F264">
        <f t="shared" si="30"/>
        <v>1.0871681818181817E-3</v>
      </c>
      <c r="G264">
        <f t="shared" si="31"/>
        <v>-1.4180454545454561E-4</v>
      </c>
      <c r="H264">
        <f t="shared" si="32"/>
        <v>-4.8213545454545509E-8</v>
      </c>
      <c r="I264">
        <f>H264*flux_issue!$F$14</f>
        <v>-2.0676042406396735E-4</v>
      </c>
      <c r="K264" s="1">
        <f t="shared" si="33"/>
        <v>5.6212985897942415E-12</v>
      </c>
      <c r="L264" s="1">
        <f t="shared" si="34"/>
        <v>1.1819346433352572E-6</v>
      </c>
      <c r="S264" s="1"/>
    </row>
    <row r="265" spans="2:19" x14ac:dyDescent="0.25">
      <c r="B265">
        <v>3031.25</v>
      </c>
      <c r="C265" s="1">
        <v>4.5999999999999999E-3</v>
      </c>
      <c r="D265">
        <f t="shared" si="29"/>
        <v>4.7835400000000002E-3</v>
      </c>
      <c r="E265">
        <f t="shared" si="28"/>
        <v>1.0871681818181818</v>
      </c>
      <c r="F265">
        <f t="shared" si="30"/>
        <v>1.0871681818181817E-3</v>
      </c>
      <c r="G265">
        <f t="shared" si="31"/>
        <v>-1.4180454545454561E-4</v>
      </c>
      <c r="H265">
        <f t="shared" si="32"/>
        <v>-4.8213545454545509E-8</v>
      </c>
      <c r="I265">
        <f>H265*flux_issue!$F$14</f>
        <v>-2.0676042406396735E-4</v>
      </c>
      <c r="K265" s="1">
        <f t="shared" si="33"/>
        <v>6.9383237761186697E-12</v>
      </c>
      <c r="L265" s="1">
        <f t="shared" si="34"/>
        <v>1.1819346404716012E-6</v>
      </c>
      <c r="S265" s="1"/>
    </row>
    <row r="266" spans="2:19" x14ac:dyDescent="0.25">
      <c r="B266">
        <v>3042.82</v>
      </c>
      <c r="C266" s="1">
        <v>4.7000000000000002E-3</v>
      </c>
      <c r="D266">
        <f t="shared" si="29"/>
        <v>4.8875300000000002E-3</v>
      </c>
      <c r="E266">
        <f t="shared" si="28"/>
        <v>1.1108022727272726</v>
      </c>
      <c r="F266">
        <f t="shared" si="30"/>
        <v>1.1108022727272725E-3</v>
      </c>
      <c r="G266">
        <f t="shared" si="31"/>
        <v>-1.1817045454545478E-4</v>
      </c>
      <c r="H266">
        <f t="shared" si="32"/>
        <v>-4.0177954545454631E-8</v>
      </c>
      <c r="I266">
        <f>H266*flux_issue!$F$14</f>
        <v>-1.7230035338663963E-4</v>
      </c>
      <c r="K266" s="1">
        <f t="shared" si="33"/>
        <v>8.5472786451389584E-12</v>
      </c>
      <c r="L266" s="1">
        <f t="shared" si="34"/>
        <v>1.2338816701074012E-6</v>
      </c>
      <c r="S266" s="1"/>
    </row>
    <row r="267" spans="2:19" x14ac:dyDescent="0.25">
      <c r="B267">
        <v>3054.4</v>
      </c>
      <c r="C267" s="1">
        <v>4.4999999999999997E-3</v>
      </c>
      <c r="D267">
        <f t="shared" si="29"/>
        <v>4.6795499999999993E-3</v>
      </c>
      <c r="E267">
        <f t="shared" si="28"/>
        <v>1.0635340909090907</v>
      </c>
      <c r="F267">
        <f t="shared" si="30"/>
        <v>1.0635340909090907E-3</v>
      </c>
      <c r="G267">
        <f t="shared" si="31"/>
        <v>-1.6543863636363666E-4</v>
      </c>
      <c r="H267">
        <f t="shared" si="32"/>
        <v>-5.6249136363636465E-8</v>
      </c>
      <c r="I267">
        <f>H267*flux_issue!$F$14</f>
        <v>-2.412204947412954E-4</v>
      </c>
      <c r="K267" s="1">
        <f t="shared" si="33"/>
        <v>1.0510983823358779E-11</v>
      </c>
      <c r="L267" s="1">
        <f t="shared" si="34"/>
        <v>1.1311047401682469E-6</v>
      </c>
      <c r="S267" s="1"/>
    </row>
    <row r="268" spans="2:19" x14ac:dyDescent="0.25">
      <c r="B268">
        <v>3065.97</v>
      </c>
      <c r="C268" s="1">
        <v>4.3E-3</v>
      </c>
      <c r="D268">
        <f t="shared" si="29"/>
        <v>4.4715700000000002E-3</v>
      </c>
      <c r="E268">
        <f t="shared" si="28"/>
        <v>1.0162659090909092</v>
      </c>
      <c r="F268">
        <f t="shared" si="30"/>
        <v>1.0162659090909092E-3</v>
      </c>
      <c r="G268">
        <f t="shared" si="31"/>
        <v>-2.1270681818181809E-4</v>
      </c>
      <c r="H268">
        <f t="shared" si="32"/>
        <v>-7.2320318181818154E-8</v>
      </c>
      <c r="I268">
        <f>H268*flux_issue!$F$14</f>
        <v>-3.1014063609595053E-4</v>
      </c>
      <c r="K268" s="1">
        <f t="shared" si="33"/>
        <v>1.2898981743839311E-11</v>
      </c>
      <c r="L268" s="1">
        <f t="shared" si="34"/>
        <v>1.0327963717627815E-6</v>
      </c>
      <c r="S268" s="1"/>
    </row>
    <row r="269" spans="2:19" x14ac:dyDescent="0.25">
      <c r="B269">
        <v>3077.55</v>
      </c>
      <c r="C269" s="1">
        <v>4.4999999999999997E-3</v>
      </c>
      <c r="D269">
        <f t="shared" si="29"/>
        <v>4.6795499999999993E-3</v>
      </c>
      <c r="E269">
        <f t="shared" si="28"/>
        <v>1.0635340909090907</v>
      </c>
      <c r="F269">
        <f t="shared" si="30"/>
        <v>1.0635340909090907E-3</v>
      </c>
      <c r="G269">
        <f t="shared" si="31"/>
        <v>-1.6543863636363666E-4</v>
      </c>
      <c r="H269">
        <f t="shared" si="32"/>
        <v>-5.6249136363636465E-8</v>
      </c>
      <c r="I269">
        <f>H269*flux_issue!$F$14</f>
        <v>-2.412204947412954E-4</v>
      </c>
      <c r="K269" s="1">
        <f t="shared" si="33"/>
        <v>1.5802546520722444E-11</v>
      </c>
      <c r="L269" s="1">
        <f t="shared" si="34"/>
        <v>1.1311047289127323E-6</v>
      </c>
      <c r="S269" s="1"/>
    </row>
    <row r="270" spans="2:19" x14ac:dyDescent="0.25">
      <c r="B270">
        <v>3089.12</v>
      </c>
      <c r="C270" s="1">
        <v>4.5999999999999999E-3</v>
      </c>
      <c r="D270">
        <f t="shared" si="29"/>
        <v>4.7835400000000002E-3</v>
      </c>
      <c r="E270">
        <f t="shared" si="28"/>
        <v>1.0871681818181818</v>
      </c>
      <c r="F270">
        <f t="shared" si="30"/>
        <v>1.0871681818181817E-3</v>
      </c>
      <c r="G270">
        <f t="shared" si="31"/>
        <v>-1.4180454545454561E-4</v>
      </c>
      <c r="H270">
        <f t="shared" si="32"/>
        <v>-4.8213545454545509E-8</v>
      </c>
      <c r="I270">
        <f>H270*flux_issue!$F$14</f>
        <v>-2.0676042406396735E-4</v>
      </c>
      <c r="K270" s="1">
        <f t="shared" si="33"/>
        <v>1.9320360356363511E-11</v>
      </c>
      <c r="L270" s="1">
        <f t="shared" si="34"/>
        <v>1.1819346135488892E-6</v>
      </c>
      <c r="S270" s="1"/>
    </row>
    <row r="271" spans="2:19" x14ac:dyDescent="0.25">
      <c r="B271">
        <v>3100.69</v>
      </c>
      <c r="C271" s="1">
        <v>4.4999999999999997E-3</v>
      </c>
      <c r="D271">
        <f t="shared" si="29"/>
        <v>4.6795499999999993E-3</v>
      </c>
      <c r="E271">
        <f t="shared" si="28"/>
        <v>1.0635340909090907</v>
      </c>
      <c r="F271">
        <f t="shared" si="30"/>
        <v>1.0635340909090907E-3</v>
      </c>
      <c r="G271">
        <f t="shared" si="31"/>
        <v>-1.6543863636363666E-4</v>
      </c>
      <c r="H271">
        <f t="shared" si="32"/>
        <v>-5.6249136363636465E-8</v>
      </c>
      <c r="I271">
        <f>H271*flux_issue!$F$14</f>
        <v>-2.412204947412954E-4</v>
      </c>
      <c r="K271" s="1">
        <f t="shared" si="33"/>
        <v>2.3577915177365061E-11</v>
      </c>
      <c r="L271" s="1">
        <f t="shared" si="34"/>
        <v>1.1311047123739932E-6</v>
      </c>
      <c r="S271" s="1"/>
    </row>
    <row r="272" spans="2:19" x14ac:dyDescent="0.25">
      <c r="B272">
        <v>3112.27</v>
      </c>
      <c r="C272" s="1">
        <v>4.5999999999999999E-3</v>
      </c>
      <c r="D272">
        <f t="shared" si="29"/>
        <v>4.7835400000000002E-3</v>
      </c>
      <c r="E272">
        <f t="shared" si="28"/>
        <v>1.0871681818181818</v>
      </c>
      <c r="F272">
        <f t="shared" si="30"/>
        <v>1.0871681818181817E-3</v>
      </c>
      <c r="G272">
        <f t="shared" si="31"/>
        <v>-1.4180454545454561E-4</v>
      </c>
      <c r="H272">
        <f t="shared" si="32"/>
        <v>-4.8213545454545509E-8</v>
      </c>
      <c r="I272">
        <f>H272*flux_issue!$F$14</f>
        <v>-2.0676042406396735E-4</v>
      </c>
      <c r="K272" s="1">
        <f t="shared" si="33"/>
        <v>2.8726337385931825E-11</v>
      </c>
      <c r="L272" s="1">
        <f t="shared" si="34"/>
        <v>1.1819345930971321E-6</v>
      </c>
      <c r="S272" s="1"/>
    </row>
    <row r="273" spans="2:19" x14ac:dyDescent="0.25">
      <c r="B273">
        <v>3123.84</v>
      </c>
      <c r="C273" s="1">
        <v>4.7000000000000002E-3</v>
      </c>
      <c r="D273">
        <f t="shared" si="29"/>
        <v>4.8875300000000002E-3</v>
      </c>
      <c r="E273">
        <f t="shared" si="28"/>
        <v>1.1108022727272726</v>
      </c>
      <c r="F273">
        <f t="shared" si="30"/>
        <v>1.1108022727272725E-3</v>
      </c>
      <c r="G273">
        <f t="shared" si="31"/>
        <v>-1.1817045454545478E-4</v>
      </c>
      <c r="H273">
        <f t="shared" si="32"/>
        <v>-4.0177954545454631E-8</v>
      </c>
      <c r="I273">
        <f>H273*flux_issue!$F$14</f>
        <v>-1.7230035338663963E-4</v>
      </c>
      <c r="K273" s="1">
        <f t="shared" si="33"/>
        <v>3.4930148501951113E-11</v>
      </c>
      <c r="L273" s="1">
        <f t="shared" si="34"/>
        <v>1.2338816114950986E-6</v>
      </c>
      <c r="S273" s="1"/>
    </row>
    <row r="274" spans="2:19" x14ac:dyDescent="0.25">
      <c r="B274">
        <v>3135.42</v>
      </c>
      <c r="C274" s="1">
        <v>4.4000000000000003E-3</v>
      </c>
      <c r="D274">
        <f t="shared" si="29"/>
        <v>4.5755600000000002E-3</v>
      </c>
      <c r="E274">
        <f t="shared" si="28"/>
        <v>1.0399</v>
      </c>
      <c r="F274">
        <f t="shared" si="30"/>
        <v>1.0399000000000001E-3</v>
      </c>
      <c r="G274">
        <f t="shared" si="31"/>
        <v>-1.8907272727272727E-4</v>
      </c>
      <c r="H274">
        <f t="shared" si="32"/>
        <v>-6.428472727272727E-8</v>
      </c>
      <c r="I274">
        <f>H274*flux_issue!$F$14</f>
        <v>-2.7568056541862283E-4</v>
      </c>
      <c r="K274" s="1">
        <f t="shared" si="33"/>
        <v>4.2405421575846609E-11</v>
      </c>
      <c r="L274" s="1">
        <f t="shared" si="34"/>
        <v>1.081391921805206E-6</v>
      </c>
      <c r="S274" s="1"/>
    </row>
    <row r="275" spans="2:19" x14ac:dyDescent="0.25">
      <c r="B275">
        <v>3146.99</v>
      </c>
      <c r="C275" s="1">
        <v>4.7000000000000002E-3</v>
      </c>
      <c r="D275">
        <f t="shared" si="29"/>
        <v>4.8875300000000002E-3</v>
      </c>
      <c r="E275">
        <f t="shared" si="28"/>
        <v>1.1108022727272726</v>
      </c>
      <c r="F275">
        <f t="shared" si="30"/>
        <v>1.1108022727272725E-3</v>
      </c>
      <c r="G275">
        <f t="shared" si="31"/>
        <v>-1.1817045454545478E-4</v>
      </c>
      <c r="H275">
        <f t="shared" si="32"/>
        <v>-4.0177954545454631E-8</v>
      </c>
      <c r="I275">
        <f>H275*flux_issue!$F$14</f>
        <v>-1.7230035338663963E-4</v>
      </c>
      <c r="K275" s="1">
        <f t="shared" si="33"/>
        <v>5.1381429721069818E-11</v>
      </c>
      <c r="L275" s="1">
        <f t="shared" si="34"/>
        <v>1.2338815749468588E-6</v>
      </c>
      <c r="S275" s="1"/>
    </row>
    <row r="276" spans="2:19" x14ac:dyDescent="0.25">
      <c r="B276">
        <v>3158.56</v>
      </c>
      <c r="C276" s="1">
        <v>4.4999999999999997E-3</v>
      </c>
      <c r="D276">
        <f t="shared" si="29"/>
        <v>4.6795499999999993E-3</v>
      </c>
      <c r="E276">
        <f t="shared" si="28"/>
        <v>1.0635340909090907</v>
      </c>
      <c r="F276">
        <f t="shared" si="30"/>
        <v>1.0635340909090907E-3</v>
      </c>
      <c r="G276">
        <f t="shared" si="31"/>
        <v>-1.6543863636363666E-4</v>
      </c>
      <c r="H276">
        <f t="shared" si="32"/>
        <v>-5.6249136363636465E-8</v>
      </c>
      <c r="I276">
        <f>H276*flux_issue!$F$14</f>
        <v>-2.412204947412954E-4</v>
      </c>
      <c r="K276" s="1">
        <f t="shared" si="33"/>
        <v>6.2149306789393813E-11</v>
      </c>
      <c r="L276" s="1">
        <f t="shared" si="34"/>
        <v>1.1311046303300169E-6</v>
      </c>
      <c r="S276" s="1"/>
    </row>
    <row r="277" spans="2:19" x14ac:dyDescent="0.25">
      <c r="B277">
        <v>3170.14</v>
      </c>
      <c r="C277" s="1">
        <v>4.5999999999999999E-3</v>
      </c>
      <c r="D277">
        <f t="shared" si="29"/>
        <v>4.7835400000000002E-3</v>
      </c>
      <c r="E277">
        <f t="shared" si="28"/>
        <v>1.0871681818181818</v>
      </c>
      <c r="F277">
        <f t="shared" si="30"/>
        <v>1.0871681818181817E-3</v>
      </c>
      <c r="G277">
        <f t="shared" si="31"/>
        <v>-1.4180454545454561E-4</v>
      </c>
      <c r="H277">
        <f t="shared" si="32"/>
        <v>-4.8213545454545509E-8</v>
      </c>
      <c r="I277">
        <f>H277*flux_issue!$F$14</f>
        <v>-2.0676042406396735E-4</v>
      </c>
      <c r="K277" s="1">
        <f t="shared" si="33"/>
        <v>7.5056865535505953E-11</v>
      </c>
      <c r="L277" s="1">
        <f t="shared" si="34"/>
        <v>1.1819344923589847E-6</v>
      </c>
      <c r="S277" s="1"/>
    </row>
    <row r="278" spans="2:19" x14ac:dyDescent="0.25">
      <c r="B278">
        <v>3181.71</v>
      </c>
      <c r="C278" s="1">
        <v>4.7000000000000002E-3</v>
      </c>
      <c r="D278">
        <f t="shared" si="29"/>
        <v>4.8875300000000002E-3</v>
      </c>
      <c r="E278">
        <f t="shared" si="28"/>
        <v>1.1108022727272726</v>
      </c>
      <c r="F278">
        <f t="shared" si="30"/>
        <v>1.1108022727272725E-3</v>
      </c>
      <c r="G278">
        <f t="shared" si="31"/>
        <v>-1.1817045454545478E-4</v>
      </c>
      <c r="H278">
        <f t="shared" si="32"/>
        <v>-4.0177954545454631E-8</v>
      </c>
      <c r="I278">
        <f>H278*flux_issue!$F$14</f>
        <v>-1.7230035338663963E-4</v>
      </c>
      <c r="K278" s="1">
        <f t="shared" si="33"/>
        <v>9.0476377576169027E-11</v>
      </c>
      <c r="L278" s="1">
        <f t="shared" si="34"/>
        <v>1.2338814880933508E-6</v>
      </c>
      <c r="S278" s="1"/>
    </row>
    <row r="279" spans="2:19" x14ac:dyDescent="0.25">
      <c r="B279">
        <v>3193.29</v>
      </c>
      <c r="C279" s="1">
        <v>4.4999999999999997E-3</v>
      </c>
      <c r="D279">
        <f t="shared" si="29"/>
        <v>4.6795499999999993E-3</v>
      </c>
      <c r="E279">
        <f t="shared" si="28"/>
        <v>1.0635340909090907</v>
      </c>
      <c r="F279">
        <f t="shared" si="30"/>
        <v>1.0635340909090907E-3</v>
      </c>
      <c r="G279">
        <f t="shared" si="31"/>
        <v>-1.6543863636363666E-4</v>
      </c>
      <c r="H279">
        <f t="shared" si="32"/>
        <v>-5.6249136363636465E-8</v>
      </c>
      <c r="I279">
        <f>H279*flux_issue!$F$14</f>
        <v>-2.412204947412954E-4</v>
      </c>
      <c r="K279" s="1">
        <f t="shared" si="33"/>
        <v>1.0889776041777022E-10</v>
      </c>
      <c r="L279" s="1">
        <f t="shared" si="34"/>
        <v>1.1311045308928767E-6</v>
      </c>
      <c r="S279" s="1"/>
    </row>
    <row r="280" spans="2:19" x14ac:dyDescent="0.25">
      <c r="B280">
        <v>3204.86</v>
      </c>
      <c r="C280" s="1">
        <v>4.5999999999999999E-3</v>
      </c>
      <c r="D280">
        <f t="shared" si="29"/>
        <v>4.7835400000000002E-3</v>
      </c>
      <c r="E280">
        <f t="shared" si="28"/>
        <v>1.0871681818181818</v>
      </c>
      <c r="F280">
        <f t="shared" si="30"/>
        <v>1.0871681818181817E-3</v>
      </c>
      <c r="G280">
        <f t="shared" si="31"/>
        <v>-1.4180454545454561E-4</v>
      </c>
      <c r="H280">
        <f t="shared" si="32"/>
        <v>-4.8213545454545509E-8</v>
      </c>
      <c r="I280">
        <f>H280*flux_issue!$F$14</f>
        <v>-2.0676042406396735E-4</v>
      </c>
      <c r="K280" s="1">
        <f t="shared" si="33"/>
        <v>1.3083097421726649E-10</v>
      </c>
      <c r="L280" s="1">
        <f t="shared" si="34"/>
        <v>1.1819343710873233E-6</v>
      </c>
      <c r="S280" s="1"/>
    </row>
    <row r="281" spans="2:19" x14ac:dyDescent="0.25">
      <c r="B281">
        <v>3216.44</v>
      </c>
      <c r="C281" s="1">
        <v>4.5999999999999999E-3</v>
      </c>
      <c r="D281">
        <f t="shared" si="29"/>
        <v>4.7835400000000002E-3</v>
      </c>
      <c r="E281">
        <f t="shared" si="28"/>
        <v>1.0871681818181818</v>
      </c>
      <c r="F281">
        <f t="shared" si="30"/>
        <v>1.0871681818181817E-3</v>
      </c>
      <c r="G281">
        <f t="shared" si="31"/>
        <v>-1.4180454545454561E-4</v>
      </c>
      <c r="H281">
        <f t="shared" si="32"/>
        <v>-4.8213545454545509E-8</v>
      </c>
      <c r="I281">
        <f>H281*flux_issue!$F$14</f>
        <v>-2.0676042406396735E-4</v>
      </c>
      <c r="K281" s="1">
        <f t="shared" si="33"/>
        <v>1.5694795484934857E-10</v>
      </c>
      <c r="L281" s="1">
        <f t="shared" si="34"/>
        <v>1.1819343143002302E-6</v>
      </c>
      <c r="S281" s="1"/>
    </row>
    <row r="282" spans="2:19" x14ac:dyDescent="0.25">
      <c r="B282">
        <v>3228.01</v>
      </c>
      <c r="C282" s="1">
        <v>4.5999999999999999E-3</v>
      </c>
      <c r="D282">
        <f t="shared" si="29"/>
        <v>4.7835400000000002E-3</v>
      </c>
      <c r="E282">
        <f t="shared" si="28"/>
        <v>1.0871681818181818</v>
      </c>
      <c r="F282">
        <f t="shared" si="30"/>
        <v>1.0871681818181817E-3</v>
      </c>
      <c r="G282">
        <f t="shared" si="31"/>
        <v>-1.4180454545454561E-4</v>
      </c>
      <c r="H282">
        <f t="shared" si="32"/>
        <v>-4.8213545454545509E-8</v>
      </c>
      <c r="I282">
        <f>H282*flux_issue!$F$14</f>
        <v>-2.0676042406396735E-4</v>
      </c>
      <c r="K282" s="1">
        <f t="shared" si="33"/>
        <v>1.8794266606994479E-10</v>
      </c>
      <c r="L282" s="1">
        <f t="shared" si="34"/>
        <v>1.1819342469073135E-6</v>
      </c>
      <c r="S282" s="1"/>
    </row>
    <row r="283" spans="2:19" x14ac:dyDescent="0.25">
      <c r="B283">
        <v>3239.58</v>
      </c>
      <c r="C283" s="1">
        <v>4.4999999999999997E-3</v>
      </c>
      <c r="D283">
        <f t="shared" si="29"/>
        <v>4.6795499999999993E-3</v>
      </c>
      <c r="E283">
        <f t="shared" si="28"/>
        <v>1.0635340909090907</v>
      </c>
      <c r="F283">
        <f t="shared" si="30"/>
        <v>1.0635340909090907E-3</v>
      </c>
      <c r="G283">
        <f t="shared" si="31"/>
        <v>-1.6543863636363666E-4</v>
      </c>
      <c r="H283">
        <f t="shared" si="32"/>
        <v>-5.6249136363636465E-8</v>
      </c>
      <c r="I283">
        <f>H283*flux_issue!$F$14</f>
        <v>-2.412204947412954E-4</v>
      </c>
      <c r="K283" s="1">
        <f t="shared" si="33"/>
        <v>2.2469628545677271E-10</v>
      </c>
      <c r="L283" s="1">
        <f t="shared" si="34"/>
        <v>1.1311042845815571E-6</v>
      </c>
      <c r="S283" s="1"/>
    </row>
    <row r="284" spans="2:19" x14ac:dyDescent="0.25">
      <c r="B284">
        <v>3251.16</v>
      </c>
      <c r="C284" s="1">
        <v>4.1999999999999997E-3</v>
      </c>
      <c r="D284">
        <f t="shared" si="29"/>
        <v>4.3675799999999994E-3</v>
      </c>
      <c r="E284">
        <f t="shared" si="28"/>
        <v>0.992631818181818</v>
      </c>
      <c r="F284">
        <f t="shared" si="30"/>
        <v>9.9263181818181798E-4</v>
      </c>
      <c r="G284">
        <f t="shared" si="31"/>
        <v>-2.3634090909090935E-4</v>
      </c>
      <c r="H284">
        <f t="shared" si="32"/>
        <v>-8.0355909090909183E-8</v>
      </c>
      <c r="I284">
        <f>H284*flux_issue!$F$14</f>
        <v>-3.4460070677327893E-4</v>
      </c>
      <c r="K284" s="1">
        <f t="shared" si="33"/>
        <v>2.6825066944561142E-10</v>
      </c>
      <c r="L284" s="1">
        <f t="shared" si="34"/>
        <v>9.8531739391871417E-7</v>
      </c>
      <c r="S284" s="1"/>
    </row>
    <row r="285" spans="2:19" x14ac:dyDescent="0.25">
      <c r="B285">
        <v>3262.73</v>
      </c>
      <c r="C285" s="1">
        <v>4.4999999999999997E-3</v>
      </c>
      <c r="D285">
        <f t="shared" si="29"/>
        <v>4.6795499999999993E-3</v>
      </c>
      <c r="E285">
        <f t="shared" si="28"/>
        <v>1.0635340909090907</v>
      </c>
      <c r="F285">
        <f t="shared" si="30"/>
        <v>1.0635340909090907E-3</v>
      </c>
      <c r="G285">
        <f t="shared" si="31"/>
        <v>-1.6543863636363666E-4</v>
      </c>
      <c r="H285">
        <f t="shared" si="32"/>
        <v>-5.6249136363636465E-8</v>
      </c>
      <c r="I285">
        <f>H285*flux_issue!$F$14</f>
        <v>-2.412204947412954E-4</v>
      </c>
      <c r="K285" s="1">
        <f t="shared" si="33"/>
        <v>3.1969410555858043E-10</v>
      </c>
      <c r="L285" s="1">
        <f t="shared" si="34"/>
        <v>1.1311040825147682E-6</v>
      </c>
      <c r="S285" s="1"/>
    </row>
    <row r="286" spans="2:19" x14ac:dyDescent="0.25">
      <c r="B286">
        <v>3274.31</v>
      </c>
      <c r="C286" s="1">
        <v>4.4999999999999997E-3</v>
      </c>
      <c r="D286">
        <f t="shared" si="29"/>
        <v>4.6795499999999993E-3</v>
      </c>
      <c r="E286">
        <f t="shared" si="28"/>
        <v>1.0635340909090907</v>
      </c>
      <c r="F286">
        <f t="shared" si="30"/>
        <v>1.0635340909090907E-3</v>
      </c>
      <c r="G286">
        <f t="shared" si="31"/>
        <v>-1.6543863636363666E-4</v>
      </c>
      <c r="H286">
        <f t="shared" si="32"/>
        <v>-5.6249136363636465E-8</v>
      </c>
      <c r="I286">
        <f>H286*flux_issue!$F$14</f>
        <v>-2.412204947412954E-4</v>
      </c>
      <c r="K286" s="1">
        <f t="shared" si="33"/>
        <v>3.8046641279587793E-10</v>
      </c>
      <c r="L286" s="1">
        <f t="shared" si="34"/>
        <v>1.1311039532479701E-6</v>
      </c>
      <c r="S286" s="1"/>
    </row>
    <row r="287" spans="2:19" x14ac:dyDescent="0.25">
      <c r="B287">
        <v>3285.88</v>
      </c>
      <c r="C287" s="1">
        <v>4.3E-3</v>
      </c>
      <c r="D287">
        <f t="shared" si="29"/>
        <v>4.4715700000000002E-3</v>
      </c>
      <c r="E287">
        <f t="shared" si="28"/>
        <v>1.0162659090909092</v>
      </c>
      <c r="F287">
        <f t="shared" si="30"/>
        <v>1.0162659090909092E-3</v>
      </c>
      <c r="G287">
        <f t="shared" si="31"/>
        <v>-2.1270681818181809E-4</v>
      </c>
      <c r="H287">
        <f t="shared" si="32"/>
        <v>-7.2320318181818154E-8</v>
      </c>
      <c r="I287">
        <f>H287*flux_issue!$F$14</f>
        <v>-3.1014063609595053E-4</v>
      </c>
      <c r="K287" s="1">
        <f t="shared" si="33"/>
        <v>4.5202507573079796E-10</v>
      </c>
      <c r="L287" s="1">
        <f t="shared" si="34"/>
        <v>1.0327954792252274E-6</v>
      </c>
      <c r="S287" s="1"/>
    </row>
    <row r="288" spans="2:19" x14ac:dyDescent="0.25">
      <c r="B288">
        <v>3297.45</v>
      </c>
      <c r="C288" s="1">
        <v>4.4999999999999997E-3</v>
      </c>
      <c r="D288">
        <f t="shared" si="29"/>
        <v>4.6795499999999993E-3</v>
      </c>
      <c r="E288">
        <f t="shared" si="28"/>
        <v>1.0635340909090907</v>
      </c>
      <c r="F288">
        <f t="shared" si="30"/>
        <v>1.0635340909090907E-3</v>
      </c>
      <c r="G288">
        <f t="shared" si="31"/>
        <v>-1.6543863636363666E-4</v>
      </c>
      <c r="H288">
        <f t="shared" si="32"/>
        <v>-5.6249136363636465E-8</v>
      </c>
      <c r="I288">
        <f>H288*flux_issue!$F$14</f>
        <v>-2.412204947412954E-4</v>
      </c>
      <c r="K288" s="1">
        <f t="shared" si="33"/>
        <v>5.3622352440026802E-10</v>
      </c>
      <c r="L288" s="1">
        <f t="shared" si="34"/>
        <v>1.1311036219421166E-6</v>
      </c>
      <c r="S288" s="1"/>
    </row>
    <row r="289" spans="2:19" x14ac:dyDescent="0.25">
      <c r="B289">
        <v>3309.03</v>
      </c>
      <c r="C289" s="1">
        <v>4.4000000000000003E-3</v>
      </c>
      <c r="D289">
        <f t="shared" si="29"/>
        <v>4.5755600000000002E-3</v>
      </c>
      <c r="E289">
        <f t="shared" si="28"/>
        <v>1.0399</v>
      </c>
      <c r="F289">
        <f t="shared" si="30"/>
        <v>1.0399000000000001E-3</v>
      </c>
      <c r="G289">
        <f t="shared" si="31"/>
        <v>-1.8907272727272727E-4</v>
      </c>
      <c r="H289">
        <f t="shared" si="32"/>
        <v>-6.428472727272727E-8</v>
      </c>
      <c r="I289">
        <f>H289*flux_issue!$F$14</f>
        <v>-2.7568056541862283E-4</v>
      </c>
      <c r="K289" s="1">
        <f t="shared" si="33"/>
        <v>6.3523813219307885E-10</v>
      </c>
      <c r="L289" s="1">
        <f t="shared" si="34"/>
        <v>1.0813906888321362E-6</v>
      </c>
      <c r="S289" s="1"/>
    </row>
    <row r="290" spans="2:19" x14ac:dyDescent="0.25">
      <c r="B290">
        <v>3320.6</v>
      </c>
      <c r="C290" s="1">
        <v>4.5999999999999999E-3</v>
      </c>
      <c r="D290">
        <f t="shared" si="29"/>
        <v>4.7835400000000002E-3</v>
      </c>
      <c r="E290">
        <f t="shared" si="28"/>
        <v>1.0871681818181818</v>
      </c>
      <c r="F290">
        <f t="shared" si="30"/>
        <v>1.0871681818181817E-3</v>
      </c>
      <c r="G290">
        <f t="shared" si="31"/>
        <v>-1.4180454545454561E-4</v>
      </c>
      <c r="H290">
        <f t="shared" si="32"/>
        <v>-4.8213545454545509E-8</v>
      </c>
      <c r="I290">
        <f>H290*flux_issue!$F$14</f>
        <v>-2.0676042406396735E-4</v>
      </c>
      <c r="K290" s="1">
        <f t="shared" si="33"/>
        <v>7.5130173245436692E-10</v>
      </c>
      <c r="L290" s="1">
        <f t="shared" si="34"/>
        <v>1.1819330219757386E-6</v>
      </c>
      <c r="S290" s="1"/>
    </row>
    <row r="291" spans="2:19" x14ac:dyDescent="0.25">
      <c r="B291">
        <v>3332.18</v>
      </c>
      <c r="C291" s="1">
        <v>4.4000000000000003E-3</v>
      </c>
      <c r="D291">
        <f t="shared" si="29"/>
        <v>4.5755600000000002E-3</v>
      </c>
      <c r="E291">
        <f t="shared" si="28"/>
        <v>1.0399</v>
      </c>
      <c r="F291">
        <f t="shared" si="30"/>
        <v>1.0399000000000001E-3</v>
      </c>
      <c r="G291">
        <f t="shared" si="31"/>
        <v>-1.8907272727272727E-4</v>
      </c>
      <c r="H291">
        <f t="shared" si="32"/>
        <v>-6.428472727272727E-8</v>
      </c>
      <c r="I291">
        <f>H291*flux_issue!$F$14</f>
        <v>-2.7568056541862283E-4</v>
      </c>
      <c r="K291" s="1">
        <f t="shared" si="33"/>
        <v>8.8738506110007555E-10</v>
      </c>
      <c r="L291" s="1">
        <f t="shared" si="34"/>
        <v>1.0813901644173376E-6</v>
      </c>
      <c r="S291" s="1"/>
    </row>
    <row r="292" spans="2:19" x14ac:dyDescent="0.25">
      <c r="B292">
        <v>3343.75</v>
      </c>
      <c r="C292" s="1">
        <v>4.5999999999999999E-3</v>
      </c>
      <c r="D292">
        <f t="shared" si="29"/>
        <v>4.7835400000000002E-3</v>
      </c>
      <c r="E292">
        <f t="shared" si="28"/>
        <v>1.0871681818181818</v>
      </c>
      <c r="F292">
        <f t="shared" si="30"/>
        <v>1.0871681818181817E-3</v>
      </c>
      <c r="G292">
        <f t="shared" si="31"/>
        <v>-1.4180454545454561E-4</v>
      </c>
      <c r="H292">
        <f t="shared" si="32"/>
        <v>-4.8213545454545509E-8</v>
      </c>
      <c r="I292">
        <f>H292*flux_issue!$F$14</f>
        <v>-2.0676042406396735E-4</v>
      </c>
      <c r="K292" s="1">
        <f t="shared" si="33"/>
        <v>1.0464332801715074E-9</v>
      </c>
      <c r="L292" s="1">
        <f t="shared" si="34"/>
        <v>1.181932380261013E-6</v>
      </c>
      <c r="S292" s="1"/>
    </row>
    <row r="293" spans="2:19" x14ac:dyDescent="0.25">
      <c r="B293">
        <v>3355.32</v>
      </c>
      <c r="C293" s="1">
        <v>4.4000000000000003E-3</v>
      </c>
      <c r="D293">
        <f t="shared" si="29"/>
        <v>4.5755600000000002E-3</v>
      </c>
      <c r="E293">
        <f t="shared" si="28"/>
        <v>1.0399</v>
      </c>
      <c r="F293">
        <f t="shared" si="30"/>
        <v>1.0399000000000001E-3</v>
      </c>
      <c r="G293">
        <f t="shared" si="31"/>
        <v>-1.8907272727272727E-4</v>
      </c>
      <c r="H293">
        <f t="shared" si="32"/>
        <v>-6.428472727272727E-8</v>
      </c>
      <c r="I293">
        <f>H293*flux_issue!$F$14</f>
        <v>-2.7568056541862283E-4</v>
      </c>
      <c r="K293" s="1">
        <f t="shared" si="33"/>
        <v>1.2322021840991199E-9</v>
      </c>
      <c r="L293" s="1">
        <f t="shared" si="34"/>
        <v>1.081389447267416E-6</v>
      </c>
      <c r="S293" s="1"/>
    </row>
    <row r="294" spans="2:19" x14ac:dyDescent="0.25">
      <c r="B294">
        <v>3366.9</v>
      </c>
      <c r="C294" s="1">
        <v>4.5999999999999999E-3</v>
      </c>
      <c r="D294">
        <f t="shared" si="29"/>
        <v>4.7835400000000002E-3</v>
      </c>
      <c r="E294">
        <f t="shared" si="28"/>
        <v>1.0871681818181818</v>
      </c>
      <c r="F294">
        <f t="shared" si="30"/>
        <v>1.0871681818181817E-3</v>
      </c>
      <c r="G294">
        <f t="shared" si="31"/>
        <v>-1.4180454545454561E-4</v>
      </c>
      <c r="H294">
        <f t="shared" si="32"/>
        <v>-4.8213545454545509E-8</v>
      </c>
      <c r="I294">
        <f>H294*flux_issue!$F$14</f>
        <v>-2.0676042406396735E-4</v>
      </c>
      <c r="K294" s="1">
        <f t="shared" si="33"/>
        <v>1.4490735662606074E-9</v>
      </c>
      <c r="L294" s="1">
        <f t="shared" si="34"/>
        <v>1.1819315047866022E-6</v>
      </c>
      <c r="S294" s="1"/>
    </row>
    <row r="295" spans="2:19" x14ac:dyDescent="0.25">
      <c r="B295">
        <v>3378.47</v>
      </c>
      <c r="C295" s="1">
        <v>4.7000000000000002E-3</v>
      </c>
      <c r="D295">
        <f t="shared" si="29"/>
        <v>4.8875300000000002E-3</v>
      </c>
      <c r="E295">
        <f t="shared" si="28"/>
        <v>1.1108022727272726</v>
      </c>
      <c r="F295">
        <f t="shared" si="30"/>
        <v>1.1108022727272725E-3</v>
      </c>
      <c r="G295">
        <f t="shared" si="31"/>
        <v>-1.1817045454545478E-4</v>
      </c>
      <c r="H295">
        <f t="shared" si="32"/>
        <v>-4.0177954545454631E-8</v>
      </c>
      <c r="I295">
        <f>H295*flux_issue!$F$14</f>
        <v>-1.7230035338663963E-4</v>
      </c>
      <c r="K295" s="1">
        <f t="shared" si="33"/>
        <v>1.7014599407398988E-9</v>
      </c>
      <c r="L295" s="1">
        <f t="shared" si="34"/>
        <v>1.2338779091278306E-6</v>
      </c>
      <c r="S295" s="1"/>
    </row>
    <row r="296" spans="2:19" x14ac:dyDescent="0.25">
      <c r="B296">
        <v>3390.05</v>
      </c>
      <c r="C296" s="1">
        <v>4.3E-3</v>
      </c>
      <c r="D296">
        <f t="shared" si="29"/>
        <v>4.4715700000000002E-3</v>
      </c>
      <c r="E296">
        <f t="shared" si="28"/>
        <v>1.0162659090909092</v>
      </c>
      <c r="F296">
        <f t="shared" si="30"/>
        <v>1.0162659090909092E-3</v>
      </c>
      <c r="G296">
        <f t="shared" si="31"/>
        <v>-2.1270681818181809E-4</v>
      </c>
      <c r="H296">
        <f t="shared" si="32"/>
        <v>-7.2320318181818154E-8</v>
      </c>
      <c r="I296">
        <f>H296*flux_issue!$F$14</f>
        <v>-3.1014063609595053E-4</v>
      </c>
      <c r="K296" s="1">
        <f t="shared" si="33"/>
        <v>1.995274829346546E-9</v>
      </c>
      <c r="L296" s="1">
        <f t="shared" si="34"/>
        <v>1.0327923425247768E-6</v>
      </c>
      <c r="S296" s="1"/>
    </row>
    <row r="297" spans="2:19" x14ac:dyDescent="0.25">
      <c r="B297">
        <v>3401.62</v>
      </c>
      <c r="C297" s="1">
        <v>4.5999999999999999E-3</v>
      </c>
      <c r="D297">
        <f t="shared" si="29"/>
        <v>4.7835400000000002E-3</v>
      </c>
      <c r="E297">
        <f t="shared" si="28"/>
        <v>1.0871681818181818</v>
      </c>
      <c r="F297">
        <f t="shared" si="30"/>
        <v>1.0871681818181817E-3</v>
      </c>
      <c r="G297">
        <f t="shared" si="31"/>
        <v>-1.4180454545454561E-4</v>
      </c>
      <c r="H297">
        <f t="shared" si="32"/>
        <v>-4.8213545454545509E-8</v>
      </c>
      <c r="I297">
        <f>H297*flux_issue!$F$14</f>
        <v>-2.0676042406396735E-4</v>
      </c>
      <c r="K297" s="1">
        <f t="shared" si="33"/>
        <v>2.3362546139916942E-9</v>
      </c>
      <c r="L297" s="1">
        <f t="shared" si="34"/>
        <v>1.181929575759947E-6</v>
      </c>
      <c r="S297" s="1"/>
    </row>
    <row r="298" spans="2:19" x14ac:dyDescent="0.25">
      <c r="B298">
        <v>3413.19</v>
      </c>
      <c r="C298" s="1">
        <v>4.1999999999999997E-3</v>
      </c>
      <c r="D298">
        <f t="shared" si="29"/>
        <v>4.3675799999999994E-3</v>
      </c>
      <c r="E298">
        <f t="shared" si="28"/>
        <v>0.992631818181818</v>
      </c>
      <c r="F298">
        <f t="shared" si="30"/>
        <v>9.9263181818181798E-4</v>
      </c>
      <c r="G298">
        <f t="shared" si="31"/>
        <v>-2.3634090909090935E-4</v>
      </c>
      <c r="H298">
        <f t="shared" si="32"/>
        <v>-8.0355909090909183E-8</v>
      </c>
      <c r="I298">
        <f>H298*flux_issue!$F$14</f>
        <v>-3.4460070677327893E-4</v>
      </c>
      <c r="K298" s="1">
        <f t="shared" si="33"/>
        <v>2.7317454203734494E-9</v>
      </c>
      <c r="L298" s="1">
        <f t="shared" si="34"/>
        <v>9.8531250323955728E-7</v>
      </c>
      <c r="S298" s="1"/>
    </row>
    <row r="299" spans="2:19" x14ac:dyDescent="0.25">
      <c r="B299">
        <v>3424.77</v>
      </c>
      <c r="C299" s="1">
        <v>4.4000000000000003E-3</v>
      </c>
      <c r="D299">
        <f t="shared" si="29"/>
        <v>4.5755600000000002E-3</v>
      </c>
      <c r="E299">
        <f t="shared" si="28"/>
        <v>1.0399</v>
      </c>
      <c r="F299">
        <f t="shared" si="30"/>
        <v>1.0399000000000001E-3</v>
      </c>
      <c r="G299">
        <f t="shared" si="31"/>
        <v>-1.8907272727272727E-4</v>
      </c>
      <c r="H299">
        <f t="shared" si="32"/>
        <v>-6.428472727272727E-8</v>
      </c>
      <c r="I299">
        <f>H299*flux_issue!$F$14</f>
        <v>-2.7568056541862283E-4</v>
      </c>
      <c r="K299" s="1">
        <f t="shared" si="33"/>
        <v>3.1902658879187429E-9</v>
      </c>
      <c r="L299" s="1">
        <f t="shared" si="34"/>
        <v>1.0813853748951845E-6</v>
      </c>
      <c r="S299" s="1"/>
    </row>
    <row r="300" spans="2:19" x14ac:dyDescent="0.25">
      <c r="B300">
        <v>3436.34</v>
      </c>
      <c r="C300" s="1">
        <v>4.3E-3</v>
      </c>
      <c r="D300">
        <f t="shared" si="29"/>
        <v>4.4715700000000002E-3</v>
      </c>
      <c r="E300">
        <f t="shared" si="28"/>
        <v>1.0162659090909092</v>
      </c>
      <c r="F300">
        <f t="shared" si="30"/>
        <v>1.0162659090909092E-3</v>
      </c>
      <c r="G300">
        <f t="shared" si="31"/>
        <v>-2.1270681818181809E-4</v>
      </c>
      <c r="H300">
        <f t="shared" si="32"/>
        <v>-7.2320318181818154E-8</v>
      </c>
      <c r="I300">
        <f>H300*flux_issue!$F$14</f>
        <v>-3.1014063609595053E-4</v>
      </c>
      <c r="K300" s="1">
        <f t="shared" si="33"/>
        <v>3.7202295898848653E-9</v>
      </c>
      <c r="L300" s="1">
        <f t="shared" si="34"/>
        <v>1.0327888365092E-6</v>
      </c>
      <c r="S300" s="1"/>
    </row>
    <row r="301" spans="2:19" x14ac:dyDescent="0.25">
      <c r="B301">
        <v>3447.92</v>
      </c>
      <c r="C301" s="1">
        <v>4.4000000000000003E-3</v>
      </c>
      <c r="D301">
        <f t="shared" si="29"/>
        <v>4.5755600000000002E-3</v>
      </c>
      <c r="E301">
        <f t="shared" si="28"/>
        <v>1.0399</v>
      </c>
      <c r="F301">
        <f t="shared" si="30"/>
        <v>1.0399000000000001E-3</v>
      </c>
      <c r="G301">
        <f t="shared" si="31"/>
        <v>-1.8907272727272727E-4</v>
      </c>
      <c r="H301">
        <f t="shared" si="32"/>
        <v>-6.428472727272727E-8</v>
      </c>
      <c r="I301">
        <f>H301*flux_issue!$F$14</f>
        <v>-2.7568056541862283E-4</v>
      </c>
      <c r="K301" s="1">
        <f t="shared" si="33"/>
        <v>4.3330140330547131E-9</v>
      </c>
      <c r="L301" s="1">
        <f t="shared" si="34"/>
        <v>1.0813829982161892E-6</v>
      </c>
      <c r="S301" s="1"/>
    </row>
    <row r="302" spans="2:19" x14ac:dyDescent="0.25">
      <c r="B302">
        <v>3459.49</v>
      </c>
      <c r="C302" s="1">
        <v>5.1000000000000004E-3</v>
      </c>
      <c r="D302">
        <f t="shared" si="29"/>
        <v>5.3034900000000001E-3</v>
      </c>
      <c r="E302">
        <f t="shared" si="28"/>
        <v>1.2053386363636363</v>
      </c>
      <c r="F302">
        <f t="shared" si="30"/>
        <v>1.2053386363636363E-3</v>
      </c>
      <c r="G302">
        <f t="shared" si="31"/>
        <v>-2.3634090909091044E-5</v>
      </c>
      <c r="H302">
        <f t="shared" si="32"/>
        <v>-8.0355909090909551E-9</v>
      </c>
      <c r="I302">
        <f>H302*flux_issue!$F$14</f>
        <v>-3.446007067732805E-5</v>
      </c>
      <c r="K302" s="1">
        <f t="shared" si="33"/>
        <v>5.0394065326175449E-9</v>
      </c>
      <c r="L302" s="1">
        <f t="shared" si="34"/>
        <v>1.4528290799535495E-6</v>
      </c>
      <c r="S302" s="1"/>
    </row>
    <row r="303" spans="2:19" x14ac:dyDescent="0.25">
      <c r="B303">
        <v>3471.06</v>
      </c>
      <c r="C303" s="1">
        <v>4.3E-3</v>
      </c>
      <c r="D303">
        <f t="shared" si="29"/>
        <v>4.4715700000000002E-3</v>
      </c>
      <c r="E303">
        <f t="shared" si="28"/>
        <v>1.0162659090909092</v>
      </c>
      <c r="F303">
        <f t="shared" si="30"/>
        <v>1.0162659090909092E-3</v>
      </c>
      <c r="G303">
        <f t="shared" si="31"/>
        <v>-2.1270681818181809E-4</v>
      </c>
      <c r="H303">
        <f t="shared" si="32"/>
        <v>-7.2320318181818154E-8</v>
      </c>
      <c r="I303">
        <f>H303*flux_issue!$F$14</f>
        <v>-3.1014063609595053E-4</v>
      </c>
      <c r="K303" s="1">
        <f t="shared" si="33"/>
        <v>5.8533004738009287E-9</v>
      </c>
      <c r="L303" s="1">
        <f t="shared" si="34"/>
        <v>1.0327845009951788E-6</v>
      </c>
      <c r="S303" s="1"/>
    </row>
    <row r="304" spans="2:19" x14ac:dyDescent="0.25">
      <c r="B304">
        <v>3482.64</v>
      </c>
      <c r="C304" s="1">
        <v>5.1999999999999998E-3</v>
      </c>
      <c r="D304">
        <f t="shared" si="29"/>
        <v>5.4074800000000001E-3</v>
      </c>
      <c r="E304">
        <f t="shared" si="28"/>
        <v>1.2289727272727273</v>
      </c>
      <c r="F304">
        <f t="shared" si="30"/>
        <v>1.2289727272727273E-3</v>
      </c>
      <c r="G304">
        <f t="shared" si="31"/>
        <v>0</v>
      </c>
      <c r="H304">
        <f t="shared" si="32"/>
        <v>0</v>
      </c>
      <c r="I304">
        <f>H304*flux_issue!$F$14</f>
        <v>0</v>
      </c>
      <c r="K304" s="1">
        <f t="shared" si="33"/>
        <v>6.7907150439529652E-9</v>
      </c>
      <c r="L304" s="1">
        <f t="shared" si="34"/>
        <v>1.510357273219104E-6</v>
      </c>
      <c r="S304" s="1"/>
    </row>
    <row r="305" spans="2:19" x14ac:dyDescent="0.25">
      <c r="B305">
        <v>3494.21</v>
      </c>
      <c r="C305" s="1">
        <v>4.7999999999999996E-3</v>
      </c>
      <c r="D305">
        <f t="shared" si="29"/>
        <v>4.9915199999999993E-3</v>
      </c>
      <c r="E305">
        <f t="shared" si="28"/>
        <v>1.1344363636363635</v>
      </c>
      <c r="F305">
        <f t="shared" si="30"/>
        <v>1.1344363636363634E-3</v>
      </c>
      <c r="G305">
        <f t="shared" si="31"/>
        <v>-9.4536363636363958E-5</v>
      </c>
      <c r="H305">
        <f t="shared" si="32"/>
        <v>-3.2142363636363747E-8</v>
      </c>
      <c r="I305">
        <f>H305*flux_issue!$F$14</f>
        <v>-1.3784028270931187E-4</v>
      </c>
      <c r="K305" s="1">
        <f t="shared" si="33"/>
        <v>7.867153623030971E-9</v>
      </c>
      <c r="L305" s="1">
        <f t="shared" si="34"/>
        <v>1.2869280136320909E-6</v>
      </c>
      <c r="S305" s="1"/>
    </row>
    <row r="306" spans="2:19" x14ac:dyDescent="0.25">
      <c r="B306">
        <v>3505.79</v>
      </c>
      <c r="C306" s="1">
        <v>4.7999999999999996E-3</v>
      </c>
      <c r="D306">
        <f t="shared" si="29"/>
        <v>4.9915199999999993E-3</v>
      </c>
      <c r="E306">
        <f t="shared" si="28"/>
        <v>1.1344363636363635</v>
      </c>
      <c r="F306">
        <f t="shared" si="30"/>
        <v>1.1344363636363634E-3</v>
      </c>
      <c r="G306">
        <f t="shared" si="31"/>
        <v>-9.4536363636363958E-5</v>
      </c>
      <c r="H306">
        <f t="shared" si="32"/>
        <v>-3.2142363636363747E-8</v>
      </c>
      <c r="I306">
        <f>H306*flux_issue!$F$14</f>
        <v>-1.3784028270931187E-4</v>
      </c>
      <c r="K306" s="1">
        <f t="shared" si="33"/>
        <v>9.1038099280605528E-9</v>
      </c>
      <c r="L306" s="1">
        <f t="shared" si="34"/>
        <v>1.2869252078373145E-6</v>
      </c>
      <c r="S306" s="1"/>
    </row>
    <row r="307" spans="2:19" x14ac:dyDescent="0.25">
      <c r="B307">
        <v>3517.36</v>
      </c>
      <c r="C307" s="1">
        <v>4.7999999999999996E-3</v>
      </c>
      <c r="D307">
        <f t="shared" si="29"/>
        <v>4.9915199999999993E-3</v>
      </c>
      <c r="E307">
        <f t="shared" si="28"/>
        <v>1.1344363636363635</v>
      </c>
      <c r="F307">
        <f t="shared" si="30"/>
        <v>1.1344363636363634E-3</v>
      </c>
      <c r="G307">
        <f t="shared" si="31"/>
        <v>-9.4536363636363958E-5</v>
      </c>
      <c r="H307">
        <f t="shared" si="32"/>
        <v>-3.2142363636363747E-8</v>
      </c>
      <c r="I307">
        <f>H307*flux_issue!$F$14</f>
        <v>-1.3784028270931187E-4</v>
      </c>
      <c r="K307" s="1">
        <f t="shared" si="33"/>
        <v>1.0520299434119786E-8</v>
      </c>
      <c r="L307" s="1">
        <f t="shared" si="34"/>
        <v>1.2869219940307031E-6</v>
      </c>
      <c r="S307" s="1"/>
    </row>
    <row r="308" spans="2:19" x14ac:dyDescent="0.25">
      <c r="B308">
        <v>3528.94</v>
      </c>
      <c r="C308" s="1">
        <v>4.3E-3</v>
      </c>
      <c r="D308">
        <f t="shared" si="29"/>
        <v>4.4715700000000002E-3</v>
      </c>
      <c r="E308">
        <f t="shared" si="28"/>
        <v>1.0162659090909092</v>
      </c>
      <c r="F308">
        <f t="shared" si="30"/>
        <v>1.0162659090909092E-3</v>
      </c>
      <c r="G308">
        <f t="shared" si="31"/>
        <v>-2.1270681818181809E-4</v>
      </c>
      <c r="H308">
        <f t="shared" si="32"/>
        <v>-7.2320318181818154E-8</v>
      </c>
      <c r="I308">
        <f>H308*flux_issue!$F$14</f>
        <v>-3.1014063609595053E-4</v>
      </c>
      <c r="K308" s="1">
        <f t="shared" si="33"/>
        <v>1.2143568819530511E-8</v>
      </c>
      <c r="L308" s="1">
        <f t="shared" si="34"/>
        <v>1.0327717159378265E-6</v>
      </c>
      <c r="S308" s="1"/>
    </row>
    <row r="309" spans="2:19" x14ac:dyDescent="0.25">
      <c r="B309">
        <v>3540.51</v>
      </c>
      <c r="C309" s="1">
        <v>4.1999999999999997E-3</v>
      </c>
      <c r="D309">
        <f t="shared" si="29"/>
        <v>4.3675799999999994E-3</v>
      </c>
      <c r="E309">
        <f t="shared" si="28"/>
        <v>0.992631818181818</v>
      </c>
      <c r="F309">
        <f t="shared" si="30"/>
        <v>9.9263181818181798E-4</v>
      </c>
      <c r="G309">
        <f t="shared" si="31"/>
        <v>-2.3634090909090935E-4</v>
      </c>
      <c r="H309">
        <f t="shared" si="32"/>
        <v>-8.0355909090909183E-8</v>
      </c>
      <c r="I309">
        <f>H309*flux_issue!$F$14</f>
        <v>-3.4460070677327893E-4</v>
      </c>
      <c r="K309" s="1">
        <f t="shared" si="33"/>
        <v>1.3998308836590907E-8</v>
      </c>
      <c r="L309" s="1">
        <f t="shared" si="34"/>
        <v>9.852901363293907E-7</v>
      </c>
      <c r="S309" s="1"/>
    </row>
    <row r="310" spans="2:19" x14ac:dyDescent="0.25">
      <c r="B310">
        <v>3552.08</v>
      </c>
      <c r="C310" s="1">
        <v>4.3E-3</v>
      </c>
      <c r="D310">
        <f t="shared" si="29"/>
        <v>4.4715700000000002E-3</v>
      </c>
      <c r="E310">
        <f t="shared" si="28"/>
        <v>1.0162659090909092</v>
      </c>
      <c r="F310">
        <f t="shared" si="30"/>
        <v>1.0162659090909092E-3</v>
      </c>
      <c r="G310">
        <f t="shared" si="31"/>
        <v>-2.1270681818181809E-4</v>
      </c>
      <c r="H310">
        <f t="shared" si="32"/>
        <v>-7.2320318181818154E-8</v>
      </c>
      <c r="I310">
        <f>H310*flux_issue!$F$14</f>
        <v>-3.1014063609595053E-4</v>
      </c>
      <c r="K310" s="1">
        <f t="shared" si="33"/>
        <v>1.6116661398477325E-8</v>
      </c>
      <c r="L310" s="1">
        <f t="shared" si="34"/>
        <v>1.0327636406130237E-6</v>
      </c>
      <c r="S310" s="1"/>
    </row>
    <row r="311" spans="2:19" x14ac:dyDescent="0.25">
      <c r="B311">
        <v>3563.66</v>
      </c>
      <c r="C311" s="1">
        <v>4.4999999999999997E-3</v>
      </c>
      <c r="D311">
        <f t="shared" si="29"/>
        <v>4.6795499999999993E-3</v>
      </c>
      <c r="E311">
        <f t="shared" si="28"/>
        <v>1.0635340909090907</v>
      </c>
      <c r="F311">
        <f t="shared" si="30"/>
        <v>1.0635340909090907E-3</v>
      </c>
      <c r="G311">
        <f t="shared" si="31"/>
        <v>-1.6543863636363666E-4</v>
      </c>
      <c r="H311">
        <f t="shared" si="32"/>
        <v>-5.6249136363636465E-8</v>
      </c>
      <c r="I311">
        <f>H311*flux_issue!$F$14</f>
        <v>-2.412204947412954E-4</v>
      </c>
      <c r="K311" s="1">
        <f t="shared" si="33"/>
        <v>1.8535412441297845E-8</v>
      </c>
      <c r="L311" s="1">
        <f t="shared" si="34"/>
        <v>1.1310653367833468E-6</v>
      </c>
      <c r="S311" s="1"/>
    </row>
    <row r="312" spans="2:19" x14ac:dyDescent="0.25">
      <c r="B312">
        <v>3575.23</v>
      </c>
      <c r="C312" s="1">
        <v>4.1999999999999997E-3</v>
      </c>
      <c r="D312">
        <f t="shared" si="29"/>
        <v>4.3675799999999994E-3</v>
      </c>
      <c r="E312">
        <f t="shared" si="28"/>
        <v>0.992631818181818</v>
      </c>
      <c r="F312">
        <f t="shared" si="30"/>
        <v>9.9263181818181798E-4</v>
      </c>
      <c r="G312">
        <f t="shared" si="31"/>
        <v>-2.3634090909090935E-4</v>
      </c>
      <c r="H312">
        <f t="shared" si="32"/>
        <v>-8.0355909090909183E-8</v>
      </c>
      <c r="I312">
        <f>H312*flux_issue!$F$14</f>
        <v>-3.4460070677327893E-4</v>
      </c>
      <c r="K312" s="1">
        <f t="shared" si="33"/>
        <v>2.1289100349306202E-8</v>
      </c>
      <c r="L312" s="1">
        <f t="shared" si="34"/>
        <v>9.8527566244339309E-7</v>
      </c>
      <c r="S312" s="1"/>
    </row>
    <row r="313" spans="2:19" x14ac:dyDescent="0.25">
      <c r="B313">
        <v>3586.81</v>
      </c>
      <c r="C313" s="1">
        <v>4.5999999999999999E-3</v>
      </c>
      <c r="D313">
        <f t="shared" si="29"/>
        <v>4.7835400000000002E-3</v>
      </c>
      <c r="E313">
        <f t="shared" si="28"/>
        <v>1.0871681818181818</v>
      </c>
      <c r="F313">
        <f t="shared" si="30"/>
        <v>1.0871681818181817E-3</v>
      </c>
      <c r="G313">
        <f t="shared" si="31"/>
        <v>-1.4180454545454561E-4</v>
      </c>
      <c r="H313">
        <f t="shared" si="32"/>
        <v>-4.8213545454545509E-8</v>
      </c>
      <c r="I313">
        <f>H313*flux_issue!$F$14</f>
        <v>-2.0676042406396735E-4</v>
      </c>
      <c r="K313" s="1">
        <f t="shared" si="33"/>
        <v>2.4425826872954102E-8</v>
      </c>
      <c r="L313" s="1">
        <f t="shared" si="34"/>
        <v>1.1818815461908901E-6</v>
      </c>
      <c r="S313" s="1"/>
    </row>
    <row r="314" spans="2:19" x14ac:dyDescent="0.25">
      <c r="B314">
        <v>3598.38</v>
      </c>
      <c r="C314" s="1">
        <v>4.5999999999999999E-3</v>
      </c>
      <c r="D314">
        <f t="shared" si="29"/>
        <v>4.7835400000000002E-3</v>
      </c>
      <c r="E314">
        <f t="shared" si="28"/>
        <v>1.0871681818181818</v>
      </c>
      <c r="F314">
        <f t="shared" si="30"/>
        <v>1.0871681818181817E-3</v>
      </c>
      <c r="G314">
        <f t="shared" si="31"/>
        <v>-1.4180454545454561E-4</v>
      </c>
      <c r="H314">
        <f t="shared" si="32"/>
        <v>-4.8213545454545509E-8</v>
      </c>
      <c r="I314">
        <f>H314*flux_issue!$F$14</f>
        <v>-2.0676042406396735E-4</v>
      </c>
      <c r="K314" s="1">
        <f t="shared" si="33"/>
        <v>2.7988526088837525E-8</v>
      </c>
      <c r="L314" s="1">
        <f t="shared" si="34"/>
        <v>1.1818737998711691E-6</v>
      </c>
      <c r="S314" s="1"/>
    </row>
    <row r="315" spans="2:19" x14ac:dyDescent="0.25">
      <c r="B315">
        <v>3609.95</v>
      </c>
      <c r="C315" s="1">
        <v>4.0000000000000001E-3</v>
      </c>
      <c r="D315">
        <f t="shared" si="29"/>
        <v>4.1596000000000003E-3</v>
      </c>
      <c r="E315">
        <f t="shared" si="28"/>
        <v>0.94536363636363641</v>
      </c>
      <c r="F315">
        <f t="shared" si="30"/>
        <v>9.4536363636363644E-4</v>
      </c>
      <c r="G315">
        <f t="shared" si="31"/>
        <v>-2.836090909090909E-4</v>
      </c>
      <c r="H315">
        <f t="shared" si="32"/>
        <v>-9.6427090909090911E-8</v>
      </c>
      <c r="I315">
        <f>H315*flux_issue!$F$14</f>
        <v>-4.1352084812793421E-4</v>
      </c>
      <c r="K315" s="1">
        <f t="shared" si="33"/>
        <v>3.2033636692815985E-8</v>
      </c>
      <c r="L315" s="1">
        <f t="shared" si="34"/>
        <v>8.9365183911429197E-7</v>
      </c>
      <c r="S315" s="1"/>
    </row>
    <row r="316" spans="2:19" x14ac:dyDescent="0.25">
      <c r="B316">
        <v>3621.53</v>
      </c>
      <c r="C316" s="1">
        <v>4.5999999999999999E-3</v>
      </c>
      <c r="D316">
        <f t="shared" si="29"/>
        <v>4.7835400000000002E-3</v>
      </c>
      <c r="E316">
        <f t="shared" si="28"/>
        <v>1.0871681818181818</v>
      </c>
      <c r="F316">
        <f t="shared" si="30"/>
        <v>1.0871681818181817E-3</v>
      </c>
      <c r="G316">
        <f t="shared" si="31"/>
        <v>-1.4180454545454561E-4</v>
      </c>
      <c r="H316">
        <f t="shared" si="32"/>
        <v>-4.8213545454545509E-8</v>
      </c>
      <c r="I316">
        <f>H316*flux_issue!$F$14</f>
        <v>-2.0676042406396735E-4</v>
      </c>
      <c r="K316" s="1">
        <f t="shared" si="33"/>
        <v>3.6625435139379339E-8</v>
      </c>
      <c r="L316" s="1">
        <f t="shared" si="34"/>
        <v>1.1818550208838159E-6</v>
      </c>
      <c r="S316" s="1"/>
    </row>
    <row r="317" spans="2:19" x14ac:dyDescent="0.25">
      <c r="B317">
        <v>3633.1</v>
      </c>
      <c r="C317" s="1">
        <v>4.5999999999999999E-3</v>
      </c>
      <c r="D317">
        <f t="shared" si="29"/>
        <v>4.7835400000000002E-3</v>
      </c>
      <c r="E317">
        <f t="shared" si="28"/>
        <v>1.0871681818181818</v>
      </c>
      <c r="F317">
        <f t="shared" si="30"/>
        <v>1.0871681818181817E-3</v>
      </c>
      <c r="G317">
        <f t="shared" si="31"/>
        <v>-1.4180454545454561E-4</v>
      </c>
      <c r="H317">
        <f t="shared" si="32"/>
        <v>-4.8213545454545509E-8</v>
      </c>
      <c r="I317">
        <f>H317*flux_issue!$F$14</f>
        <v>-2.0676042406396735E-4</v>
      </c>
      <c r="K317" s="1">
        <f t="shared" si="33"/>
        <v>4.1822884029512566E-8</v>
      </c>
      <c r="L317" s="1">
        <f t="shared" si="34"/>
        <v>1.1818437202894272E-6</v>
      </c>
      <c r="S317" s="1"/>
    </row>
    <row r="318" spans="2:19" x14ac:dyDescent="0.25">
      <c r="B318">
        <v>3644.68</v>
      </c>
      <c r="C318" s="1">
        <v>4.4999999999999997E-3</v>
      </c>
      <c r="D318">
        <f t="shared" si="29"/>
        <v>4.6795499999999993E-3</v>
      </c>
      <c r="E318">
        <f t="shared" si="28"/>
        <v>1.0635340909090907</v>
      </c>
      <c r="F318">
        <f t="shared" si="30"/>
        <v>1.0635340909090907E-3</v>
      </c>
      <c r="G318">
        <f t="shared" si="31"/>
        <v>-1.6543863636363666E-4</v>
      </c>
      <c r="H318">
        <f t="shared" si="32"/>
        <v>-5.6249136363636465E-8</v>
      </c>
      <c r="I318">
        <f>H318*flux_issue!$F$14</f>
        <v>-2.412204947412954E-4</v>
      </c>
      <c r="K318" s="1">
        <f t="shared" si="33"/>
        <v>4.7709421455258503E-8</v>
      </c>
      <c r="L318" s="1">
        <f t="shared" si="34"/>
        <v>1.1310032836096647E-6</v>
      </c>
      <c r="S318" s="1"/>
    </row>
    <row r="319" spans="2:19" x14ac:dyDescent="0.25">
      <c r="B319">
        <v>3656.25</v>
      </c>
      <c r="C319" s="1">
        <v>4.7000000000000002E-3</v>
      </c>
      <c r="D319">
        <f t="shared" si="29"/>
        <v>4.8875300000000002E-3</v>
      </c>
      <c r="E319">
        <f t="shared" si="28"/>
        <v>1.1108022727272726</v>
      </c>
      <c r="F319">
        <f t="shared" si="30"/>
        <v>1.1108022727272725E-3</v>
      </c>
      <c r="G319">
        <f t="shared" si="31"/>
        <v>-1.1817045454545478E-4</v>
      </c>
      <c r="H319">
        <f t="shared" si="32"/>
        <v>-4.0177954545454631E-8</v>
      </c>
      <c r="I319">
        <f>H319*flux_issue!$F$14</f>
        <v>-1.7230035338663963E-4</v>
      </c>
      <c r="K319" s="1">
        <f t="shared" si="33"/>
        <v>5.4357465686799004E-8</v>
      </c>
      <c r="L319" s="1">
        <f t="shared" si="34"/>
        <v>1.2337609312579588E-6</v>
      </c>
      <c r="S319" s="1"/>
    </row>
    <row r="320" spans="2:19" x14ac:dyDescent="0.25">
      <c r="B320">
        <v>3667.82</v>
      </c>
      <c r="C320" s="1">
        <v>4.3E-3</v>
      </c>
      <c r="D320">
        <f t="shared" si="29"/>
        <v>4.4715700000000002E-3</v>
      </c>
      <c r="E320">
        <f t="shared" si="28"/>
        <v>1.0162659090909092</v>
      </c>
      <c r="F320">
        <f t="shared" si="30"/>
        <v>1.0162659090909092E-3</v>
      </c>
      <c r="G320">
        <f t="shared" si="31"/>
        <v>-2.1270681818181809E-4</v>
      </c>
      <c r="H320">
        <f t="shared" si="32"/>
        <v>-7.2320318181818154E-8</v>
      </c>
      <c r="I320">
        <f>H320*flux_issue!$F$14</f>
        <v>-3.1014063609595053E-4</v>
      </c>
      <c r="K320" s="1">
        <f t="shared" si="33"/>
        <v>6.186333491070314E-8</v>
      </c>
      <c r="L320" s="1">
        <f t="shared" si="34"/>
        <v>1.0326706626108596E-6</v>
      </c>
      <c r="S320" s="1"/>
    </row>
    <row r="321" spans="2:19" x14ac:dyDescent="0.25">
      <c r="B321">
        <v>3679.4</v>
      </c>
      <c r="C321" s="1">
        <v>4.4000000000000003E-3</v>
      </c>
      <c r="D321">
        <f t="shared" si="29"/>
        <v>4.5755600000000002E-3</v>
      </c>
      <c r="E321">
        <f t="shared" si="28"/>
        <v>1.0399</v>
      </c>
      <c r="F321">
        <f t="shared" si="30"/>
        <v>1.0399000000000001E-3</v>
      </c>
      <c r="G321">
        <f t="shared" si="31"/>
        <v>-1.8907272727272727E-4</v>
      </c>
      <c r="H321">
        <f t="shared" si="32"/>
        <v>-6.428472727272727E-8</v>
      </c>
      <c r="I321">
        <f>H321*flux_issue!$F$14</f>
        <v>-2.7568056541862283E-4</v>
      </c>
      <c r="K321" s="1">
        <f t="shared" si="33"/>
        <v>7.0336217938365527E-8</v>
      </c>
      <c r="L321" s="1">
        <f t="shared" si="34"/>
        <v>1.0812457296811156E-6</v>
      </c>
      <c r="S321" s="1"/>
    </row>
    <row r="322" spans="2:19" x14ac:dyDescent="0.25">
      <c r="B322">
        <v>3690.97</v>
      </c>
      <c r="C322" s="1">
        <v>4.1999999999999997E-3</v>
      </c>
      <c r="D322">
        <f t="shared" si="29"/>
        <v>4.3675799999999994E-3</v>
      </c>
      <c r="E322">
        <f t="shared" si="28"/>
        <v>0.992631818181818</v>
      </c>
      <c r="F322">
        <f t="shared" si="30"/>
        <v>9.9263181818181798E-4</v>
      </c>
      <c r="G322">
        <f t="shared" si="31"/>
        <v>-2.3634090909090935E-4</v>
      </c>
      <c r="H322">
        <f t="shared" si="32"/>
        <v>-8.0355909090909183E-8</v>
      </c>
      <c r="I322">
        <f>H322*flux_issue!$F$14</f>
        <v>-3.4460070677327893E-4</v>
      </c>
      <c r="K322" s="1">
        <f t="shared" si="33"/>
        <v>7.9873821401673642E-8</v>
      </c>
      <c r="L322" s="1">
        <f t="shared" si="34"/>
        <v>9.8515936225364325E-7</v>
      </c>
      <c r="S322" s="1"/>
    </row>
    <row r="323" spans="2:19" x14ac:dyDescent="0.25">
      <c r="B323">
        <v>3702.55</v>
      </c>
      <c r="C323" s="1">
        <v>4.4000000000000003E-3</v>
      </c>
      <c r="D323">
        <f t="shared" si="29"/>
        <v>4.5755600000000002E-3</v>
      </c>
      <c r="E323">
        <f t="shared" si="28"/>
        <v>1.0399</v>
      </c>
      <c r="F323">
        <f t="shared" si="30"/>
        <v>1.0399000000000001E-3</v>
      </c>
      <c r="G323">
        <f t="shared" si="31"/>
        <v>-1.8907272727272727E-4</v>
      </c>
      <c r="H323">
        <f t="shared" si="32"/>
        <v>-6.428472727272727E-8</v>
      </c>
      <c r="I323">
        <f>H323*flux_issue!$F$14</f>
        <v>-2.7568056541862283E-4</v>
      </c>
      <c r="K323" s="1">
        <f t="shared" si="33"/>
        <v>9.0616979611212728E-8</v>
      </c>
      <c r="L323" s="1">
        <f t="shared" si="34"/>
        <v>1.0812035530172418E-6</v>
      </c>
      <c r="S323" s="1"/>
    </row>
    <row r="324" spans="2:19" x14ac:dyDescent="0.25">
      <c r="B324">
        <v>3714.12</v>
      </c>
      <c r="C324" s="1">
        <v>4.3E-3</v>
      </c>
      <c r="D324">
        <f t="shared" si="29"/>
        <v>4.4715700000000002E-3</v>
      </c>
      <c r="E324">
        <f t="shared" ref="E324:E387" si="35">D324/0.0044</f>
        <v>1.0162659090909092</v>
      </c>
      <c r="F324">
        <f t="shared" si="30"/>
        <v>1.0162659090909092E-3</v>
      </c>
      <c r="G324">
        <f t="shared" si="31"/>
        <v>-2.1270681818181809E-4</v>
      </c>
      <c r="H324">
        <f t="shared" si="32"/>
        <v>-7.2320318181818154E-8</v>
      </c>
      <c r="I324">
        <f>H324*flux_issue!$F$14</f>
        <v>-3.1014063609595053E-4</v>
      </c>
      <c r="K324" s="1">
        <f t="shared" si="33"/>
        <v>1.0268431123699446E-7</v>
      </c>
      <c r="L324" s="1">
        <f t="shared" si="34"/>
        <v>1.0325876993946229E-6</v>
      </c>
      <c r="S324" s="1"/>
    </row>
    <row r="325" spans="2:19" x14ac:dyDescent="0.25">
      <c r="B325">
        <v>3725.69</v>
      </c>
      <c r="C325" s="1">
        <v>4.8999999999999998E-3</v>
      </c>
      <c r="D325">
        <f t="shared" ref="D325:D388" si="36">C325+C325*(-0.0035*(8.6-20))</f>
        <v>5.0955100000000001E-3</v>
      </c>
      <c r="E325">
        <f t="shared" si="35"/>
        <v>1.1580704545454545</v>
      </c>
      <c r="F325">
        <f t="shared" ref="F325:F388" si="37">E325/10^3</f>
        <v>1.1580704545454546E-3</v>
      </c>
      <c r="G325">
        <f t="shared" ref="G325:G388" si="38">F325-$F$4</f>
        <v>-7.0902272727272697E-5</v>
      </c>
      <c r="H325">
        <f t="shared" ref="H325:H388" si="39">G325*(340/10^6)</f>
        <v>-2.4106772727272718E-8</v>
      </c>
      <c r="I325">
        <f>H325*flux_issue!$F$14</f>
        <v>-1.0338021203198351E-4</v>
      </c>
      <c r="K325" s="1">
        <f t="shared" ref="K325:K388" si="40">($V$7/2)*1/SQRT(4*PI()*$V$6*$V$4*B325)*EXP(-1*($V$3-$V$4*B325)^2/(4*$V$6*$V$4*B325))</f>
        <v>1.1623578373493339E-7</v>
      </c>
      <c r="L325" s="1">
        <f t="shared" ref="L325:L388" si="41">(F325-K325)^2</f>
        <v>1.3408579727480647E-6</v>
      </c>
      <c r="S325" s="1"/>
    </row>
    <row r="326" spans="2:19" x14ac:dyDescent="0.25">
      <c r="B326">
        <v>3737.27</v>
      </c>
      <c r="C326" s="1">
        <v>4.3E-3</v>
      </c>
      <c r="D326">
        <f t="shared" si="36"/>
        <v>4.4715700000000002E-3</v>
      </c>
      <c r="E326">
        <f t="shared" si="35"/>
        <v>1.0162659090909092</v>
      </c>
      <c r="F326">
        <f t="shared" si="37"/>
        <v>1.0162659090909092E-3</v>
      </c>
      <c r="G326">
        <f t="shared" si="38"/>
        <v>-2.1270681818181809E-4</v>
      </c>
      <c r="H326">
        <f t="shared" si="39"/>
        <v>-7.2320318181818154E-8</v>
      </c>
      <c r="I326">
        <f>H326*flux_issue!$F$14</f>
        <v>-3.1014063609595053E-4</v>
      </c>
      <c r="K326" s="1">
        <f t="shared" si="40"/>
        <v>1.3145195623641691E-7</v>
      </c>
      <c r="L326" s="1">
        <f t="shared" si="41"/>
        <v>1.0325292349763764E-6</v>
      </c>
      <c r="S326" s="1"/>
    </row>
    <row r="327" spans="2:19" x14ac:dyDescent="0.25">
      <c r="B327">
        <v>3748.84</v>
      </c>
      <c r="C327" s="1">
        <v>4.7000000000000002E-3</v>
      </c>
      <c r="D327">
        <f t="shared" si="36"/>
        <v>4.8875300000000002E-3</v>
      </c>
      <c r="E327">
        <f t="shared" si="35"/>
        <v>1.1108022727272726</v>
      </c>
      <c r="F327">
        <f t="shared" si="37"/>
        <v>1.1108022727272725E-3</v>
      </c>
      <c r="G327">
        <f t="shared" si="38"/>
        <v>-1.1817045454545478E-4</v>
      </c>
      <c r="H327">
        <f t="shared" si="39"/>
        <v>-4.0177954545454631E-8</v>
      </c>
      <c r="I327">
        <f>H327*flux_issue!$F$14</f>
        <v>-1.7230035338663963E-4</v>
      </c>
      <c r="K327" s="1">
        <f t="shared" si="40"/>
        <v>1.4849015237045388E-7</v>
      </c>
      <c r="L327" s="1">
        <f t="shared" si="41"/>
        <v>1.2335518247479378E-6</v>
      </c>
      <c r="S327" s="1"/>
    </row>
    <row r="328" spans="2:19" x14ac:dyDescent="0.25">
      <c r="B328">
        <v>3760.42</v>
      </c>
      <c r="C328" s="1">
        <v>4.3E-3</v>
      </c>
      <c r="D328">
        <f t="shared" si="36"/>
        <v>4.4715700000000002E-3</v>
      </c>
      <c r="E328">
        <f t="shared" si="35"/>
        <v>1.0162659090909092</v>
      </c>
      <c r="F328">
        <f t="shared" si="37"/>
        <v>1.0162659090909092E-3</v>
      </c>
      <c r="G328">
        <f t="shared" si="38"/>
        <v>-2.1270681818181809E-4</v>
      </c>
      <c r="H328">
        <f t="shared" si="39"/>
        <v>-7.2320318181818154E-8</v>
      </c>
      <c r="I328">
        <f>H328*flux_issue!$F$14</f>
        <v>-3.1014063609595053E-4</v>
      </c>
      <c r="K328" s="1">
        <f t="shared" si="40"/>
        <v>1.6758197828376273E-7</v>
      </c>
      <c r="L328" s="1">
        <f t="shared" si="41"/>
        <v>1.0324558103610758E-6</v>
      </c>
      <c r="S328" s="1"/>
    </row>
    <row r="329" spans="2:19" x14ac:dyDescent="0.25">
      <c r="B329">
        <v>3771.99</v>
      </c>
      <c r="C329" s="1">
        <v>4.4999999999999997E-3</v>
      </c>
      <c r="D329">
        <f t="shared" si="36"/>
        <v>4.6795499999999993E-3</v>
      </c>
      <c r="E329">
        <f t="shared" si="35"/>
        <v>1.0635340909090907</v>
      </c>
      <c r="F329">
        <f t="shared" si="37"/>
        <v>1.0635340909090907E-3</v>
      </c>
      <c r="G329">
        <f t="shared" si="38"/>
        <v>-1.6543863636363666E-4</v>
      </c>
      <c r="H329">
        <f t="shared" si="39"/>
        <v>-5.6249136363636465E-8</v>
      </c>
      <c r="I329">
        <f>H329*flux_issue!$F$14</f>
        <v>-2.412204947412954E-4</v>
      </c>
      <c r="K329" s="1">
        <f t="shared" si="40"/>
        <v>1.88916296534598E-7</v>
      </c>
      <c r="L329" s="1">
        <f t="shared" si="41"/>
        <v>1.1307029603718072E-6</v>
      </c>
      <c r="S329" s="1"/>
    </row>
    <row r="330" spans="2:19" x14ac:dyDescent="0.25">
      <c r="B330">
        <v>3783.56</v>
      </c>
      <c r="C330" s="1">
        <v>4.4999999999999997E-3</v>
      </c>
      <c r="D330">
        <f t="shared" si="36"/>
        <v>4.6795499999999993E-3</v>
      </c>
      <c r="E330">
        <f t="shared" si="35"/>
        <v>1.0635340909090907</v>
      </c>
      <c r="F330">
        <f t="shared" si="37"/>
        <v>1.0635340909090907E-3</v>
      </c>
      <c r="G330">
        <f t="shared" si="38"/>
        <v>-1.6543863636363666E-4</v>
      </c>
      <c r="H330">
        <f t="shared" si="39"/>
        <v>-5.6249136363636465E-8</v>
      </c>
      <c r="I330">
        <f>H330*flux_issue!$F$14</f>
        <v>-2.412204947412954E-4</v>
      </c>
      <c r="K330" s="1">
        <f t="shared" si="40"/>
        <v>2.1275197453647775E-7</v>
      </c>
      <c r="L330" s="1">
        <f t="shared" si="41"/>
        <v>1.130652269833573E-6</v>
      </c>
      <c r="S330" s="1"/>
    </row>
    <row r="331" spans="2:19" x14ac:dyDescent="0.25">
      <c r="B331">
        <v>3795.14</v>
      </c>
      <c r="C331" s="1">
        <v>4.5999999999999999E-3</v>
      </c>
      <c r="D331">
        <f t="shared" si="36"/>
        <v>4.7835400000000002E-3</v>
      </c>
      <c r="E331">
        <f t="shared" si="35"/>
        <v>1.0871681818181818</v>
      </c>
      <c r="F331">
        <f t="shared" si="37"/>
        <v>1.0871681818181817E-3</v>
      </c>
      <c r="G331">
        <f t="shared" si="38"/>
        <v>-1.4180454545454561E-4</v>
      </c>
      <c r="H331">
        <f t="shared" si="39"/>
        <v>-4.8213545454545509E-8</v>
      </c>
      <c r="I331">
        <f>H331*flux_issue!$F$14</f>
        <v>-2.0676042406396735E-4</v>
      </c>
      <c r="K331" s="1">
        <f t="shared" si="40"/>
        <v>2.3938001688626796E-7</v>
      </c>
      <c r="L331" s="1">
        <f t="shared" si="41"/>
        <v>1.1814142201851999E-6</v>
      </c>
      <c r="S331" s="1"/>
    </row>
    <row r="332" spans="2:19" x14ac:dyDescent="0.25">
      <c r="B332">
        <v>3806.71</v>
      </c>
      <c r="C332" s="1">
        <v>4.1999999999999997E-3</v>
      </c>
      <c r="D332">
        <f t="shared" si="36"/>
        <v>4.3675799999999994E-3</v>
      </c>
      <c r="E332">
        <f t="shared" si="35"/>
        <v>0.992631818181818</v>
      </c>
      <c r="F332">
        <f t="shared" si="37"/>
        <v>9.9263181818181798E-4</v>
      </c>
      <c r="G332">
        <f t="shared" si="38"/>
        <v>-2.3634090909090935E-4</v>
      </c>
      <c r="H332">
        <f t="shared" si="39"/>
        <v>-8.0355909090909183E-8</v>
      </c>
      <c r="I332">
        <f>H332*flux_issue!$F$14</f>
        <v>-3.4460070677327893E-4</v>
      </c>
      <c r="K332" s="1">
        <f t="shared" si="40"/>
        <v>2.690467915050813E-7</v>
      </c>
      <c r="L332" s="1">
        <f t="shared" si="41"/>
        <v>9.8478387004146228E-7</v>
      </c>
      <c r="S332" s="1"/>
    </row>
    <row r="333" spans="2:19" x14ac:dyDescent="0.25">
      <c r="B333">
        <v>3818.29</v>
      </c>
      <c r="C333" s="1">
        <v>4.7000000000000002E-3</v>
      </c>
      <c r="D333">
        <f t="shared" si="36"/>
        <v>4.8875300000000002E-3</v>
      </c>
      <c r="E333">
        <f t="shared" si="35"/>
        <v>1.1108022727272726</v>
      </c>
      <c r="F333">
        <f t="shared" si="37"/>
        <v>1.1108022727272725E-3</v>
      </c>
      <c r="G333">
        <f t="shared" si="38"/>
        <v>-1.1817045454545478E-4</v>
      </c>
      <c r="H333">
        <f t="shared" si="39"/>
        <v>-4.0177954545454631E-8</v>
      </c>
      <c r="I333">
        <f>H333*flux_issue!$F$14</f>
        <v>-1.7230035338663963E-4</v>
      </c>
      <c r="K333" s="1">
        <f t="shared" si="40"/>
        <v>3.0212384477347404E-7</v>
      </c>
      <c r="L333" s="1">
        <f t="shared" si="41"/>
        <v>1.2332105806680527E-6</v>
      </c>
      <c r="S333" s="1"/>
    </row>
    <row r="334" spans="2:19" x14ac:dyDescent="0.25">
      <c r="B334">
        <v>3829.86</v>
      </c>
      <c r="C334" s="1">
        <v>4.3E-3</v>
      </c>
      <c r="D334">
        <f t="shared" si="36"/>
        <v>4.4715700000000002E-3</v>
      </c>
      <c r="E334">
        <f t="shared" si="35"/>
        <v>1.0162659090909092</v>
      </c>
      <c r="F334">
        <f t="shared" si="37"/>
        <v>1.0162659090909092E-3</v>
      </c>
      <c r="G334">
        <f t="shared" si="38"/>
        <v>-2.1270681818181809E-4</v>
      </c>
      <c r="H334">
        <f t="shared" si="39"/>
        <v>-7.2320318181818154E-8</v>
      </c>
      <c r="I334">
        <f>H334*flux_issue!$F$14</f>
        <v>-3.1014063609595053E-4</v>
      </c>
      <c r="K334" s="1">
        <f t="shared" si="40"/>
        <v>3.3890372883725837E-7</v>
      </c>
      <c r="L334" s="1">
        <f t="shared" si="41"/>
        <v>1.0321076802239472E-6</v>
      </c>
      <c r="S334" s="1"/>
    </row>
    <row r="335" spans="2:19" x14ac:dyDescent="0.25">
      <c r="B335">
        <v>3841.44</v>
      </c>
      <c r="C335" s="1">
        <v>4.1999999999999997E-3</v>
      </c>
      <c r="D335">
        <f t="shared" si="36"/>
        <v>4.3675799999999994E-3</v>
      </c>
      <c r="E335">
        <f t="shared" si="35"/>
        <v>0.992631818181818</v>
      </c>
      <c r="F335">
        <f t="shared" si="37"/>
        <v>9.9263181818181798E-4</v>
      </c>
      <c r="G335">
        <f t="shared" si="38"/>
        <v>-2.3634090909090935E-4</v>
      </c>
      <c r="H335">
        <f t="shared" si="39"/>
        <v>-8.0355909090909183E-8</v>
      </c>
      <c r="I335">
        <f>H335*flux_issue!$F$14</f>
        <v>-3.4460070677327893E-4</v>
      </c>
      <c r="K335" s="1">
        <f t="shared" si="40"/>
        <v>3.7983232417603668E-7</v>
      </c>
      <c r="L335" s="1">
        <f t="shared" si="41"/>
        <v>9.8456400343843424E-7</v>
      </c>
      <c r="S335" s="1"/>
    </row>
    <row r="336" spans="2:19" x14ac:dyDescent="0.25">
      <c r="B336">
        <v>3853.01</v>
      </c>
      <c r="C336" s="1">
        <v>4.4000000000000003E-3</v>
      </c>
      <c r="D336">
        <f t="shared" si="36"/>
        <v>4.5755600000000002E-3</v>
      </c>
      <c r="E336">
        <f t="shared" si="35"/>
        <v>1.0399</v>
      </c>
      <c r="F336">
        <f t="shared" si="37"/>
        <v>1.0399000000000001E-3</v>
      </c>
      <c r="G336">
        <f t="shared" si="38"/>
        <v>-1.8907272727272727E-4</v>
      </c>
      <c r="H336">
        <f t="shared" si="39"/>
        <v>-6.428472727272727E-8</v>
      </c>
      <c r="I336">
        <f>H336*flux_issue!$F$14</f>
        <v>-2.7568056541862283E-4</v>
      </c>
      <c r="K336" s="1">
        <f t="shared" si="40"/>
        <v>4.2525554201553661E-7</v>
      </c>
      <c r="L336" s="1">
        <f t="shared" si="41"/>
        <v>1.0805077443659921E-6</v>
      </c>
      <c r="S336" s="1"/>
    </row>
    <row r="337" spans="2:19" x14ac:dyDescent="0.25">
      <c r="B337">
        <v>3864.58</v>
      </c>
      <c r="C337" s="1">
        <v>4.4000000000000003E-3</v>
      </c>
      <c r="D337">
        <f t="shared" si="36"/>
        <v>4.5755600000000002E-3</v>
      </c>
      <c r="E337">
        <f t="shared" si="35"/>
        <v>1.0399</v>
      </c>
      <c r="F337">
        <f t="shared" si="37"/>
        <v>1.0399000000000001E-3</v>
      </c>
      <c r="G337">
        <f t="shared" si="38"/>
        <v>-1.8907272727272727E-4</v>
      </c>
      <c r="H337">
        <f t="shared" si="39"/>
        <v>-6.428472727272727E-8</v>
      </c>
      <c r="I337">
        <f>H337*flux_issue!$F$14</f>
        <v>-2.7568056541862283E-4</v>
      </c>
      <c r="K337" s="1">
        <f t="shared" si="40"/>
        <v>4.7566062263821057E-7</v>
      </c>
      <c r="L337" s="1">
        <f t="shared" si="41"/>
        <v>1.0804029572900653E-6</v>
      </c>
      <c r="S337" s="1"/>
    </row>
    <row r="338" spans="2:19" x14ac:dyDescent="0.25">
      <c r="B338">
        <v>3876.16</v>
      </c>
      <c r="C338" s="1">
        <v>4.3E-3</v>
      </c>
      <c r="D338">
        <f t="shared" si="36"/>
        <v>4.4715700000000002E-3</v>
      </c>
      <c r="E338">
        <f t="shared" si="35"/>
        <v>1.0162659090909092</v>
      </c>
      <c r="F338">
        <f t="shared" si="37"/>
        <v>1.0162659090909092E-3</v>
      </c>
      <c r="G338">
        <f t="shared" si="38"/>
        <v>-2.1270681818181809E-4</v>
      </c>
      <c r="H338">
        <f t="shared" si="39"/>
        <v>-7.2320318181818154E-8</v>
      </c>
      <c r="I338">
        <f>H338*flux_issue!$F$14</f>
        <v>-3.1014063609595053E-4</v>
      </c>
      <c r="K338" s="1">
        <f t="shared" si="40"/>
        <v>5.3159241851775296E-7</v>
      </c>
      <c r="L338" s="1">
        <f t="shared" si="41"/>
        <v>1.0317162020659302E-6</v>
      </c>
      <c r="S338" s="1"/>
    </row>
    <row r="339" spans="2:19" x14ac:dyDescent="0.25">
      <c r="B339">
        <v>3887.73</v>
      </c>
      <c r="C339" s="1">
        <v>4.1999999999999997E-3</v>
      </c>
      <c r="D339">
        <f t="shared" si="36"/>
        <v>4.3675799999999994E-3</v>
      </c>
      <c r="E339">
        <f t="shared" si="35"/>
        <v>0.992631818181818</v>
      </c>
      <c r="F339">
        <f t="shared" si="37"/>
        <v>9.9263181818181798E-4</v>
      </c>
      <c r="G339">
        <f t="shared" si="38"/>
        <v>-2.3634090909090935E-4</v>
      </c>
      <c r="H339">
        <f t="shared" si="39"/>
        <v>-8.0355909090909183E-8</v>
      </c>
      <c r="I339">
        <f>H339*flux_issue!$F$14</f>
        <v>-3.4460070677327893E-4</v>
      </c>
      <c r="K339" s="1">
        <f t="shared" si="40"/>
        <v>5.9349214201674901E-7</v>
      </c>
      <c r="L339" s="1">
        <f t="shared" si="41"/>
        <v>9.84140040331851E-7</v>
      </c>
      <c r="S339" s="1"/>
    </row>
    <row r="340" spans="2:19" x14ac:dyDescent="0.25">
      <c r="B340">
        <v>3899.31</v>
      </c>
      <c r="C340" s="1">
        <v>4.0000000000000001E-3</v>
      </c>
      <c r="D340">
        <f t="shared" si="36"/>
        <v>4.1596000000000003E-3</v>
      </c>
      <c r="E340">
        <f t="shared" si="35"/>
        <v>0.94536363636363641</v>
      </c>
      <c r="F340">
        <f t="shared" si="37"/>
        <v>9.4536363636363644E-4</v>
      </c>
      <c r="G340">
        <f t="shared" si="38"/>
        <v>-2.836090909090909E-4</v>
      </c>
      <c r="H340">
        <f t="shared" si="39"/>
        <v>-9.6427090909090911E-8</v>
      </c>
      <c r="I340">
        <f>H340*flux_issue!$F$14</f>
        <v>-4.1352084812793421E-4</v>
      </c>
      <c r="K340" s="1">
        <f t="shared" si="40"/>
        <v>6.6205196439702362E-7</v>
      </c>
      <c r="L340" s="1">
        <f t="shared" si="41"/>
        <v>8.9246108356643337E-7</v>
      </c>
      <c r="S340" s="1"/>
    </row>
    <row r="341" spans="2:19" x14ac:dyDescent="0.25">
      <c r="B341">
        <v>3910.88</v>
      </c>
      <c r="C341" s="1">
        <v>4.1000000000000003E-3</v>
      </c>
      <c r="D341">
        <f t="shared" si="36"/>
        <v>4.2635900000000003E-3</v>
      </c>
      <c r="E341">
        <f t="shared" si="35"/>
        <v>0.96899772727272726</v>
      </c>
      <c r="F341">
        <f t="shared" si="37"/>
        <v>9.6899772727272726E-4</v>
      </c>
      <c r="G341">
        <f t="shared" si="38"/>
        <v>-2.5997500000000007E-4</v>
      </c>
      <c r="H341">
        <f t="shared" si="39"/>
        <v>-8.8391500000000028E-8</v>
      </c>
      <c r="I341">
        <f>H341*flux_issue!$F$14</f>
        <v>-3.7906077745060652E-4</v>
      </c>
      <c r="K341" s="1">
        <f t="shared" si="40"/>
        <v>7.3778811285875178E-7</v>
      </c>
      <c r="L341" s="1">
        <f t="shared" si="41"/>
        <v>9.3752730978187227E-7</v>
      </c>
      <c r="S341" s="1"/>
    </row>
    <row r="342" spans="2:19" x14ac:dyDescent="0.25">
      <c r="B342">
        <v>3922.45</v>
      </c>
      <c r="C342" s="1">
        <v>4.3E-3</v>
      </c>
      <c r="D342">
        <f t="shared" si="36"/>
        <v>4.4715700000000002E-3</v>
      </c>
      <c r="E342">
        <f t="shared" si="35"/>
        <v>1.0162659090909092</v>
      </c>
      <c r="F342">
        <f t="shared" si="37"/>
        <v>1.0162659090909092E-3</v>
      </c>
      <c r="G342">
        <f t="shared" si="38"/>
        <v>-2.1270681818181809E-4</v>
      </c>
      <c r="H342">
        <f t="shared" si="39"/>
        <v>-7.2320318181818154E-8</v>
      </c>
      <c r="I342">
        <f>H342*flux_issue!$F$14</f>
        <v>-3.1014063609595053E-4</v>
      </c>
      <c r="K342" s="1">
        <f t="shared" si="40"/>
        <v>8.214447969971877E-7</v>
      </c>
      <c r="L342" s="1">
        <f t="shared" si="41"/>
        <v>1.03112746006515E-6</v>
      </c>
      <c r="S342" s="1"/>
    </row>
    <row r="343" spans="2:19" x14ac:dyDescent="0.25">
      <c r="B343">
        <v>3934.03</v>
      </c>
      <c r="C343" s="1">
        <v>4.4000000000000003E-3</v>
      </c>
      <c r="D343">
        <f t="shared" si="36"/>
        <v>4.5755600000000002E-3</v>
      </c>
      <c r="E343">
        <f t="shared" si="35"/>
        <v>1.0399</v>
      </c>
      <c r="F343">
        <f t="shared" si="37"/>
        <v>1.0399000000000001E-3</v>
      </c>
      <c r="G343">
        <f t="shared" si="38"/>
        <v>-1.8907272727272727E-4</v>
      </c>
      <c r="H343">
        <f t="shared" si="39"/>
        <v>-6.428472727272727E-8</v>
      </c>
      <c r="I343">
        <f>H343*flux_issue!$F$14</f>
        <v>-2.7568056541862283E-4</v>
      </c>
      <c r="K343" s="1">
        <f t="shared" si="40"/>
        <v>9.1385133723431729E-7</v>
      </c>
      <c r="L343" s="1">
        <f t="shared" si="41"/>
        <v>1.0794922171130866E-6</v>
      </c>
      <c r="S343" s="1"/>
    </row>
    <row r="344" spans="2:19" x14ac:dyDescent="0.25">
      <c r="B344">
        <v>3945.6</v>
      </c>
      <c r="C344" s="1">
        <v>4.3E-3</v>
      </c>
      <c r="D344">
        <f t="shared" si="36"/>
        <v>4.4715700000000002E-3</v>
      </c>
      <c r="E344">
        <f t="shared" si="35"/>
        <v>1.0162659090909092</v>
      </c>
      <c r="F344">
        <f t="shared" si="37"/>
        <v>1.0162659090909092E-3</v>
      </c>
      <c r="G344">
        <f t="shared" si="38"/>
        <v>-2.1270681818181809E-4</v>
      </c>
      <c r="H344">
        <f t="shared" si="39"/>
        <v>-7.2320318181818154E-8</v>
      </c>
      <c r="I344">
        <f>H344*flux_issue!$F$14</f>
        <v>-3.1014063609595053E-4</v>
      </c>
      <c r="K344" s="1">
        <f t="shared" si="40"/>
        <v>1.0156559849401969E-6</v>
      </c>
      <c r="L344" s="1">
        <f t="shared" si="41"/>
        <v>1.030733076431734E-6</v>
      </c>
      <c r="S344" s="1"/>
    </row>
    <row r="345" spans="2:19" x14ac:dyDescent="0.25">
      <c r="B345">
        <v>3957.18</v>
      </c>
      <c r="C345" s="1">
        <v>4.1999999999999997E-3</v>
      </c>
      <c r="D345">
        <f t="shared" si="36"/>
        <v>4.3675799999999994E-3</v>
      </c>
      <c r="E345">
        <f t="shared" si="35"/>
        <v>0.992631818181818</v>
      </c>
      <c r="F345">
        <f t="shared" si="37"/>
        <v>9.9263181818181798E-4</v>
      </c>
      <c r="G345">
        <f t="shared" si="38"/>
        <v>-2.3634090909090935E-4</v>
      </c>
      <c r="H345">
        <f t="shared" si="39"/>
        <v>-8.0355909090909183E-8</v>
      </c>
      <c r="I345">
        <f>H345*flux_issue!$F$14</f>
        <v>-3.4460070677327893E-4</v>
      </c>
      <c r="K345" s="1">
        <f t="shared" si="40"/>
        <v>1.1279096553393991E-6</v>
      </c>
      <c r="L345" s="1">
        <f t="shared" si="41"/>
        <v>9.8308000062328352E-7</v>
      </c>
      <c r="S345" s="1"/>
    </row>
    <row r="346" spans="2:19" x14ac:dyDescent="0.25">
      <c r="B346">
        <v>3968.75</v>
      </c>
      <c r="C346" s="1">
        <v>4.3E-3</v>
      </c>
      <c r="D346">
        <f t="shared" si="36"/>
        <v>4.4715700000000002E-3</v>
      </c>
      <c r="E346">
        <f t="shared" si="35"/>
        <v>1.0162659090909092</v>
      </c>
      <c r="F346">
        <f t="shared" si="37"/>
        <v>1.0162659090909092E-3</v>
      </c>
      <c r="G346">
        <f t="shared" si="38"/>
        <v>-2.1270681818181809E-4</v>
      </c>
      <c r="H346">
        <f t="shared" si="39"/>
        <v>-7.2320318181818154E-8</v>
      </c>
      <c r="I346">
        <f>H346*flux_issue!$F$14</f>
        <v>-3.1014063609595053E-4</v>
      </c>
      <c r="K346" s="1">
        <f t="shared" si="40"/>
        <v>1.2513630318781826E-6</v>
      </c>
      <c r="L346" s="1">
        <f t="shared" si="41"/>
        <v>1.0302545287114208E-6</v>
      </c>
      <c r="S346" s="1"/>
    </row>
    <row r="347" spans="2:19" x14ac:dyDescent="0.25">
      <c r="B347">
        <v>3980.32</v>
      </c>
      <c r="C347" s="1">
        <v>4.4999999999999997E-3</v>
      </c>
      <c r="D347">
        <f t="shared" si="36"/>
        <v>4.6795499999999993E-3</v>
      </c>
      <c r="E347">
        <f t="shared" si="35"/>
        <v>1.0635340909090907</v>
      </c>
      <c r="F347">
        <f t="shared" si="37"/>
        <v>1.0635340909090907E-3</v>
      </c>
      <c r="G347">
        <f t="shared" si="38"/>
        <v>-1.6543863636363666E-4</v>
      </c>
      <c r="H347">
        <f t="shared" si="39"/>
        <v>-5.6249136363636465E-8</v>
      </c>
      <c r="I347">
        <f>H347*flux_issue!$F$14</f>
        <v>-2.412204947412954E-4</v>
      </c>
      <c r="K347" s="1">
        <f t="shared" si="40"/>
        <v>1.3871276984517541E-6</v>
      </c>
      <c r="L347" s="1">
        <f t="shared" si="41"/>
        <v>1.1281561714575824E-6</v>
      </c>
      <c r="S347" s="1"/>
    </row>
    <row r="348" spans="2:19" x14ac:dyDescent="0.25">
      <c r="B348">
        <v>3991.9</v>
      </c>
      <c r="C348" s="1">
        <v>4.5999999999999999E-3</v>
      </c>
      <c r="D348">
        <f t="shared" si="36"/>
        <v>4.7835400000000002E-3</v>
      </c>
      <c r="E348">
        <f t="shared" si="35"/>
        <v>1.0871681818181818</v>
      </c>
      <c r="F348">
        <f t="shared" si="37"/>
        <v>1.0871681818181817E-3</v>
      </c>
      <c r="G348">
        <f t="shared" si="38"/>
        <v>-1.4180454545454561E-4</v>
      </c>
      <c r="H348">
        <f t="shared" si="39"/>
        <v>-4.8213545454545509E-8</v>
      </c>
      <c r="I348">
        <f>H348*flux_issue!$F$14</f>
        <v>-2.0676042406396735E-4</v>
      </c>
      <c r="K348" s="1">
        <f t="shared" si="40"/>
        <v>1.536438348013039E-6</v>
      </c>
      <c r="L348" s="1">
        <f t="shared" si="41"/>
        <v>1.1785962824300783E-6</v>
      </c>
      <c r="S348" s="1"/>
    </row>
    <row r="349" spans="2:19" x14ac:dyDescent="0.25">
      <c r="B349">
        <v>4003.47</v>
      </c>
      <c r="C349" s="1">
        <v>4.4000000000000003E-3</v>
      </c>
      <c r="D349">
        <f t="shared" si="36"/>
        <v>4.5755600000000002E-3</v>
      </c>
      <c r="E349">
        <f t="shared" si="35"/>
        <v>1.0399</v>
      </c>
      <c r="F349">
        <f t="shared" si="37"/>
        <v>1.0399000000000001E-3</v>
      </c>
      <c r="G349">
        <f t="shared" si="38"/>
        <v>-1.8907272727272727E-4</v>
      </c>
      <c r="H349">
        <f t="shared" si="39"/>
        <v>-6.428472727272727E-8</v>
      </c>
      <c r="I349">
        <f>H349*flux_issue!$F$14</f>
        <v>-2.7568056541862283E-4</v>
      </c>
      <c r="K349" s="1">
        <f t="shared" si="40"/>
        <v>1.700223286808068E-6</v>
      </c>
      <c r="L349" s="1">
        <f t="shared" si="41"/>
        <v>1.0778587763673218E-6</v>
      </c>
      <c r="S349" s="1"/>
    </row>
    <row r="350" spans="2:19" x14ac:dyDescent="0.25">
      <c r="B350">
        <v>4015.05</v>
      </c>
      <c r="C350" s="1">
        <v>4.3E-3</v>
      </c>
      <c r="D350">
        <f t="shared" si="36"/>
        <v>4.4715700000000002E-3</v>
      </c>
      <c r="E350">
        <f t="shared" si="35"/>
        <v>1.0162659090909092</v>
      </c>
      <c r="F350">
        <f t="shared" si="37"/>
        <v>1.0162659090909092E-3</v>
      </c>
      <c r="G350">
        <f t="shared" si="38"/>
        <v>-2.1270681818181809E-4</v>
      </c>
      <c r="H350">
        <f t="shared" si="39"/>
        <v>-7.2320318181818154E-8</v>
      </c>
      <c r="I350">
        <f>H350*flux_issue!$F$14</f>
        <v>-3.1014063609595053E-4</v>
      </c>
      <c r="K350" s="1">
        <f t="shared" si="40"/>
        <v>1.8800446213524108E-6</v>
      </c>
      <c r="L350" s="1">
        <f t="shared" si="41"/>
        <v>1.0289786820356499E-6</v>
      </c>
      <c r="S350" s="1"/>
    </row>
    <row r="351" spans="2:19" x14ac:dyDescent="0.25">
      <c r="B351">
        <v>4026.62</v>
      </c>
      <c r="C351" s="1">
        <v>4.1999999999999997E-3</v>
      </c>
      <c r="D351">
        <f t="shared" si="36"/>
        <v>4.3675799999999994E-3</v>
      </c>
      <c r="E351">
        <f t="shared" si="35"/>
        <v>0.992631818181818</v>
      </c>
      <c r="F351">
        <f t="shared" si="37"/>
        <v>9.9263181818181798E-4</v>
      </c>
      <c r="G351">
        <f t="shared" si="38"/>
        <v>-2.3634090909090935E-4</v>
      </c>
      <c r="H351">
        <f t="shared" si="39"/>
        <v>-8.0355909090909183E-8</v>
      </c>
      <c r="I351">
        <f>H351*flux_issue!$F$14</f>
        <v>-3.4460070677327893E-4</v>
      </c>
      <c r="K351" s="1">
        <f t="shared" si="40"/>
        <v>2.0769664589538703E-6</v>
      </c>
      <c r="L351" s="1">
        <f t="shared" si="41"/>
        <v>9.8119891427170541E-7</v>
      </c>
      <c r="S351" s="1"/>
    </row>
    <row r="352" spans="2:19" x14ac:dyDescent="0.25">
      <c r="B352">
        <v>4038.19</v>
      </c>
      <c r="C352" s="1">
        <v>4.7000000000000002E-3</v>
      </c>
      <c r="D352">
        <f t="shared" si="36"/>
        <v>4.8875300000000002E-3</v>
      </c>
      <c r="E352">
        <f t="shared" si="35"/>
        <v>1.1108022727272726</v>
      </c>
      <c r="F352">
        <f t="shared" si="37"/>
        <v>1.1108022727272725E-3</v>
      </c>
      <c r="G352">
        <f t="shared" si="38"/>
        <v>-1.1817045454545478E-4</v>
      </c>
      <c r="H352">
        <f t="shared" si="39"/>
        <v>-4.0177954545454631E-8</v>
      </c>
      <c r="I352">
        <f>H352*flux_issue!$F$14</f>
        <v>-1.7230035338663963E-4</v>
      </c>
      <c r="K352" s="1">
        <f t="shared" si="40"/>
        <v>2.2926139279885659E-6</v>
      </c>
      <c r="L352" s="1">
        <f t="shared" si="41"/>
        <v>1.2287936636513048E-6</v>
      </c>
      <c r="S352" s="1"/>
    </row>
    <row r="353" spans="2:19" x14ac:dyDescent="0.25">
      <c r="B353">
        <v>4049.77</v>
      </c>
      <c r="C353" s="1">
        <v>4.7999999999999996E-3</v>
      </c>
      <c r="D353">
        <f t="shared" si="36"/>
        <v>4.9915199999999993E-3</v>
      </c>
      <c r="E353">
        <f t="shared" si="35"/>
        <v>1.1344363636363635</v>
      </c>
      <c r="F353">
        <f t="shared" si="37"/>
        <v>1.1344363636363634E-3</v>
      </c>
      <c r="G353">
        <f t="shared" si="38"/>
        <v>-9.4536363636363958E-5</v>
      </c>
      <c r="H353">
        <f t="shared" si="39"/>
        <v>-3.2142363636363747E-8</v>
      </c>
      <c r="I353">
        <f>H353*flux_issue!$F$14</f>
        <v>-1.3784028270931187E-4</v>
      </c>
      <c r="K353" s="1">
        <f t="shared" si="40"/>
        <v>2.5287866769991205E-6</v>
      </c>
      <c r="L353" s="1">
        <f t="shared" si="41"/>
        <v>1.2812147627780193E-6</v>
      </c>
      <c r="S353" s="1"/>
    </row>
    <row r="354" spans="2:19" x14ac:dyDescent="0.25">
      <c r="B354">
        <v>4061.34</v>
      </c>
      <c r="C354" s="1">
        <v>4.3E-3</v>
      </c>
      <c r="D354">
        <f t="shared" si="36"/>
        <v>4.4715700000000002E-3</v>
      </c>
      <c r="E354">
        <f t="shared" si="35"/>
        <v>1.0162659090909092</v>
      </c>
      <c r="F354">
        <f t="shared" si="37"/>
        <v>1.0162659090909092E-3</v>
      </c>
      <c r="G354">
        <f t="shared" si="38"/>
        <v>-2.1270681818181809E-4</v>
      </c>
      <c r="H354">
        <f t="shared" si="39"/>
        <v>-7.2320318181818154E-8</v>
      </c>
      <c r="I354">
        <f>H354*flux_issue!$F$14</f>
        <v>-3.1014063609595053E-4</v>
      </c>
      <c r="K354" s="1">
        <f t="shared" si="40"/>
        <v>2.7867807484983592E-6</v>
      </c>
      <c r="L354" s="1">
        <f t="shared" si="41"/>
        <v>1.0271399435856932E-6</v>
      </c>
      <c r="S354" s="1"/>
    </row>
    <row r="355" spans="2:19" x14ac:dyDescent="0.25">
      <c r="B355">
        <v>4072.92</v>
      </c>
      <c r="C355" s="1">
        <v>4.1000000000000003E-3</v>
      </c>
      <c r="D355">
        <f t="shared" si="36"/>
        <v>4.2635900000000003E-3</v>
      </c>
      <c r="E355">
        <f t="shared" si="35"/>
        <v>0.96899772727272726</v>
      </c>
      <c r="F355">
        <f t="shared" si="37"/>
        <v>9.6899772727272726E-4</v>
      </c>
      <c r="G355">
        <f t="shared" si="38"/>
        <v>-2.5997500000000007E-4</v>
      </c>
      <c r="H355">
        <f t="shared" si="39"/>
        <v>-8.8391500000000028E-8</v>
      </c>
      <c r="I355">
        <f>H355*flux_issue!$F$14</f>
        <v>-3.7906077745060652E-4</v>
      </c>
      <c r="K355" s="1">
        <f t="shared" si="40"/>
        <v>3.0688714977176502E-6</v>
      </c>
      <c r="L355" s="1">
        <f t="shared" si="41"/>
        <v>9.3301855441881922E-7</v>
      </c>
      <c r="S355" s="1"/>
    </row>
    <row r="356" spans="2:19" x14ac:dyDescent="0.25">
      <c r="B356">
        <v>4084.49</v>
      </c>
      <c r="C356" s="1">
        <v>4.5999999999999999E-3</v>
      </c>
      <c r="D356">
        <f t="shared" si="36"/>
        <v>4.7835400000000002E-3</v>
      </c>
      <c r="E356">
        <f t="shared" si="35"/>
        <v>1.0871681818181818</v>
      </c>
      <c r="F356">
        <f t="shared" si="37"/>
        <v>1.0871681818181817E-3</v>
      </c>
      <c r="G356">
        <f t="shared" si="38"/>
        <v>-1.4180454545454561E-4</v>
      </c>
      <c r="H356">
        <f t="shared" si="39"/>
        <v>-4.8213545454545509E-8</v>
      </c>
      <c r="I356">
        <f>H356*flux_issue!$F$14</f>
        <v>-2.0676042406396735E-4</v>
      </c>
      <c r="K356" s="1">
        <f t="shared" si="40"/>
        <v>3.3765296186019044E-6</v>
      </c>
      <c r="L356" s="1">
        <f t="shared" si="41"/>
        <v>1.1746043453774952E-6</v>
      </c>
      <c r="S356" s="1"/>
    </row>
    <row r="357" spans="2:19" x14ac:dyDescent="0.25">
      <c r="B357">
        <v>4096.0600000000004</v>
      </c>
      <c r="C357" s="1">
        <v>4.1999999999999997E-3</v>
      </c>
      <c r="D357">
        <f t="shared" si="36"/>
        <v>4.3675799999999994E-3</v>
      </c>
      <c r="E357">
        <f t="shared" si="35"/>
        <v>0.992631818181818</v>
      </c>
      <c r="F357">
        <f t="shared" si="37"/>
        <v>9.9263181818181798E-4</v>
      </c>
      <c r="G357">
        <f t="shared" si="38"/>
        <v>-2.3634090909090935E-4</v>
      </c>
      <c r="H357">
        <f t="shared" si="39"/>
        <v>-8.0355909090909183E-8</v>
      </c>
      <c r="I357">
        <f>H357*flux_issue!$F$14</f>
        <v>-3.4460070677327893E-4</v>
      </c>
      <c r="K357" s="1">
        <f t="shared" si="40"/>
        <v>3.7120827299372072E-6</v>
      </c>
      <c r="L357" s="1">
        <f t="shared" si="41"/>
        <v>9.7796224316621787E-7</v>
      </c>
      <c r="S357" s="1"/>
    </row>
    <row r="358" spans="2:19" x14ac:dyDescent="0.25">
      <c r="B358">
        <v>4107.6400000000003</v>
      </c>
      <c r="C358" s="1">
        <v>4.1999999999999997E-3</v>
      </c>
      <c r="D358">
        <f t="shared" si="36"/>
        <v>4.3675799999999994E-3</v>
      </c>
      <c r="E358">
        <f t="shared" si="35"/>
        <v>0.992631818181818</v>
      </c>
      <c r="F358">
        <f t="shared" si="37"/>
        <v>9.9263181818181798E-4</v>
      </c>
      <c r="G358">
        <f t="shared" si="38"/>
        <v>-2.3634090909090935E-4</v>
      </c>
      <c r="H358">
        <f t="shared" si="39"/>
        <v>-8.0355909090909183E-8</v>
      </c>
      <c r="I358">
        <f>H358*flux_issue!$F$14</f>
        <v>-3.4460070677327893E-4</v>
      </c>
      <c r="K358" s="1">
        <f t="shared" si="40"/>
        <v>4.0781011360094239E-6</v>
      </c>
      <c r="L358" s="1">
        <f t="shared" si="41"/>
        <v>9.7723845148508431E-7</v>
      </c>
      <c r="S358" s="1"/>
    </row>
    <row r="359" spans="2:19" x14ac:dyDescent="0.25">
      <c r="B359">
        <v>4119.21</v>
      </c>
      <c r="C359" s="1">
        <v>4.1000000000000003E-3</v>
      </c>
      <c r="D359">
        <f t="shared" si="36"/>
        <v>4.2635900000000003E-3</v>
      </c>
      <c r="E359">
        <f t="shared" si="35"/>
        <v>0.96899772727272726</v>
      </c>
      <c r="F359">
        <f t="shared" si="37"/>
        <v>9.6899772727272726E-4</v>
      </c>
      <c r="G359">
        <f t="shared" si="38"/>
        <v>-2.5997500000000007E-4</v>
      </c>
      <c r="H359">
        <f t="shared" si="39"/>
        <v>-8.8391500000000028E-8</v>
      </c>
      <c r="I359">
        <f>H359*flux_issue!$F$14</f>
        <v>-3.7906077745060652E-4</v>
      </c>
      <c r="K359" s="1">
        <f t="shared" si="40"/>
        <v>4.4763491256346513E-6</v>
      </c>
      <c r="L359" s="1">
        <f t="shared" si="41"/>
        <v>9.3030148890276677E-7</v>
      </c>
      <c r="S359" s="1"/>
    </row>
    <row r="360" spans="2:19" x14ac:dyDescent="0.25">
      <c r="B360">
        <v>4130.79</v>
      </c>
      <c r="C360" s="1">
        <v>4.4000000000000003E-3</v>
      </c>
      <c r="D360">
        <f t="shared" si="36"/>
        <v>4.5755600000000002E-3</v>
      </c>
      <c r="E360">
        <f t="shared" si="35"/>
        <v>1.0399</v>
      </c>
      <c r="F360">
        <f t="shared" si="37"/>
        <v>1.0399000000000001E-3</v>
      </c>
      <c r="G360">
        <f t="shared" si="38"/>
        <v>-1.8907272727272727E-4</v>
      </c>
      <c r="H360">
        <f t="shared" si="39"/>
        <v>-6.428472727272727E-8</v>
      </c>
      <c r="I360">
        <f>H360*flux_issue!$F$14</f>
        <v>-2.7568056541862283E-4</v>
      </c>
      <c r="K360" s="1">
        <f t="shared" si="40"/>
        <v>4.9100773387267242E-6</v>
      </c>
      <c r="L360" s="1">
        <f t="shared" si="41"/>
        <v>1.0712041400103886E-6</v>
      </c>
      <c r="S360" s="1"/>
    </row>
    <row r="361" spans="2:19" x14ac:dyDescent="0.25">
      <c r="B361">
        <v>4142.3599999999997</v>
      </c>
      <c r="C361" s="1">
        <v>4.4999999999999997E-3</v>
      </c>
      <c r="D361">
        <f t="shared" si="36"/>
        <v>4.6795499999999993E-3</v>
      </c>
      <c r="E361">
        <f t="shared" si="35"/>
        <v>1.0635340909090907</v>
      </c>
      <c r="F361">
        <f t="shared" si="37"/>
        <v>1.0635340909090907E-3</v>
      </c>
      <c r="G361">
        <f t="shared" si="38"/>
        <v>-1.6543863636363666E-4</v>
      </c>
      <c r="H361">
        <f t="shared" si="39"/>
        <v>-5.6249136363636465E-8</v>
      </c>
      <c r="I361">
        <f>H361*flux_issue!$F$14</f>
        <v>-2.412204947412954E-4</v>
      </c>
      <c r="K361" s="1">
        <f t="shared" si="40"/>
        <v>5.3812676236910582E-6</v>
      </c>
      <c r="L361" s="1">
        <f t="shared" si="41"/>
        <v>1.1196873974268622E-6</v>
      </c>
      <c r="S361" s="1"/>
    </row>
    <row r="362" spans="2:19" x14ac:dyDescent="0.25">
      <c r="B362">
        <v>4153.9399999999996</v>
      </c>
      <c r="C362" s="1">
        <v>4.5999999999999999E-3</v>
      </c>
      <c r="D362">
        <f t="shared" si="36"/>
        <v>4.7835400000000002E-3</v>
      </c>
      <c r="E362">
        <f t="shared" si="35"/>
        <v>1.0871681818181818</v>
      </c>
      <c r="F362">
        <f t="shared" si="37"/>
        <v>1.0871681818181817E-3</v>
      </c>
      <c r="G362">
        <f t="shared" si="38"/>
        <v>-1.4180454545454561E-4</v>
      </c>
      <c r="H362">
        <f t="shared" si="39"/>
        <v>-4.8213545454545509E-8</v>
      </c>
      <c r="I362">
        <f>H362*flux_issue!$F$14</f>
        <v>-2.0676042406396735E-4</v>
      </c>
      <c r="K362" s="1">
        <f t="shared" si="40"/>
        <v>5.8936496221784906E-6</v>
      </c>
      <c r="L362" s="1">
        <f t="shared" si="41"/>
        <v>1.1691546139756858E-6</v>
      </c>
      <c r="S362" s="1"/>
    </row>
    <row r="363" spans="2:19" x14ac:dyDescent="0.25">
      <c r="B363">
        <v>4165.51</v>
      </c>
      <c r="C363" s="1">
        <v>4.1999999999999997E-3</v>
      </c>
      <c r="D363">
        <f t="shared" si="36"/>
        <v>4.3675799999999994E-3</v>
      </c>
      <c r="E363">
        <f t="shared" si="35"/>
        <v>0.992631818181818</v>
      </c>
      <c r="F363">
        <f t="shared" si="37"/>
        <v>9.9263181818181798E-4</v>
      </c>
      <c r="G363">
        <f t="shared" si="38"/>
        <v>-2.3634090909090935E-4</v>
      </c>
      <c r="H363">
        <f t="shared" si="39"/>
        <v>-8.0355909090909183E-8</v>
      </c>
      <c r="I363">
        <f>H363*flux_issue!$F$14</f>
        <v>-3.4460070677327893E-4</v>
      </c>
      <c r="K363" s="1">
        <f t="shared" si="40"/>
        <v>6.4494404903412676E-6</v>
      </c>
      <c r="L363" s="1">
        <f t="shared" si="41"/>
        <v>9.7255568206921464E-7</v>
      </c>
      <c r="S363" s="1"/>
    </row>
    <row r="364" spans="2:19" x14ac:dyDescent="0.25">
      <c r="B364">
        <v>4177.08</v>
      </c>
      <c r="C364" s="1">
        <v>4.1999999999999997E-3</v>
      </c>
      <c r="D364">
        <f t="shared" si="36"/>
        <v>4.3675799999999994E-3</v>
      </c>
      <c r="E364">
        <f t="shared" si="35"/>
        <v>0.992631818181818</v>
      </c>
      <c r="F364">
        <f t="shared" si="37"/>
        <v>9.9263181818181798E-4</v>
      </c>
      <c r="G364">
        <f t="shared" si="38"/>
        <v>-2.3634090909090935E-4</v>
      </c>
      <c r="H364">
        <f t="shared" si="39"/>
        <v>-8.0355909090909183E-8</v>
      </c>
      <c r="I364">
        <f>H364*flux_issue!$F$14</f>
        <v>-3.4460070677327893E-4</v>
      </c>
      <c r="K364" s="1">
        <f t="shared" si="40"/>
        <v>7.0523645070695259E-6</v>
      </c>
      <c r="L364" s="1">
        <f t="shared" si="41"/>
        <v>9.7136685950581577E-7</v>
      </c>
      <c r="S364" s="1"/>
    </row>
    <row r="365" spans="2:19" x14ac:dyDescent="0.25">
      <c r="B365">
        <v>4188.66</v>
      </c>
      <c r="C365" s="1">
        <v>4.1999999999999997E-3</v>
      </c>
      <c r="D365">
        <f t="shared" si="36"/>
        <v>4.3675799999999994E-3</v>
      </c>
      <c r="E365">
        <f t="shared" si="35"/>
        <v>0.992631818181818</v>
      </c>
      <c r="F365">
        <f t="shared" si="37"/>
        <v>9.9263181818181798E-4</v>
      </c>
      <c r="G365">
        <f t="shared" si="38"/>
        <v>-2.3634090909090935E-4</v>
      </c>
      <c r="H365">
        <f t="shared" si="39"/>
        <v>-8.0355909090909183E-8</v>
      </c>
      <c r="I365">
        <f>H365*flux_issue!$F$14</f>
        <v>-3.4460070677327893E-4</v>
      </c>
      <c r="K365" s="1">
        <f t="shared" si="40"/>
        <v>7.7065193612209342E-6</v>
      </c>
      <c r="L365" s="1">
        <f t="shared" si="41"/>
        <v>9.7007784425684212E-7</v>
      </c>
      <c r="S365" s="1"/>
    </row>
    <row r="366" spans="2:19" x14ac:dyDescent="0.25">
      <c r="B366">
        <v>4200.2299999999996</v>
      </c>
      <c r="C366" s="1">
        <v>4.4000000000000003E-3</v>
      </c>
      <c r="D366">
        <f t="shared" si="36"/>
        <v>4.5755600000000002E-3</v>
      </c>
      <c r="E366">
        <f t="shared" si="35"/>
        <v>1.0399</v>
      </c>
      <c r="F366">
        <f t="shared" si="37"/>
        <v>1.0399000000000001E-3</v>
      </c>
      <c r="G366">
        <f t="shared" si="38"/>
        <v>-1.8907272727272727E-4</v>
      </c>
      <c r="H366">
        <f t="shared" si="39"/>
        <v>-6.428472727272727E-8</v>
      </c>
      <c r="I366">
        <f>H366*flux_issue!$F$14</f>
        <v>-2.7568056541862283E-4</v>
      </c>
      <c r="K366" s="1">
        <f t="shared" si="40"/>
        <v>8.4145083092218922E-6</v>
      </c>
      <c r="L366" s="1">
        <f t="shared" si="41"/>
        <v>1.0639623195685663E-6</v>
      </c>
      <c r="S366" s="1"/>
    </row>
    <row r="367" spans="2:19" x14ac:dyDescent="0.25">
      <c r="B367">
        <v>4211.8100000000004</v>
      </c>
      <c r="C367" s="1">
        <v>4.1999999999999997E-3</v>
      </c>
      <c r="D367">
        <f t="shared" si="36"/>
        <v>4.3675799999999994E-3</v>
      </c>
      <c r="E367">
        <f t="shared" si="35"/>
        <v>0.992631818181818</v>
      </c>
      <c r="F367">
        <f t="shared" si="37"/>
        <v>9.9263181818181798E-4</v>
      </c>
      <c r="G367">
        <f t="shared" si="38"/>
        <v>-2.3634090909090935E-4</v>
      </c>
      <c r="H367">
        <f t="shared" si="39"/>
        <v>-8.0355909090909183E-8</v>
      </c>
      <c r="I367">
        <f>H367*flux_issue!$F$14</f>
        <v>-3.4460070677327893E-4</v>
      </c>
      <c r="K367" s="1">
        <f t="shared" si="40"/>
        <v>9.1815242577301783E-6</v>
      </c>
      <c r="L367" s="1">
        <f t="shared" si="41"/>
        <v>9.6717448061937484E-7</v>
      </c>
      <c r="S367" s="1"/>
    </row>
    <row r="368" spans="2:19" x14ac:dyDescent="0.25">
      <c r="B368">
        <v>4223.38</v>
      </c>
      <c r="C368" s="1">
        <v>4.4000000000000003E-3</v>
      </c>
      <c r="D368">
        <f t="shared" si="36"/>
        <v>4.5755600000000002E-3</v>
      </c>
      <c r="E368">
        <f t="shared" si="35"/>
        <v>1.0399</v>
      </c>
      <c r="F368">
        <f t="shared" si="37"/>
        <v>1.0399000000000001E-3</v>
      </c>
      <c r="G368">
        <f t="shared" si="38"/>
        <v>-1.8907272727272727E-4</v>
      </c>
      <c r="H368">
        <f t="shared" si="39"/>
        <v>-6.428472727272727E-8</v>
      </c>
      <c r="I368">
        <f>H368*flux_issue!$F$14</f>
        <v>-2.7568056541862283E-4</v>
      </c>
      <c r="K368" s="1">
        <f t="shared" si="40"/>
        <v>1.0010449498389037E-5</v>
      </c>
      <c r="L368" s="1">
        <f t="shared" si="41"/>
        <v>1.0606724862324106E-6</v>
      </c>
      <c r="S368" s="1"/>
    </row>
    <row r="369" spans="2:19" x14ac:dyDescent="0.25">
      <c r="B369">
        <v>4234.95</v>
      </c>
      <c r="C369" s="1">
        <v>4.4000000000000003E-3</v>
      </c>
      <c r="D369">
        <f t="shared" si="36"/>
        <v>4.5755600000000002E-3</v>
      </c>
      <c r="E369">
        <f t="shared" si="35"/>
        <v>1.0399</v>
      </c>
      <c r="F369">
        <f t="shared" si="37"/>
        <v>1.0399000000000001E-3</v>
      </c>
      <c r="G369">
        <f t="shared" si="38"/>
        <v>-1.8907272727272727E-4</v>
      </c>
      <c r="H369">
        <f t="shared" si="39"/>
        <v>-6.428472727272727E-8</v>
      </c>
      <c r="I369">
        <f>H369*flux_issue!$F$14</f>
        <v>-2.7568056541862283E-4</v>
      </c>
      <c r="K369" s="1">
        <f t="shared" si="40"/>
        <v>1.0906378295402281E-5</v>
      </c>
      <c r="L369" s="1">
        <f t="shared" si="41"/>
        <v>1.0588278735087446E-6</v>
      </c>
      <c r="S369" s="1"/>
    </row>
    <row r="370" spans="2:19" x14ac:dyDescent="0.25">
      <c r="B370">
        <v>4246.53</v>
      </c>
      <c r="C370" s="1">
        <v>4.4000000000000003E-3</v>
      </c>
      <c r="D370">
        <f t="shared" si="36"/>
        <v>4.5755600000000002E-3</v>
      </c>
      <c r="E370">
        <f t="shared" si="35"/>
        <v>1.0399</v>
      </c>
      <c r="F370">
        <f t="shared" si="37"/>
        <v>1.0399000000000001E-3</v>
      </c>
      <c r="G370">
        <f t="shared" si="38"/>
        <v>-1.8907272727272727E-4</v>
      </c>
      <c r="H370">
        <f t="shared" si="39"/>
        <v>-6.428472727272727E-8</v>
      </c>
      <c r="I370">
        <f>H370*flux_issue!$F$14</f>
        <v>-2.7568056541862283E-4</v>
      </c>
      <c r="K370" s="1">
        <f t="shared" si="40"/>
        <v>1.1874902416548577E-5</v>
      </c>
      <c r="L370" s="1">
        <f t="shared" si="41"/>
        <v>1.0568356012614647E-6</v>
      </c>
      <c r="S370" s="1"/>
    </row>
    <row r="371" spans="2:19" x14ac:dyDescent="0.25">
      <c r="B371">
        <v>4258.1000000000004</v>
      </c>
      <c r="C371" s="1">
        <v>4.3E-3</v>
      </c>
      <c r="D371">
        <f t="shared" si="36"/>
        <v>4.4715700000000002E-3</v>
      </c>
      <c r="E371">
        <f t="shared" si="35"/>
        <v>1.0162659090909092</v>
      </c>
      <c r="F371">
        <f t="shared" si="37"/>
        <v>1.0162659090909092E-3</v>
      </c>
      <c r="G371">
        <f t="shared" si="38"/>
        <v>-2.1270681818181809E-4</v>
      </c>
      <c r="H371">
        <f t="shared" si="39"/>
        <v>-7.2320318181818154E-8</v>
      </c>
      <c r="I371">
        <f>H371*flux_issue!$F$14</f>
        <v>-3.1014063609595053E-4</v>
      </c>
      <c r="K371" s="1">
        <f t="shared" si="40"/>
        <v>1.2919353041833456E-5</v>
      </c>
      <c r="L371" s="1">
        <f t="shared" si="41"/>
        <v>1.0067043115355411E-6</v>
      </c>
      <c r="S371" s="1"/>
    </row>
    <row r="372" spans="2:19" x14ac:dyDescent="0.25">
      <c r="B372">
        <v>4269.68</v>
      </c>
      <c r="C372" s="1">
        <v>4.1000000000000003E-3</v>
      </c>
      <c r="D372">
        <f t="shared" si="36"/>
        <v>4.2635900000000003E-3</v>
      </c>
      <c r="E372">
        <f t="shared" si="35"/>
        <v>0.96899772727272726</v>
      </c>
      <c r="F372">
        <f t="shared" si="37"/>
        <v>9.6899772727272726E-4</v>
      </c>
      <c r="G372">
        <f t="shared" si="38"/>
        <v>-2.5997500000000007E-4</v>
      </c>
      <c r="H372">
        <f t="shared" si="39"/>
        <v>-8.8391500000000028E-8</v>
      </c>
      <c r="I372">
        <f>H372*flux_issue!$F$14</f>
        <v>-3.7906077745060652E-4</v>
      </c>
      <c r="K372" s="1">
        <f t="shared" si="40"/>
        <v>1.4046835478559485E-5</v>
      </c>
      <c r="L372" s="1">
        <f t="shared" si="41"/>
        <v>9.1193120573847638E-7</v>
      </c>
      <c r="S372" s="1"/>
    </row>
    <row r="373" spans="2:19" x14ac:dyDescent="0.25">
      <c r="B373">
        <v>4281.25</v>
      </c>
      <c r="C373" s="1">
        <v>4.4999999999999997E-3</v>
      </c>
      <c r="D373">
        <f t="shared" si="36"/>
        <v>4.6795499999999993E-3</v>
      </c>
      <c r="E373">
        <f t="shared" si="35"/>
        <v>1.0635340909090907</v>
      </c>
      <c r="F373">
        <f t="shared" si="37"/>
        <v>1.0635340909090907E-3</v>
      </c>
      <c r="G373">
        <f t="shared" si="38"/>
        <v>-1.6543863636363666E-4</v>
      </c>
      <c r="H373">
        <f t="shared" si="39"/>
        <v>-5.6249136363636465E-8</v>
      </c>
      <c r="I373">
        <f>H373*flux_issue!$F$14</f>
        <v>-2.412204947412954E-4</v>
      </c>
      <c r="K373" s="1">
        <f t="shared" si="40"/>
        <v>1.5260998569182298E-5</v>
      </c>
      <c r="L373" s="1">
        <f t="shared" si="41"/>
        <v>1.0988764761238743E-6</v>
      </c>
      <c r="S373" s="1"/>
    </row>
    <row r="374" spans="2:19" x14ac:dyDescent="0.25">
      <c r="B374">
        <v>4292.82</v>
      </c>
      <c r="C374" s="1">
        <v>4.4999999999999997E-3</v>
      </c>
      <c r="D374">
        <f t="shared" si="36"/>
        <v>4.6795499999999993E-3</v>
      </c>
      <c r="E374">
        <f t="shared" si="35"/>
        <v>1.0635340909090907</v>
      </c>
      <c r="F374">
        <f t="shared" si="37"/>
        <v>1.0635340909090907E-3</v>
      </c>
      <c r="G374">
        <f t="shared" si="38"/>
        <v>-1.6543863636363666E-4</v>
      </c>
      <c r="H374">
        <f t="shared" si="39"/>
        <v>-5.6249136363636465E-8</v>
      </c>
      <c r="I374">
        <f>H374*flux_issue!$F$14</f>
        <v>-2.412204947412954E-4</v>
      </c>
      <c r="K374" s="1">
        <f t="shared" si="40"/>
        <v>1.6568686804781163E-5</v>
      </c>
      <c r="L374" s="1">
        <f t="shared" si="41"/>
        <v>1.0961365573912999E-6</v>
      </c>
      <c r="S374" s="1"/>
    </row>
    <row r="375" spans="2:19" x14ac:dyDescent="0.25">
      <c r="B375">
        <v>4304.3999999999996</v>
      </c>
      <c r="C375" s="1">
        <v>4.3E-3</v>
      </c>
      <c r="D375">
        <f t="shared" si="36"/>
        <v>4.4715700000000002E-3</v>
      </c>
      <c r="E375">
        <f t="shared" si="35"/>
        <v>1.0162659090909092</v>
      </c>
      <c r="F375">
        <f t="shared" si="37"/>
        <v>1.0162659090909092E-3</v>
      </c>
      <c r="G375">
        <f t="shared" si="38"/>
        <v>-2.1270681818181809E-4</v>
      </c>
      <c r="H375">
        <f t="shared" si="39"/>
        <v>-7.2320318181818154E-8</v>
      </c>
      <c r="I375">
        <f>H375*flux_issue!$F$14</f>
        <v>-3.1014063609595053E-4</v>
      </c>
      <c r="K375" s="1">
        <f t="shared" si="40"/>
        <v>1.7977396640342408E-5</v>
      </c>
      <c r="L375" s="1">
        <f t="shared" si="41"/>
        <v>9.9657995409076534E-7</v>
      </c>
      <c r="S375" s="1"/>
    </row>
    <row r="376" spans="2:19" x14ac:dyDescent="0.25">
      <c r="B376">
        <v>4315.97</v>
      </c>
      <c r="C376" s="1">
        <v>4.1000000000000003E-3</v>
      </c>
      <c r="D376">
        <f t="shared" si="36"/>
        <v>4.2635900000000003E-3</v>
      </c>
      <c r="E376">
        <f t="shared" si="35"/>
        <v>0.96899772727272726</v>
      </c>
      <c r="F376">
        <f t="shared" si="37"/>
        <v>9.6899772727272726E-4</v>
      </c>
      <c r="G376">
        <f t="shared" si="38"/>
        <v>-2.5997500000000007E-4</v>
      </c>
      <c r="H376">
        <f t="shared" si="39"/>
        <v>-8.8391500000000028E-8</v>
      </c>
      <c r="I376">
        <f>H376*flux_issue!$F$14</f>
        <v>-3.7906077745060652E-4</v>
      </c>
      <c r="K376" s="1">
        <f t="shared" si="40"/>
        <v>1.9491276131983964E-5</v>
      </c>
      <c r="L376" s="1">
        <f t="shared" si="41"/>
        <v>9.0156250075788866E-7</v>
      </c>
      <c r="S376" s="1"/>
    </row>
    <row r="377" spans="2:19" x14ac:dyDescent="0.25">
      <c r="B377">
        <v>4327.55</v>
      </c>
      <c r="C377" s="1">
        <v>4.8999999999999998E-3</v>
      </c>
      <c r="D377">
        <f t="shared" si="36"/>
        <v>5.0955100000000001E-3</v>
      </c>
      <c r="E377">
        <f t="shared" si="35"/>
        <v>1.1580704545454545</v>
      </c>
      <c r="F377">
        <f t="shared" si="37"/>
        <v>1.1580704545454546E-3</v>
      </c>
      <c r="G377">
        <f t="shared" si="38"/>
        <v>-7.0902272727272697E-5</v>
      </c>
      <c r="H377">
        <f t="shared" si="39"/>
        <v>-2.4106772727272718E-8</v>
      </c>
      <c r="I377">
        <f>H377*flux_issue!$F$14</f>
        <v>-1.0338021203198351E-4</v>
      </c>
      <c r="K377" s="1">
        <f t="shared" si="40"/>
        <v>2.1119886398651932E-5</v>
      </c>
      <c r="L377" s="1">
        <f t="shared" si="41"/>
        <v>1.2926565944093374E-6</v>
      </c>
      <c r="S377" s="1"/>
    </row>
    <row r="378" spans="2:19" x14ac:dyDescent="0.25">
      <c r="B378">
        <v>4339.12</v>
      </c>
      <c r="C378" s="1">
        <v>4.7999999999999996E-3</v>
      </c>
      <c r="D378">
        <f t="shared" si="36"/>
        <v>4.9915199999999993E-3</v>
      </c>
      <c r="E378">
        <f t="shared" si="35"/>
        <v>1.1344363636363635</v>
      </c>
      <c r="F378">
        <f t="shared" si="37"/>
        <v>1.1344363636363634E-3</v>
      </c>
      <c r="G378">
        <f t="shared" si="38"/>
        <v>-9.4536363636363958E-5</v>
      </c>
      <c r="H378">
        <f t="shared" si="39"/>
        <v>-3.2142363636363747E-8</v>
      </c>
      <c r="I378">
        <f>H378*flux_issue!$F$14</f>
        <v>-1.3784028270931187E-4</v>
      </c>
      <c r="K378" s="1">
        <f t="shared" si="40"/>
        <v>2.2867719797752472E-5</v>
      </c>
      <c r="L378" s="1">
        <f t="shared" si="41"/>
        <v>1.2355848499652087E-6</v>
      </c>
      <c r="S378" s="1"/>
    </row>
    <row r="379" spans="2:19" x14ac:dyDescent="0.25">
      <c r="B379">
        <v>4350.6899999999996</v>
      </c>
      <c r="C379" s="1">
        <v>4.1999999999999997E-3</v>
      </c>
      <c r="D379">
        <f t="shared" si="36"/>
        <v>4.3675799999999994E-3</v>
      </c>
      <c r="E379">
        <f t="shared" si="35"/>
        <v>0.992631818181818</v>
      </c>
      <c r="F379">
        <f t="shared" si="37"/>
        <v>9.9263181818181798E-4</v>
      </c>
      <c r="G379">
        <f t="shared" si="38"/>
        <v>-2.3634090909090935E-4</v>
      </c>
      <c r="H379">
        <f t="shared" si="39"/>
        <v>-8.0355909090909183E-8</v>
      </c>
      <c r="I379">
        <f>H379*flux_issue!$F$14</f>
        <v>-3.4460070677327893E-4</v>
      </c>
      <c r="K379" s="1">
        <f t="shared" si="40"/>
        <v>2.4743815289189702E-5</v>
      </c>
      <c r="L379" s="1">
        <f t="shared" si="41"/>
        <v>9.3680718614348039E-7</v>
      </c>
      <c r="S379" s="1"/>
    </row>
    <row r="380" spans="2:19" x14ac:dyDescent="0.25">
      <c r="B380">
        <v>4362.2700000000004</v>
      </c>
      <c r="C380" s="1">
        <v>4.5999999999999999E-3</v>
      </c>
      <c r="D380">
        <f t="shared" si="36"/>
        <v>4.7835400000000002E-3</v>
      </c>
      <c r="E380">
        <f t="shared" si="35"/>
        <v>1.0871681818181818</v>
      </c>
      <c r="F380">
        <f t="shared" si="37"/>
        <v>1.0871681818181817E-3</v>
      </c>
      <c r="G380">
        <f t="shared" si="38"/>
        <v>-1.4180454545454561E-4</v>
      </c>
      <c r="H380">
        <f t="shared" si="39"/>
        <v>-4.8213545454545509E-8</v>
      </c>
      <c r="I380">
        <f>H380*flux_issue!$F$14</f>
        <v>-2.0676042406396735E-4</v>
      </c>
      <c r="K380" s="1">
        <f t="shared" si="40"/>
        <v>2.6758052783159818E-5</v>
      </c>
      <c r="L380" s="1">
        <f t="shared" si="41"/>
        <v>1.124469641760072E-6</v>
      </c>
      <c r="S380" s="1"/>
    </row>
    <row r="381" spans="2:19" x14ac:dyDescent="0.25">
      <c r="B381">
        <v>4373.84</v>
      </c>
      <c r="C381" s="1">
        <v>4.4999999999999997E-3</v>
      </c>
      <c r="D381">
        <f t="shared" si="36"/>
        <v>4.6795499999999993E-3</v>
      </c>
      <c r="E381">
        <f t="shared" si="35"/>
        <v>1.0635340909090907</v>
      </c>
      <c r="F381">
        <f t="shared" si="37"/>
        <v>1.0635340909090907E-3</v>
      </c>
      <c r="G381">
        <f t="shared" si="38"/>
        <v>-1.6543863636363666E-4</v>
      </c>
      <c r="H381">
        <f t="shared" si="39"/>
        <v>-5.6249136363636465E-8</v>
      </c>
      <c r="I381">
        <f>H381*flux_issue!$F$14</f>
        <v>-2.412204947412954E-4</v>
      </c>
      <c r="K381" s="1">
        <f t="shared" si="40"/>
        <v>2.8915449852987357E-5</v>
      </c>
      <c r="L381" s="1">
        <f t="shared" si="41"/>
        <v>1.070435732420778E-6</v>
      </c>
      <c r="S381" s="1"/>
    </row>
    <row r="382" spans="2:19" x14ac:dyDescent="0.25">
      <c r="B382">
        <v>4385.42</v>
      </c>
      <c r="C382" s="1">
        <v>4.3E-3</v>
      </c>
      <c r="D382">
        <f t="shared" si="36"/>
        <v>4.4715700000000002E-3</v>
      </c>
      <c r="E382">
        <f t="shared" si="35"/>
        <v>1.0162659090909092</v>
      </c>
      <c r="F382">
        <f t="shared" si="37"/>
        <v>1.0162659090909092E-3</v>
      </c>
      <c r="G382">
        <f t="shared" si="38"/>
        <v>-2.1270681818181809E-4</v>
      </c>
      <c r="H382">
        <f t="shared" si="39"/>
        <v>-7.2320318181818154E-8</v>
      </c>
      <c r="I382">
        <f>H382*flux_issue!$F$14</f>
        <v>-3.1014063609595053E-4</v>
      </c>
      <c r="K382" s="1">
        <f t="shared" si="40"/>
        <v>3.1228668361416802E-5</v>
      </c>
      <c r="L382" s="1">
        <f t="shared" si="41"/>
        <v>9.7029836562397185E-7</v>
      </c>
      <c r="S382" s="1"/>
    </row>
    <row r="383" spans="2:19" x14ac:dyDescent="0.25">
      <c r="B383">
        <v>4396.99</v>
      </c>
      <c r="C383" s="1">
        <v>4.1999999999999997E-3</v>
      </c>
      <c r="D383">
        <f t="shared" si="36"/>
        <v>4.3675799999999994E-3</v>
      </c>
      <c r="E383">
        <f t="shared" si="35"/>
        <v>0.992631818181818</v>
      </c>
      <c r="F383">
        <f t="shared" si="37"/>
        <v>9.9263181818181798E-4</v>
      </c>
      <c r="G383">
        <f t="shared" si="38"/>
        <v>-2.3634090909090935E-4</v>
      </c>
      <c r="H383">
        <f t="shared" si="39"/>
        <v>-8.0355909090909183E-8</v>
      </c>
      <c r="I383">
        <f>H383*flux_issue!$F$14</f>
        <v>-3.4460070677327893E-4</v>
      </c>
      <c r="K383" s="1">
        <f t="shared" si="40"/>
        <v>3.3703075888239343E-5</v>
      </c>
      <c r="L383" s="1">
        <f t="shared" si="41"/>
        <v>9.1954433279674463E-7</v>
      </c>
      <c r="S383" s="1"/>
    </row>
    <row r="384" spans="2:19" x14ac:dyDescent="0.25">
      <c r="B384">
        <v>4408.5600000000004</v>
      </c>
      <c r="C384" s="1">
        <v>5.1999999999999998E-3</v>
      </c>
      <c r="D384">
        <f t="shared" si="36"/>
        <v>5.4074800000000001E-3</v>
      </c>
      <c r="E384">
        <f t="shared" si="35"/>
        <v>1.2289727272727273</v>
      </c>
      <c r="F384">
        <f t="shared" si="37"/>
        <v>1.2289727272727273E-3</v>
      </c>
      <c r="G384">
        <f t="shared" si="38"/>
        <v>0</v>
      </c>
      <c r="H384">
        <f t="shared" si="39"/>
        <v>0</v>
      </c>
      <c r="I384">
        <f>H384*flux_issue!$F$14</f>
        <v>0</v>
      </c>
      <c r="K384" s="1">
        <f t="shared" si="40"/>
        <v>3.6350413172041688E-5</v>
      </c>
      <c r="L384" s="1">
        <f t="shared" si="41"/>
        <v>1.4223479840908747E-6</v>
      </c>
      <c r="S384" s="1"/>
    </row>
    <row r="385" spans="2:19" x14ac:dyDescent="0.25">
      <c r="B385">
        <v>4420.1400000000003</v>
      </c>
      <c r="C385" s="1">
        <v>4.1000000000000003E-3</v>
      </c>
      <c r="D385">
        <f t="shared" si="36"/>
        <v>4.2635900000000003E-3</v>
      </c>
      <c r="E385">
        <f t="shared" si="35"/>
        <v>0.96899772727272726</v>
      </c>
      <c r="F385">
        <f t="shared" si="37"/>
        <v>9.6899772727272726E-4</v>
      </c>
      <c r="G385">
        <f t="shared" si="38"/>
        <v>-2.5997500000000007E-4</v>
      </c>
      <c r="H385">
        <f t="shared" si="39"/>
        <v>-8.8391500000000028E-8</v>
      </c>
      <c r="I385">
        <f>H385*flux_issue!$F$14</f>
        <v>-3.7906077745060652E-4</v>
      </c>
      <c r="K385" s="1">
        <f t="shared" si="40"/>
        <v>3.9183489318626464E-5</v>
      </c>
      <c r="L385" s="1">
        <f t="shared" si="41"/>
        <v>8.6455451710216522E-7</v>
      </c>
      <c r="S385" s="1"/>
    </row>
    <row r="386" spans="2:19" x14ac:dyDescent="0.25">
      <c r="B386">
        <v>4431.71</v>
      </c>
      <c r="C386" s="1">
        <v>4.1000000000000003E-3</v>
      </c>
      <c r="D386">
        <f t="shared" si="36"/>
        <v>4.2635900000000003E-3</v>
      </c>
      <c r="E386">
        <f t="shared" si="35"/>
        <v>0.96899772727272726</v>
      </c>
      <c r="F386">
        <f t="shared" si="37"/>
        <v>9.6899772727272726E-4</v>
      </c>
      <c r="G386">
        <f t="shared" si="38"/>
        <v>-2.5997500000000007E-4</v>
      </c>
      <c r="H386">
        <f t="shared" si="39"/>
        <v>-8.8391500000000028E-8</v>
      </c>
      <c r="I386">
        <f>H386*flux_issue!$F$14</f>
        <v>-3.7906077745060652E-4</v>
      </c>
      <c r="K386" s="1">
        <f t="shared" si="40"/>
        <v>4.2208183831081664E-5</v>
      </c>
      <c r="L386" s="1">
        <f t="shared" si="41"/>
        <v>8.5893885783277375E-7</v>
      </c>
      <c r="S386" s="1"/>
    </row>
    <row r="387" spans="2:19" x14ac:dyDescent="0.25">
      <c r="B387">
        <v>4443.29</v>
      </c>
      <c r="C387" s="1">
        <v>4.3E-3</v>
      </c>
      <c r="D387">
        <f t="shared" si="36"/>
        <v>4.4715700000000002E-3</v>
      </c>
      <c r="E387">
        <f t="shared" si="35"/>
        <v>1.0162659090909092</v>
      </c>
      <c r="F387">
        <f t="shared" si="37"/>
        <v>1.0162659090909092E-3</v>
      </c>
      <c r="G387">
        <f t="shared" si="38"/>
        <v>-2.1270681818181809E-4</v>
      </c>
      <c r="H387">
        <f t="shared" si="39"/>
        <v>-7.2320318181818154E-8</v>
      </c>
      <c r="I387">
        <f>H387*flux_issue!$F$14</f>
        <v>-3.1014063609595053E-4</v>
      </c>
      <c r="K387" s="1">
        <f t="shared" si="40"/>
        <v>4.5441010435634054E-5</v>
      </c>
      <c r="L387" s="1">
        <f t="shared" si="41"/>
        <v>9.4250098384902543E-7</v>
      </c>
      <c r="S387" s="1"/>
    </row>
    <row r="388" spans="2:19" x14ac:dyDescent="0.25">
      <c r="B388">
        <v>4454.8599999999997</v>
      </c>
      <c r="C388" s="1">
        <v>4.5999999999999999E-3</v>
      </c>
      <c r="D388">
        <f t="shared" si="36"/>
        <v>4.7835400000000002E-3</v>
      </c>
      <c r="E388">
        <f t="shared" ref="E388:E451" si="42">D388/0.0044</f>
        <v>1.0871681818181818</v>
      </c>
      <c r="F388">
        <f t="shared" si="37"/>
        <v>1.0871681818181817E-3</v>
      </c>
      <c r="G388">
        <f t="shared" si="38"/>
        <v>-1.4180454545454561E-4</v>
      </c>
      <c r="H388">
        <f t="shared" si="39"/>
        <v>-4.8213545454545509E-8</v>
      </c>
      <c r="I388">
        <f>H388*flux_issue!$F$14</f>
        <v>-2.0676042406396735E-4</v>
      </c>
      <c r="K388" s="1">
        <f t="shared" si="40"/>
        <v>4.8888172412569969E-5</v>
      </c>
      <c r="L388" s="1">
        <f t="shared" si="41"/>
        <v>1.0780253779313175E-6</v>
      </c>
      <c r="S388" s="1"/>
    </row>
    <row r="389" spans="2:19" x14ac:dyDescent="0.25">
      <c r="B389">
        <v>4466.4399999999996</v>
      </c>
      <c r="C389" s="1">
        <v>4.4999999999999997E-3</v>
      </c>
      <c r="D389">
        <f t="shared" ref="D389:D452" si="43">C389+C389*(-0.0035*(8.6-20))</f>
        <v>4.6795499999999993E-3</v>
      </c>
      <c r="E389">
        <f t="shared" si="42"/>
        <v>1.0635340909090907</v>
      </c>
      <c r="F389">
        <f t="shared" ref="F389:F452" si="44">E389/10^3</f>
        <v>1.0635340909090907E-3</v>
      </c>
      <c r="G389">
        <f t="shared" ref="G389:G452" si="45">F389-$F$4</f>
        <v>-1.6543863636363666E-4</v>
      </c>
      <c r="H389">
        <f t="shared" ref="H389:H452" si="46">G389*(340/10^6)</f>
        <v>-5.6249136363636465E-8</v>
      </c>
      <c r="I389">
        <f>H389*flux_issue!$F$14</f>
        <v>-2.412204947412954E-4</v>
      </c>
      <c r="K389" s="1">
        <f t="shared" ref="K389:K452" si="47">($V$7/2)*1/SQRT(4*PI()*$V$6*$V$4*B389)*EXP(-1*($V$3-$V$4*B389)^2/(4*$V$6*$V$4*B389))</f>
        <v>5.256795884735194E-5</v>
      </c>
      <c r="L389" s="1">
        <f t="shared" ref="L389:L452" si="48">(F389-K389)^2</f>
        <v>1.0220525201758731E-6</v>
      </c>
      <c r="S389" s="1"/>
    </row>
    <row r="390" spans="2:19" x14ac:dyDescent="0.25">
      <c r="B390">
        <v>4478.01</v>
      </c>
      <c r="C390" s="1">
        <v>4.5999999999999999E-3</v>
      </c>
      <c r="D390">
        <f t="shared" si="43"/>
        <v>4.7835400000000002E-3</v>
      </c>
      <c r="E390">
        <f t="shared" si="42"/>
        <v>1.0871681818181818</v>
      </c>
      <c r="F390">
        <f t="shared" si="44"/>
        <v>1.0871681818181817E-3</v>
      </c>
      <c r="G390">
        <f t="shared" si="45"/>
        <v>-1.4180454545454561E-4</v>
      </c>
      <c r="H390">
        <f t="shared" si="46"/>
        <v>-4.8213545454545509E-8</v>
      </c>
      <c r="I390">
        <f>H390*flux_issue!$F$14</f>
        <v>-2.0676042406396735E-4</v>
      </c>
      <c r="K390" s="1">
        <f t="shared" si="47"/>
        <v>5.6486874532372965E-5</v>
      </c>
      <c r="L390" s="1">
        <f t="shared" si="48"/>
        <v>1.0623039571883836E-6</v>
      </c>
      <c r="S390" s="1"/>
    </row>
    <row r="391" spans="2:19" x14ac:dyDescent="0.25">
      <c r="B391">
        <v>4489.58</v>
      </c>
      <c r="C391" s="1">
        <v>4.4999999999999997E-3</v>
      </c>
      <c r="D391">
        <f t="shared" si="43"/>
        <v>4.6795499999999993E-3</v>
      </c>
      <c r="E391">
        <f t="shared" si="42"/>
        <v>1.0635340909090907</v>
      </c>
      <c r="F391">
        <f t="shared" si="44"/>
        <v>1.0635340909090907E-3</v>
      </c>
      <c r="G391">
        <f t="shared" si="45"/>
        <v>-1.6543863636363666E-4</v>
      </c>
      <c r="H391">
        <f t="shared" si="46"/>
        <v>-5.6249136363636465E-8</v>
      </c>
      <c r="I391">
        <f>H391*flux_issue!$F$14</f>
        <v>-2.412204947412954E-4</v>
      </c>
      <c r="K391" s="1">
        <f t="shared" si="47"/>
        <v>6.0661405579743361E-5</v>
      </c>
      <c r="L391" s="1">
        <f t="shared" si="48"/>
        <v>1.005753622979696E-6</v>
      </c>
      <c r="S391" s="1"/>
    </row>
    <row r="392" spans="2:19" x14ac:dyDescent="0.25">
      <c r="B392">
        <v>4501.16</v>
      </c>
      <c r="C392" s="1">
        <v>4.4000000000000003E-3</v>
      </c>
      <c r="D392">
        <f t="shared" si="43"/>
        <v>4.5755600000000002E-3</v>
      </c>
      <c r="E392">
        <f t="shared" si="42"/>
        <v>1.0399</v>
      </c>
      <c r="F392">
        <f t="shared" si="44"/>
        <v>1.0399000000000001E-3</v>
      </c>
      <c r="G392">
        <f t="shared" si="45"/>
        <v>-1.8907272727272727E-4</v>
      </c>
      <c r="H392">
        <f t="shared" si="46"/>
        <v>-6.428472727272727E-8</v>
      </c>
      <c r="I392">
        <f>H392*flux_issue!$F$14</f>
        <v>-2.7568056541862283E-4</v>
      </c>
      <c r="K392" s="1">
        <f t="shared" si="47"/>
        <v>6.5109495825225485E-5</v>
      </c>
      <c r="L392" s="1">
        <f t="shared" si="48"/>
        <v>9.5021652702931109E-7</v>
      </c>
      <c r="S392" s="1"/>
    </row>
    <row r="393" spans="2:19" x14ac:dyDescent="0.25">
      <c r="B393">
        <v>4512.7299999999996</v>
      </c>
      <c r="C393" s="1">
        <v>4.3E-3</v>
      </c>
      <c r="D393">
        <f t="shared" si="43"/>
        <v>4.4715700000000002E-3</v>
      </c>
      <c r="E393">
        <f t="shared" si="42"/>
        <v>1.0162659090909092</v>
      </c>
      <c r="F393">
        <f t="shared" si="44"/>
        <v>1.0162659090909092E-3</v>
      </c>
      <c r="G393">
        <f t="shared" si="45"/>
        <v>-2.1270681818181809E-4</v>
      </c>
      <c r="H393">
        <f t="shared" si="46"/>
        <v>-7.2320318181818154E-8</v>
      </c>
      <c r="I393">
        <f>H393*flux_issue!$F$14</f>
        <v>-3.1014063609595053E-4</v>
      </c>
      <c r="K393" s="1">
        <f t="shared" si="47"/>
        <v>6.9838042660757513E-5</v>
      </c>
      <c r="L393" s="1">
        <f t="shared" si="48"/>
        <v>8.9572570635552909E-7</v>
      </c>
      <c r="S393" s="1"/>
    </row>
    <row r="394" spans="2:19" x14ac:dyDescent="0.25">
      <c r="B394">
        <v>4524.3100000000004</v>
      </c>
      <c r="C394" s="1">
        <v>4.7000000000000002E-3</v>
      </c>
      <c r="D394">
        <f t="shared" si="43"/>
        <v>4.8875300000000002E-3</v>
      </c>
      <c r="E394">
        <f t="shared" si="42"/>
        <v>1.1108022727272726</v>
      </c>
      <c r="F394">
        <f t="shared" si="44"/>
        <v>1.1108022727272725E-3</v>
      </c>
      <c r="G394">
        <f t="shared" si="45"/>
        <v>-1.1817045454545478E-4</v>
      </c>
      <c r="H394">
        <f t="shared" si="46"/>
        <v>-4.0177954545454631E-8</v>
      </c>
      <c r="I394">
        <f>H394*flux_issue!$F$14</f>
        <v>-1.7230035338663963E-4</v>
      </c>
      <c r="K394" s="1">
        <f t="shared" si="47"/>
        <v>7.4870419028078315E-5</v>
      </c>
      <c r="L394" s="1">
        <f t="shared" si="48"/>
        <v>1.0731548055086486E-6</v>
      </c>
      <c r="S394" s="1"/>
    </row>
    <row r="395" spans="2:19" x14ac:dyDescent="0.25">
      <c r="B395">
        <v>4535.88</v>
      </c>
      <c r="C395" s="1">
        <v>4.1999999999999997E-3</v>
      </c>
      <c r="D395">
        <f t="shared" si="43"/>
        <v>4.3675799999999994E-3</v>
      </c>
      <c r="E395">
        <f t="shared" si="42"/>
        <v>0.992631818181818</v>
      </c>
      <c r="F395">
        <f t="shared" si="44"/>
        <v>9.9263181818181798E-4</v>
      </c>
      <c r="G395">
        <f t="shared" si="45"/>
        <v>-2.3634090909090935E-4</v>
      </c>
      <c r="H395">
        <f t="shared" si="46"/>
        <v>-8.0355909090909183E-8</v>
      </c>
      <c r="I395">
        <f>H395*flux_issue!$F$14</f>
        <v>-3.4460070677327893E-4</v>
      </c>
      <c r="K395" s="1">
        <f t="shared" si="47"/>
        <v>8.0213730896240381E-5</v>
      </c>
      <c r="L395" s="1">
        <f t="shared" si="48"/>
        <v>8.3250676600587179E-7</v>
      </c>
      <c r="S395" s="1"/>
    </row>
    <row r="396" spans="2:19" x14ac:dyDescent="0.25">
      <c r="B396">
        <v>4547.45</v>
      </c>
      <c r="C396" s="1">
        <v>4.7000000000000002E-3</v>
      </c>
      <c r="D396">
        <f t="shared" si="43"/>
        <v>4.8875300000000002E-3</v>
      </c>
      <c r="E396">
        <f t="shared" si="42"/>
        <v>1.1108022727272726</v>
      </c>
      <c r="F396">
        <f t="shared" si="44"/>
        <v>1.1108022727272725E-3</v>
      </c>
      <c r="G396">
        <f t="shared" si="45"/>
        <v>-1.1817045454545478E-4</v>
      </c>
      <c r="H396">
        <f t="shared" si="46"/>
        <v>-4.0177954545454631E-8</v>
      </c>
      <c r="I396">
        <f>H396*flux_issue!$F$14</f>
        <v>-1.7230035338663963E-4</v>
      </c>
      <c r="K396" s="1">
        <f t="shared" si="47"/>
        <v>8.5888607562215329E-5</v>
      </c>
      <c r="L396" s="1">
        <f t="shared" si="48"/>
        <v>1.0504480210420712E-6</v>
      </c>
      <c r="S396" s="1"/>
    </row>
    <row r="397" spans="2:19" x14ac:dyDescent="0.25">
      <c r="B397">
        <v>4559.03</v>
      </c>
      <c r="C397" s="1">
        <v>4.4000000000000003E-3</v>
      </c>
      <c r="D397">
        <f t="shared" si="43"/>
        <v>4.5755600000000002E-3</v>
      </c>
      <c r="E397">
        <f t="shared" si="42"/>
        <v>1.0399</v>
      </c>
      <c r="F397">
        <f t="shared" si="44"/>
        <v>1.0399000000000001E-3</v>
      </c>
      <c r="G397">
        <f t="shared" si="45"/>
        <v>-1.8907272727272727E-4</v>
      </c>
      <c r="H397">
        <f t="shared" si="46"/>
        <v>-6.428472727272727E-8</v>
      </c>
      <c r="I397">
        <f>H397*flux_issue!$F$14</f>
        <v>-2.7568056541862283E-4</v>
      </c>
      <c r="K397" s="1">
        <f t="shared" si="47"/>
        <v>9.1917468293159914E-5</v>
      </c>
      <c r="L397" s="1">
        <f t="shared" si="48"/>
        <v>8.9867088042131017E-7</v>
      </c>
      <c r="S397" s="1"/>
    </row>
    <row r="398" spans="2:19" x14ac:dyDescent="0.25">
      <c r="B398">
        <v>4570.6000000000004</v>
      </c>
      <c r="C398" s="1">
        <v>4.1000000000000003E-3</v>
      </c>
      <c r="D398">
        <f t="shared" si="43"/>
        <v>4.2635900000000003E-3</v>
      </c>
      <c r="E398">
        <f t="shared" si="42"/>
        <v>0.96899772727272726</v>
      </c>
      <c r="F398">
        <f t="shared" si="44"/>
        <v>9.6899772727272726E-4</v>
      </c>
      <c r="G398">
        <f t="shared" si="45"/>
        <v>-2.5997500000000007E-4</v>
      </c>
      <c r="H398">
        <f t="shared" si="46"/>
        <v>-8.8391500000000028E-8</v>
      </c>
      <c r="I398">
        <f>H398*flux_issue!$F$14</f>
        <v>-3.7906077745060652E-4</v>
      </c>
      <c r="K398" s="1">
        <f t="shared" si="47"/>
        <v>9.8307626015329438E-5</v>
      </c>
      <c r="L398" s="1">
        <f t="shared" si="48"/>
        <v>7.5810125242761758E-7</v>
      </c>
      <c r="S398" s="1"/>
    </row>
    <row r="399" spans="2:19" x14ac:dyDescent="0.25">
      <c r="B399">
        <v>4582.18</v>
      </c>
      <c r="C399" s="1">
        <v>4.1999999999999997E-3</v>
      </c>
      <c r="D399">
        <f t="shared" si="43"/>
        <v>4.3675799999999994E-3</v>
      </c>
      <c r="E399">
        <f t="shared" si="42"/>
        <v>0.992631818181818</v>
      </c>
      <c r="F399">
        <f t="shared" si="44"/>
        <v>9.9263181818181798E-4</v>
      </c>
      <c r="G399">
        <f t="shared" si="45"/>
        <v>-2.3634090909090935E-4</v>
      </c>
      <c r="H399">
        <f t="shared" si="46"/>
        <v>-8.0355909090909183E-8</v>
      </c>
      <c r="I399">
        <f>H399*flux_issue!$F$14</f>
        <v>-3.4460070677327893E-4</v>
      </c>
      <c r="K399" s="1">
        <f t="shared" si="47"/>
        <v>1.0508854200798951E-4</v>
      </c>
      <c r="L399" s="1">
        <f t="shared" si="48"/>
        <v>7.8773306708137274E-7</v>
      </c>
      <c r="S399" s="1"/>
    </row>
    <row r="400" spans="2:19" x14ac:dyDescent="0.25">
      <c r="B400">
        <v>4593.75</v>
      </c>
      <c r="C400" s="1">
        <v>4.4000000000000003E-3</v>
      </c>
      <c r="D400">
        <f t="shared" si="43"/>
        <v>4.5755600000000002E-3</v>
      </c>
      <c r="E400">
        <f t="shared" si="42"/>
        <v>1.0399</v>
      </c>
      <c r="F400">
        <f t="shared" si="44"/>
        <v>1.0399000000000001E-3</v>
      </c>
      <c r="G400">
        <f t="shared" si="45"/>
        <v>-1.8907272727272727E-4</v>
      </c>
      <c r="H400">
        <f t="shared" si="46"/>
        <v>-6.428472727272727E-8</v>
      </c>
      <c r="I400">
        <f>H400*flux_issue!$F$14</f>
        <v>-2.7568056541862283E-4</v>
      </c>
      <c r="K400" s="1">
        <f t="shared" si="47"/>
        <v>1.1226757958053836E-4</v>
      </c>
      <c r="L400" s="1">
        <f t="shared" si="48"/>
        <v>8.6050190741326895E-7</v>
      </c>
      <c r="S400" s="1"/>
    </row>
    <row r="401" spans="2:19" x14ac:dyDescent="0.25">
      <c r="B401">
        <v>4605.32</v>
      </c>
      <c r="C401" s="1">
        <v>4.7000000000000002E-3</v>
      </c>
      <c r="D401">
        <f t="shared" si="43"/>
        <v>4.8875300000000002E-3</v>
      </c>
      <c r="E401">
        <f t="shared" si="42"/>
        <v>1.1108022727272726</v>
      </c>
      <c r="F401">
        <f t="shared" si="44"/>
        <v>1.1108022727272725E-3</v>
      </c>
      <c r="G401">
        <f t="shared" si="45"/>
        <v>-1.1817045454545478E-4</v>
      </c>
      <c r="H401">
        <f t="shared" si="46"/>
        <v>-4.0177954545454631E-8</v>
      </c>
      <c r="I401">
        <f>H401*flux_issue!$F$14</f>
        <v>-1.7230035338663963E-4</v>
      </c>
      <c r="K401" s="1">
        <f t="shared" si="47"/>
        <v>1.1987017846431505E-4</v>
      </c>
      <c r="L401" s="1">
        <f t="shared" si="48"/>
        <v>9.8194641544037115E-7</v>
      </c>
      <c r="S401" s="1"/>
    </row>
    <row r="402" spans="2:19" x14ac:dyDescent="0.25">
      <c r="B402">
        <v>4616.8999999999996</v>
      </c>
      <c r="C402" s="1">
        <v>4.3E-3</v>
      </c>
      <c r="D402">
        <f t="shared" si="43"/>
        <v>4.4715700000000002E-3</v>
      </c>
      <c r="E402">
        <f t="shared" si="42"/>
        <v>1.0162659090909092</v>
      </c>
      <c r="F402">
        <f t="shared" si="44"/>
        <v>1.0162659090909092E-3</v>
      </c>
      <c r="G402">
        <f t="shared" si="45"/>
        <v>-2.1270681818181809E-4</v>
      </c>
      <c r="H402">
        <f t="shared" si="46"/>
        <v>-7.2320318181818154E-8</v>
      </c>
      <c r="I402">
        <f>H402*flux_issue!$F$14</f>
        <v>-3.1014063609595053E-4</v>
      </c>
      <c r="K402" s="1">
        <f t="shared" si="47"/>
        <v>1.2792394735837377E-4</v>
      </c>
      <c r="L402" s="1">
        <f t="shared" si="48"/>
        <v>7.8915144097480949E-7</v>
      </c>
      <c r="S402" s="1"/>
    </row>
    <row r="403" spans="2:19" x14ac:dyDescent="0.25">
      <c r="B403">
        <v>4628.47</v>
      </c>
      <c r="C403" s="1">
        <v>4.1000000000000003E-3</v>
      </c>
      <c r="D403">
        <f t="shared" si="43"/>
        <v>4.2635900000000003E-3</v>
      </c>
      <c r="E403">
        <f t="shared" si="42"/>
        <v>0.96899772727272726</v>
      </c>
      <c r="F403">
        <f t="shared" si="44"/>
        <v>9.6899772727272726E-4</v>
      </c>
      <c r="G403">
        <f t="shared" si="45"/>
        <v>-2.5997500000000007E-4</v>
      </c>
      <c r="H403">
        <f t="shared" si="46"/>
        <v>-8.8391500000000028E-8</v>
      </c>
      <c r="I403">
        <f>H403*flux_issue!$F$14</f>
        <v>-3.7906077745060652E-4</v>
      </c>
      <c r="K403" s="1">
        <f t="shared" si="47"/>
        <v>1.3643616144951389E-4</v>
      </c>
      <c r="L403" s="1">
        <f t="shared" si="48"/>
        <v>6.931587608860008E-7</v>
      </c>
      <c r="S403" s="1"/>
    </row>
    <row r="404" spans="2:19" x14ac:dyDescent="0.25">
      <c r="B404">
        <v>4640.05</v>
      </c>
      <c r="C404" s="1">
        <v>4.5999999999999999E-3</v>
      </c>
      <c r="D404">
        <f t="shared" si="43"/>
        <v>4.7835400000000002E-3</v>
      </c>
      <c r="E404">
        <f t="shared" si="42"/>
        <v>1.0871681818181818</v>
      </c>
      <c r="F404">
        <f t="shared" si="44"/>
        <v>1.0871681818181817E-3</v>
      </c>
      <c r="G404">
        <f t="shared" si="45"/>
        <v>-1.4180454545454561E-4</v>
      </c>
      <c r="H404">
        <f t="shared" si="46"/>
        <v>-4.8213545454545509E-8</v>
      </c>
      <c r="I404">
        <f>H404*flux_issue!$F$14</f>
        <v>-2.0676042406396735E-4</v>
      </c>
      <c r="K404" s="1">
        <f t="shared" si="47"/>
        <v>1.4544346969896292E-4</v>
      </c>
      <c r="L404" s="1">
        <f t="shared" si="48"/>
        <v>8.868454334160254E-7</v>
      </c>
      <c r="S404" s="1"/>
    </row>
    <row r="405" spans="2:19" x14ac:dyDescent="0.25">
      <c r="B405">
        <v>4651.62</v>
      </c>
      <c r="C405" s="1">
        <v>4.7999999999999996E-3</v>
      </c>
      <c r="D405">
        <f t="shared" si="43"/>
        <v>4.9915199999999993E-3</v>
      </c>
      <c r="E405">
        <f t="shared" si="42"/>
        <v>1.1344363636363635</v>
      </c>
      <c r="F405">
        <f t="shared" si="44"/>
        <v>1.1344363636363634E-3</v>
      </c>
      <c r="G405">
        <f t="shared" si="45"/>
        <v>-9.4536363636363958E-5</v>
      </c>
      <c r="H405">
        <f t="shared" si="46"/>
        <v>-3.2142363636363747E-8</v>
      </c>
      <c r="I405">
        <f>H405*flux_issue!$F$14</f>
        <v>-1.3784028270931187E-4</v>
      </c>
      <c r="K405" s="1">
        <f t="shared" si="47"/>
        <v>1.5495295874797289E-4</v>
      </c>
      <c r="L405" s="1">
        <f t="shared" si="48"/>
        <v>9.5938774045175494E-7</v>
      </c>
      <c r="S405" s="1"/>
    </row>
    <row r="406" spans="2:19" x14ac:dyDescent="0.25">
      <c r="B406">
        <v>4663.1899999999996</v>
      </c>
      <c r="C406" s="1">
        <v>5.3E-3</v>
      </c>
      <c r="D406">
        <f t="shared" si="43"/>
        <v>5.5114700000000001E-3</v>
      </c>
      <c r="E406">
        <f t="shared" si="42"/>
        <v>1.2526068181818182</v>
      </c>
      <c r="F406">
        <f t="shared" si="44"/>
        <v>1.2526068181818182E-3</v>
      </c>
      <c r="G406">
        <f t="shared" si="45"/>
        <v>2.3634090909090827E-5</v>
      </c>
      <c r="H406">
        <f t="shared" si="46"/>
        <v>8.0355909090908823E-9</v>
      </c>
      <c r="I406">
        <f>H406*flux_issue!$F$14</f>
        <v>3.4460070677327738E-5</v>
      </c>
      <c r="K406" s="1">
        <f t="shared" si="47"/>
        <v>1.6499556231976064E-4</v>
      </c>
      <c r="L406" s="1">
        <f t="shared" si="48"/>
        <v>1.1828982438778419E-6</v>
      </c>
      <c r="S406" s="1"/>
    </row>
    <row r="407" spans="2:19" x14ac:dyDescent="0.25">
      <c r="B407">
        <v>4674.7700000000004</v>
      </c>
      <c r="C407" s="1">
        <v>4.8999999999999998E-3</v>
      </c>
      <c r="D407">
        <f t="shared" si="43"/>
        <v>5.0955100000000001E-3</v>
      </c>
      <c r="E407">
        <f t="shared" si="42"/>
        <v>1.1580704545454545</v>
      </c>
      <c r="F407">
        <f t="shared" si="44"/>
        <v>1.1580704545454546E-3</v>
      </c>
      <c r="G407">
        <f t="shared" si="45"/>
        <v>-7.0902272727272697E-5</v>
      </c>
      <c r="H407">
        <f t="shared" si="46"/>
        <v>-2.4106772727272718E-8</v>
      </c>
      <c r="I407">
        <f>H407*flux_issue!$F$14</f>
        <v>-1.0338021203198351E-4</v>
      </c>
      <c r="K407" s="1">
        <f t="shared" si="47"/>
        <v>1.7560480893637499E-4</v>
      </c>
      <c r="L407" s="1">
        <f t="shared" si="48"/>
        <v>9.652387448020659E-7</v>
      </c>
      <c r="S407" s="1"/>
    </row>
    <row r="408" spans="2:19" x14ac:dyDescent="0.25">
      <c r="B408">
        <v>4686.34</v>
      </c>
      <c r="C408" s="1">
        <v>4.5999999999999999E-3</v>
      </c>
      <c r="D408">
        <f t="shared" si="43"/>
        <v>4.7835400000000002E-3</v>
      </c>
      <c r="E408">
        <f t="shared" si="42"/>
        <v>1.0871681818181818</v>
      </c>
      <c r="F408">
        <f t="shared" si="44"/>
        <v>1.0871681818181817E-3</v>
      </c>
      <c r="G408">
        <f t="shared" si="45"/>
        <v>-1.4180454545454561E-4</v>
      </c>
      <c r="H408">
        <f t="shared" si="46"/>
        <v>-4.8213545454545509E-8</v>
      </c>
      <c r="I408">
        <f>H408*flux_issue!$F$14</f>
        <v>-2.0676042406396735E-4</v>
      </c>
      <c r="K408" s="1">
        <f t="shared" si="47"/>
        <v>1.8678726938989174E-4</v>
      </c>
      <c r="L408" s="1">
        <f t="shared" si="48"/>
        <v>8.1068578746519984E-7</v>
      </c>
      <c r="S408" s="1"/>
    </row>
    <row r="409" spans="2:19" x14ac:dyDescent="0.25">
      <c r="B409">
        <v>4697.92</v>
      </c>
      <c r="C409" s="1">
        <v>4.4000000000000003E-3</v>
      </c>
      <c r="D409">
        <f t="shared" si="43"/>
        <v>4.5755600000000002E-3</v>
      </c>
      <c r="E409">
        <f t="shared" si="42"/>
        <v>1.0399</v>
      </c>
      <c r="F409">
        <f t="shared" si="44"/>
        <v>1.0399000000000001E-3</v>
      </c>
      <c r="G409">
        <f t="shared" si="45"/>
        <v>-1.8907272727272727E-4</v>
      </c>
      <c r="H409">
        <f t="shared" si="46"/>
        <v>-6.428472727272727E-8</v>
      </c>
      <c r="I409">
        <f>H409*flux_issue!$F$14</f>
        <v>-2.7568056541862283E-4</v>
      </c>
      <c r="K409" s="1">
        <f t="shared" si="47"/>
        <v>1.9858796189592865E-4</v>
      </c>
      <c r="L409" s="1">
        <f t="shared" si="48"/>
        <v>7.0780594545882652E-7</v>
      </c>
      <c r="S409" s="1"/>
    </row>
    <row r="410" spans="2:19" x14ac:dyDescent="0.25">
      <c r="B410">
        <v>4709.49</v>
      </c>
      <c r="C410" s="1">
        <v>4.8999999999999998E-3</v>
      </c>
      <c r="D410">
        <f t="shared" si="43"/>
        <v>5.0955100000000001E-3</v>
      </c>
      <c r="E410">
        <f t="shared" si="42"/>
        <v>1.1580704545454545</v>
      </c>
      <c r="F410">
        <f t="shared" si="44"/>
        <v>1.1580704545454546E-3</v>
      </c>
      <c r="G410">
        <f t="shared" si="45"/>
        <v>-7.0902272727272697E-5</v>
      </c>
      <c r="H410">
        <f t="shared" si="46"/>
        <v>-2.4106772727272718E-8</v>
      </c>
      <c r="I410">
        <f>H410*flux_issue!$F$14</f>
        <v>-1.0338021203198351E-4</v>
      </c>
      <c r="K410" s="1">
        <f t="shared" si="47"/>
        <v>2.1101293378352474E-4</v>
      </c>
      <c r="L410" s="1">
        <f t="shared" si="48"/>
        <v>8.969179476317334E-7</v>
      </c>
      <c r="S410" s="1"/>
    </row>
    <row r="411" spans="2:19" x14ac:dyDescent="0.25">
      <c r="B411">
        <v>4721.0600000000004</v>
      </c>
      <c r="C411" s="1">
        <v>4.3E-3</v>
      </c>
      <c r="D411">
        <f t="shared" si="43"/>
        <v>4.4715700000000002E-3</v>
      </c>
      <c r="E411">
        <f t="shared" si="42"/>
        <v>1.0162659090909092</v>
      </c>
      <c r="F411">
        <f t="shared" si="44"/>
        <v>1.0162659090909092E-3</v>
      </c>
      <c r="G411">
        <f t="shared" si="45"/>
        <v>-2.1270681818181809E-4</v>
      </c>
      <c r="H411">
        <f t="shared" si="46"/>
        <v>-7.2320318181818154E-8</v>
      </c>
      <c r="I411">
        <f>H411*flux_issue!$F$14</f>
        <v>-3.1014063609595053E-4</v>
      </c>
      <c r="K411" s="1">
        <f t="shared" si="47"/>
        <v>2.2409929276801928E-4</v>
      </c>
      <c r="L411" s="1">
        <f t="shared" si="48"/>
        <v>6.2752794801645666E-7</v>
      </c>
      <c r="S411" s="1"/>
    </row>
    <row r="412" spans="2:19" x14ac:dyDescent="0.25">
      <c r="B412">
        <v>4732.6400000000003</v>
      </c>
      <c r="C412" s="1">
        <v>5.1000000000000004E-3</v>
      </c>
      <c r="D412">
        <f t="shared" si="43"/>
        <v>5.3034900000000001E-3</v>
      </c>
      <c r="E412">
        <f t="shared" si="42"/>
        <v>1.2053386363636363</v>
      </c>
      <c r="F412">
        <f t="shared" si="44"/>
        <v>1.2053386363636363E-3</v>
      </c>
      <c r="G412">
        <f t="shared" si="45"/>
        <v>-2.3634090909091044E-5</v>
      </c>
      <c r="H412">
        <f t="shared" si="46"/>
        <v>-8.0355909090909551E-9</v>
      </c>
      <c r="I412">
        <f>H412*flux_issue!$F$14</f>
        <v>-3.446007067732805E-5</v>
      </c>
      <c r="K412" s="1">
        <f t="shared" si="47"/>
        <v>2.3788721266679752E-4</v>
      </c>
      <c r="L412" s="1">
        <f t="shared" si="48"/>
        <v>9.3596225721304012E-7</v>
      </c>
      <c r="S412" s="1"/>
    </row>
    <row r="413" spans="2:19" x14ac:dyDescent="0.25">
      <c r="B413">
        <v>4744.21</v>
      </c>
      <c r="C413" s="1">
        <v>4.4000000000000003E-3</v>
      </c>
      <c r="D413">
        <f t="shared" si="43"/>
        <v>4.5755600000000002E-3</v>
      </c>
      <c r="E413">
        <f t="shared" si="42"/>
        <v>1.0399</v>
      </c>
      <c r="F413">
        <f t="shared" si="44"/>
        <v>1.0399000000000001E-3</v>
      </c>
      <c r="G413">
        <f t="shared" si="45"/>
        <v>-1.8907272727272727E-4</v>
      </c>
      <c r="H413">
        <f t="shared" si="46"/>
        <v>-6.428472727272727E-8</v>
      </c>
      <c r="I413">
        <f>H413*flux_issue!$F$14</f>
        <v>-2.7568056541862283E-4</v>
      </c>
      <c r="K413" s="1">
        <f t="shared" si="47"/>
        <v>2.5238164244735333E-4</v>
      </c>
      <c r="L413" s="1">
        <f t="shared" si="48"/>
        <v>6.2018516348241838E-7</v>
      </c>
      <c r="S413" s="1"/>
    </row>
    <row r="414" spans="2:19" x14ac:dyDescent="0.25">
      <c r="B414">
        <v>4755.79</v>
      </c>
      <c r="C414" s="1">
        <v>5.0000000000000001E-3</v>
      </c>
      <c r="D414">
        <f t="shared" si="43"/>
        <v>5.1995000000000001E-3</v>
      </c>
      <c r="E414">
        <f t="shared" si="42"/>
        <v>1.1817045454545454</v>
      </c>
      <c r="F414">
        <f t="shared" si="44"/>
        <v>1.1817045454545455E-3</v>
      </c>
      <c r="G414">
        <f t="shared" si="45"/>
        <v>-4.7268181818181871E-5</v>
      </c>
      <c r="H414">
        <f t="shared" si="46"/>
        <v>-1.6071181818181837E-8</v>
      </c>
      <c r="I414">
        <f>H414*flux_issue!$F$14</f>
        <v>-6.8920141354655788E-5</v>
      </c>
      <c r="K414" s="1">
        <f t="shared" si="47"/>
        <v>2.6763721653267687E-4</v>
      </c>
      <c r="L414" s="1">
        <f t="shared" si="48"/>
        <v>8.3551908180235964E-7</v>
      </c>
      <c r="S414" s="1"/>
    </row>
    <row r="415" spans="2:19" x14ac:dyDescent="0.25">
      <c r="B415">
        <v>4767.3599999999997</v>
      </c>
      <c r="C415" s="1">
        <v>4.5999999999999999E-3</v>
      </c>
      <c r="D415">
        <f t="shared" si="43"/>
        <v>4.7835400000000002E-3</v>
      </c>
      <c r="E415">
        <f t="shared" si="42"/>
        <v>1.0871681818181818</v>
      </c>
      <c r="F415">
        <f t="shared" si="44"/>
        <v>1.0871681818181817E-3</v>
      </c>
      <c r="G415">
        <f t="shared" si="45"/>
        <v>-1.4180454545454561E-4</v>
      </c>
      <c r="H415">
        <f t="shared" si="46"/>
        <v>-4.8213545454545509E-8</v>
      </c>
      <c r="I415">
        <f>H415*flux_issue!$F$14</f>
        <v>-2.0676042406396735E-4</v>
      </c>
      <c r="K415" s="1">
        <f t="shared" si="47"/>
        <v>2.8365791550397036E-4</v>
      </c>
      <c r="L415" s="1">
        <f t="shared" si="48"/>
        <v>6.4562874807233482E-7</v>
      </c>
      <c r="S415" s="1"/>
    </row>
    <row r="416" spans="2:19" x14ac:dyDescent="0.25">
      <c r="B416">
        <v>4778.9399999999996</v>
      </c>
      <c r="C416" s="1">
        <v>4.8999999999999998E-3</v>
      </c>
      <c r="D416">
        <f t="shared" si="43"/>
        <v>5.0955100000000001E-3</v>
      </c>
      <c r="E416">
        <f t="shared" si="42"/>
        <v>1.1580704545454545</v>
      </c>
      <c r="F416">
        <f t="shared" si="44"/>
        <v>1.1580704545454546E-3</v>
      </c>
      <c r="G416">
        <f t="shared" si="45"/>
        <v>-7.0902272727272697E-5</v>
      </c>
      <c r="H416">
        <f t="shared" si="46"/>
        <v>-2.4106772727272718E-8</v>
      </c>
      <c r="I416">
        <f>H416*flux_issue!$F$14</f>
        <v>-1.0338021203198351E-4</v>
      </c>
      <c r="K416" s="1">
        <f t="shared" si="47"/>
        <v>3.0050258057237714E-4</v>
      </c>
      <c r="L416" s="1">
        <f t="shared" si="48"/>
        <v>7.3542265847070427E-7</v>
      </c>
      <c r="S416" s="1"/>
    </row>
    <row r="417" spans="2:19" x14ac:dyDescent="0.25">
      <c r="B417">
        <v>4790.51</v>
      </c>
      <c r="C417" s="1">
        <v>4.8999999999999998E-3</v>
      </c>
      <c r="D417">
        <f t="shared" si="43"/>
        <v>5.0955100000000001E-3</v>
      </c>
      <c r="E417">
        <f t="shared" si="42"/>
        <v>1.1580704545454545</v>
      </c>
      <c r="F417">
        <f t="shared" si="44"/>
        <v>1.1580704545454546E-3</v>
      </c>
      <c r="G417">
        <f t="shared" si="45"/>
        <v>-7.0902272727272697E-5</v>
      </c>
      <c r="H417">
        <f t="shared" si="46"/>
        <v>-2.4106772727272718E-8</v>
      </c>
      <c r="I417">
        <f>H417*flux_issue!$F$14</f>
        <v>-1.0338021203198351E-4</v>
      </c>
      <c r="K417" s="1">
        <f t="shared" si="47"/>
        <v>3.181740124253837E-4</v>
      </c>
      <c r="L417" s="1">
        <f t="shared" si="48"/>
        <v>7.0542603348595365E-7</v>
      </c>
      <c r="S417" s="1"/>
    </row>
    <row r="418" spans="2:19" x14ac:dyDescent="0.25">
      <c r="B418">
        <v>4802.08</v>
      </c>
      <c r="C418" s="1">
        <v>5.0000000000000001E-3</v>
      </c>
      <c r="D418">
        <f t="shared" si="43"/>
        <v>5.1995000000000001E-3</v>
      </c>
      <c r="E418">
        <f t="shared" si="42"/>
        <v>1.1817045454545454</v>
      </c>
      <c r="F418">
        <f t="shared" si="44"/>
        <v>1.1817045454545455E-3</v>
      </c>
      <c r="G418">
        <f t="shared" si="45"/>
        <v>-4.7268181818181871E-5</v>
      </c>
      <c r="H418">
        <f t="shared" si="46"/>
        <v>-1.6071181818181837E-8</v>
      </c>
      <c r="I418">
        <f>H418*flux_issue!$F$14</f>
        <v>-6.8920141354655788E-5</v>
      </c>
      <c r="K418" s="1">
        <f t="shared" si="47"/>
        <v>3.3671905185841402E-4</v>
      </c>
      <c r="L418" s="1">
        <f t="shared" si="48"/>
        <v>7.1400048438789791E-7</v>
      </c>
      <c r="S418" s="1"/>
    </row>
    <row r="419" spans="2:19" x14ac:dyDescent="0.25">
      <c r="B419">
        <v>4813.66</v>
      </c>
      <c r="C419" s="1">
        <v>6.0000000000000001E-3</v>
      </c>
      <c r="D419">
        <f t="shared" si="43"/>
        <v>6.2394E-3</v>
      </c>
      <c r="E419">
        <f t="shared" si="42"/>
        <v>1.4180454545454544</v>
      </c>
      <c r="F419">
        <f t="shared" si="44"/>
        <v>1.4180454545454544E-3</v>
      </c>
      <c r="G419">
        <f t="shared" si="45"/>
        <v>1.8907272727272705E-4</v>
      </c>
      <c r="H419">
        <f t="shared" si="46"/>
        <v>6.4284727272727204E-8</v>
      </c>
      <c r="I419">
        <f>H419*flux_issue!$F$14</f>
        <v>2.756805654186225E-4</v>
      </c>
      <c r="K419" s="1">
        <f t="shared" si="47"/>
        <v>3.5618833604373891E-4</v>
      </c>
      <c r="L419" s="1">
        <f t="shared" si="48"/>
        <v>1.127540540112766E-6</v>
      </c>
      <c r="S419" s="1"/>
    </row>
    <row r="420" spans="2:19" x14ac:dyDescent="0.25">
      <c r="B420">
        <v>4825.2299999999996</v>
      </c>
      <c r="C420" s="1">
        <v>4.4999999999999997E-3</v>
      </c>
      <c r="D420">
        <f t="shared" si="43"/>
        <v>4.6795499999999993E-3</v>
      </c>
      <c r="E420">
        <f t="shared" si="42"/>
        <v>1.0635340909090907</v>
      </c>
      <c r="F420">
        <f t="shared" si="44"/>
        <v>1.0635340909090907E-3</v>
      </c>
      <c r="G420">
        <f t="shared" si="45"/>
        <v>-1.6543863636363666E-4</v>
      </c>
      <c r="H420">
        <f t="shared" si="46"/>
        <v>-5.6249136363636465E-8</v>
      </c>
      <c r="I420">
        <f>H420*flux_issue!$F$14</f>
        <v>-2.412204947412954E-4</v>
      </c>
      <c r="K420" s="1">
        <f t="shared" si="47"/>
        <v>3.7658245547236851E-4</v>
      </c>
      <c r="L420" s="1">
        <f t="shared" si="48"/>
        <v>4.7190254942918733E-7</v>
      </c>
      <c r="S420" s="1"/>
    </row>
    <row r="421" spans="2:19" x14ac:dyDescent="0.25">
      <c r="B421">
        <v>4836.8100000000004</v>
      </c>
      <c r="C421" s="1">
        <v>4.7000000000000002E-3</v>
      </c>
      <c r="D421">
        <f t="shared" si="43"/>
        <v>4.8875300000000002E-3</v>
      </c>
      <c r="E421">
        <f t="shared" si="42"/>
        <v>1.1108022727272726</v>
      </c>
      <c r="F421">
        <f t="shared" si="44"/>
        <v>1.1108022727272725E-3</v>
      </c>
      <c r="G421">
        <f t="shared" si="45"/>
        <v>-1.1817045454545478E-4</v>
      </c>
      <c r="H421">
        <f t="shared" si="46"/>
        <v>-4.0177954545454631E-8</v>
      </c>
      <c r="I421">
        <f>H421*flux_issue!$F$14</f>
        <v>-1.7230035338663963E-4</v>
      </c>
      <c r="K421" s="1">
        <f t="shared" si="47"/>
        <v>3.9797168316919542E-4</v>
      </c>
      <c r="L421" s="1">
        <f t="shared" si="48"/>
        <v>5.0812744940971576E-7</v>
      </c>
      <c r="S421" s="1"/>
    </row>
    <row r="422" spans="2:19" x14ac:dyDescent="0.25">
      <c r="B422">
        <v>4848.38</v>
      </c>
      <c r="C422" s="1">
        <v>5.4000000000000003E-3</v>
      </c>
      <c r="D422">
        <f t="shared" si="43"/>
        <v>5.6154600000000001E-3</v>
      </c>
      <c r="E422">
        <f t="shared" si="42"/>
        <v>1.276240909090909</v>
      </c>
      <c r="F422">
        <f t="shared" si="44"/>
        <v>1.276240909090909E-3</v>
      </c>
      <c r="G422">
        <f t="shared" si="45"/>
        <v>4.7268181818181654E-5</v>
      </c>
      <c r="H422">
        <f t="shared" si="46"/>
        <v>1.6071181818181765E-8</v>
      </c>
      <c r="I422">
        <f>H422*flux_issue!$F$14</f>
        <v>6.8920141354655477E-5</v>
      </c>
      <c r="K422" s="1">
        <f t="shared" si="47"/>
        <v>4.2035481195732533E-4</v>
      </c>
      <c r="L422" s="1">
        <f t="shared" si="48"/>
        <v>7.3254101126655818E-7</v>
      </c>
      <c r="S422" s="1"/>
    </row>
    <row r="423" spans="2:19" x14ac:dyDescent="0.25">
      <c r="B423">
        <v>4859.95</v>
      </c>
      <c r="C423" s="1">
        <v>5.4000000000000003E-3</v>
      </c>
      <c r="D423">
        <f t="shared" si="43"/>
        <v>5.6154600000000001E-3</v>
      </c>
      <c r="E423">
        <f t="shared" si="42"/>
        <v>1.276240909090909</v>
      </c>
      <c r="F423">
        <f t="shared" si="44"/>
        <v>1.276240909090909E-3</v>
      </c>
      <c r="G423">
        <f t="shared" si="45"/>
        <v>4.7268181818181654E-5</v>
      </c>
      <c r="H423">
        <f t="shared" si="46"/>
        <v>1.6071181818181765E-8</v>
      </c>
      <c r="I423">
        <f>H423*flux_issue!$F$14</f>
        <v>6.8920141354655477E-5</v>
      </c>
      <c r="K423" s="1">
        <f t="shared" si="47"/>
        <v>4.437863399932974E-4</v>
      </c>
      <c r="L423" s="1">
        <f t="shared" si="48"/>
        <v>6.9298060961149007E-7</v>
      </c>
      <c r="S423" s="1"/>
    </row>
    <row r="424" spans="2:19" x14ac:dyDescent="0.25">
      <c r="B424">
        <v>4871.53</v>
      </c>
      <c r="C424" s="1">
        <v>5.3E-3</v>
      </c>
      <c r="D424">
        <f t="shared" si="43"/>
        <v>5.5114700000000001E-3</v>
      </c>
      <c r="E424">
        <f t="shared" si="42"/>
        <v>1.2526068181818182</v>
      </c>
      <c r="F424">
        <f t="shared" si="44"/>
        <v>1.2526068181818182E-3</v>
      </c>
      <c r="G424">
        <f t="shared" si="45"/>
        <v>2.3634090909090827E-5</v>
      </c>
      <c r="H424">
        <f t="shared" si="46"/>
        <v>8.0355909090908823E-9</v>
      </c>
      <c r="I424">
        <f>H424*flux_issue!$F$14</f>
        <v>3.4460070677327738E-5</v>
      </c>
      <c r="K424" s="1">
        <f t="shared" si="47"/>
        <v>4.6832512689799766E-4</v>
      </c>
      <c r="L424" s="1">
        <f t="shared" si="48"/>
        <v>6.1509777128300992E-7</v>
      </c>
      <c r="S424" s="1"/>
    </row>
    <row r="425" spans="2:19" x14ac:dyDescent="0.25">
      <c r="B425">
        <v>4883.1000000000004</v>
      </c>
      <c r="C425" s="1">
        <v>4.5999999999999999E-3</v>
      </c>
      <c r="D425">
        <f t="shared" si="43"/>
        <v>4.7835400000000002E-3</v>
      </c>
      <c r="E425">
        <f t="shared" si="42"/>
        <v>1.0871681818181818</v>
      </c>
      <c r="F425">
        <f t="shared" si="44"/>
        <v>1.0871681818181817E-3</v>
      </c>
      <c r="G425">
        <f t="shared" si="45"/>
        <v>-1.4180454545454561E-4</v>
      </c>
      <c r="H425">
        <f t="shared" si="46"/>
        <v>-4.8213545454545509E-8</v>
      </c>
      <c r="I425">
        <f>H425*flux_issue!$F$14</f>
        <v>-2.0676042406396735E-4</v>
      </c>
      <c r="K425" s="1">
        <f t="shared" si="47"/>
        <v>4.9396673062720097E-4</v>
      </c>
      <c r="L425" s="1">
        <f t="shared" si="48"/>
        <v>3.5188796169508553E-7</v>
      </c>
      <c r="S425" s="1"/>
    </row>
    <row r="426" spans="2:19" x14ac:dyDescent="0.25">
      <c r="B426">
        <v>4894.68</v>
      </c>
      <c r="C426" s="1">
        <v>5.0000000000000001E-3</v>
      </c>
      <c r="D426">
        <f t="shared" si="43"/>
        <v>5.1995000000000001E-3</v>
      </c>
      <c r="E426">
        <f t="shared" si="42"/>
        <v>1.1817045454545454</v>
      </c>
      <c r="F426">
        <f t="shared" si="44"/>
        <v>1.1817045454545455E-3</v>
      </c>
      <c r="G426">
        <f t="shared" si="45"/>
        <v>-4.7268181818181871E-5</v>
      </c>
      <c r="H426">
        <f t="shared" si="46"/>
        <v>-1.6071181818181837E-8</v>
      </c>
      <c r="I426">
        <f>H426*flux_issue!$F$14</f>
        <v>-6.8920141354655788E-5</v>
      </c>
      <c r="K426" s="1">
        <f t="shared" si="47"/>
        <v>5.2079416946403828E-4</v>
      </c>
      <c r="L426" s="1">
        <f t="shared" si="48"/>
        <v>4.368025250919136E-7</v>
      </c>
      <c r="S426" s="1"/>
    </row>
    <row r="427" spans="2:19" x14ac:dyDescent="0.25">
      <c r="B427">
        <v>4906.25</v>
      </c>
      <c r="C427" s="1">
        <v>4.7999999999999996E-3</v>
      </c>
      <c r="D427">
        <f t="shared" si="43"/>
        <v>4.9915199999999993E-3</v>
      </c>
      <c r="E427">
        <f t="shared" si="42"/>
        <v>1.1344363636363635</v>
      </c>
      <c r="F427">
        <f t="shared" si="44"/>
        <v>1.1344363636363634E-3</v>
      </c>
      <c r="G427">
        <f t="shared" si="45"/>
        <v>-9.4536363636363958E-5</v>
      </c>
      <c r="H427">
        <f t="shared" si="46"/>
        <v>-3.2142363636363747E-8</v>
      </c>
      <c r="I427">
        <f>H427*flux_issue!$F$14</f>
        <v>-1.3784028270931187E-4</v>
      </c>
      <c r="K427" s="1">
        <f t="shared" si="47"/>
        <v>5.488004540922948E-4</v>
      </c>
      <c r="L427" s="1">
        <f t="shared" si="48"/>
        <v>3.4296941854750845E-7</v>
      </c>
      <c r="S427" s="1"/>
    </row>
    <row r="428" spans="2:19" x14ac:dyDescent="0.25">
      <c r="B428">
        <v>4917.82</v>
      </c>
      <c r="C428" s="1">
        <v>5.4000000000000003E-3</v>
      </c>
      <c r="D428">
        <f t="shared" si="43"/>
        <v>5.6154600000000001E-3</v>
      </c>
      <c r="E428">
        <f t="shared" si="42"/>
        <v>1.276240909090909</v>
      </c>
      <c r="F428">
        <f t="shared" si="44"/>
        <v>1.276240909090909E-3</v>
      </c>
      <c r="G428">
        <f t="shared" si="45"/>
        <v>4.7268181818181654E-5</v>
      </c>
      <c r="H428">
        <f t="shared" si="46"/>
        <v>1.6071181818181765E-8</v>
      </c>
      <c r="I428">
        <f>H428*flux_issue!$F$14</f>
        <v>6.8920141354655477E-5</v>
      </c>
      <c r="K428" s="1">
        <f t="shared" si="47"/>
        <v>5.7804823870012873E-4</v>
      </c>
      <c r="L428" s="1">
        <f t="shared" si="48"/>
        <v>4.8747300498740875E-7</v>
      </c>
      <c r="S428" s="1"/>
    </row>
    <row r="429" spans="2:19" x14ac:dyDescent="0.25">
      <c r="B429">
        <v>4929.3999999999996</v>
      </c>
      <c r="C429" s="1">
        <v>5.1000000000000004E-3</v>
      </c>
      <c r="D429">
        <f t="shared" si="43"/>
        <v>5.3034900000000001E-3</v>
      </c>
      <c r="E429">
        <f t="shared" si="42"/>
        <v>1.2053386363636363</v>
      </c>
      <c r="F429">
        <f t="shared" si="44"/>
        <v>1.2053386363636363E-3</v>
      </c>
      <c r="G429">
        <f t="shared" si="45"/>
        <v>-2.3634090909091044E-5</v>
      </c>
      <c r="H429">
        <f t="shared" si="46"/>
        <v>-8.0355909090909551E-9</v>
      </c>
      <c r="I429">
        <f>H429*flux_issue!$F$14</f>
        <v>-3.446007067732805E-5</v>
      </c>
      <c r="K429" s="1">
        <f t="shared" si="47"/>
        <v>6.0860513235295858E-4</v>
      </c>
      <c r="L429" s="1">
        <f t="shared" si="48"/>
        <v>3.5609087480886152E-7</v>
      </c>
      <c r="S429" s="1"/>
    </row>
    <row r="430" spans="2:19" x14ac:dyDescent="0.25">
      <c r="B430">
        <v>4940.97</v>
      </c>
      <c r="C430" s="1">
        <v>5.7999999999999996E-3</v>
      </c>
      <c r="D430">
        <f t="shared" si="43"/>
        <v>6.03142E-3</v>
      </c>
      <c r="E430">
        <f t="shared" si="42"/>
        <v>1.3707772727272727</v>
      </c>
      <c r="F430">
        <f t="shared" si="44"/>
        <v>1.3707772727272727E-3</v>
      </c>
      <c r="G430">
        <f t="shared" si="45"/>
        <v>1.4180454545454539E-4</v>
      </c>
      <c r="H430">
        <f t="shared" si="46"/>
        <v>4.8213545454545436E-8</v>
      </c>
      <c r="I430">
        <f>H430*flux_issue!$F$14</f>
        <v>2.0676042406396703E-4</v>
      </c>
      <c r="K430" s="1">
        <f t="shared" si="47"/>
        <v>6.4045968647791641E-4</v>
      </c>
      <c r="L430" s="1">
        <f t="shared" si="48"/>
        <v>5.3336377678508598E-7</v>
      </c>
      <c r="S430" s="1"/>
    </row>
    <row r="431" spans="2:19" x14ac:dyDescent="0.25">
      <c r="B431">
        <v>4952.55</v>
      </c>
      <c r="C431" s="1">
        <v>6.1000000000000004E-3</v>
      </c>
      <c r="D431">
        <f t="shared" si="43"/>
        <v>6.3433900000000008E-3</v>
      </c>
      <c r="E431">
        <f t="shared" si="42"/>
        <v>1.4416795454545455</v>
      </c>
      <c r="F431">
        <f t="shared" si="44"/>
        <v>1.4416795454545454E-3</v>
      </c>
      <c r="G431">
        <f t="shared" si="45"/>
        <v>2.1270681818181809E-4</v>
      </c>
      <c r="H431">
        <f t="shared" si="46"/>
        <v>7.2320318181818154E-8</v>
      </c>
      <c r="I431">
        <f>H431*flux_issue!$F$14</f>
        <v>3.1014063609595053E-4</v>
      </c>
      <c r="K431" s="1">
        <f t="shared" si="47"/>
        <v>6.7370896134311294E-4</v>
      </c>
      <c r="L431" s="1">
        <f t="shared" si="48"/>
        <v>5.8977881806045484E-7</v>
      </c>
      <c r="S431" s="1"/>
    </row>
    <row r="432" spans="2:19" x14ac:dyDescent="0.25">
      <c r="B432">
        <v>4964.12</v>
      </c>
      <c r="C432" s="1">
        <v>6.4999999999999997E-3</v>
      </c>
      <c r="D432">
        <f t="shared" si="43"/>
        <v>6.7593499999999999E-3</v>
      </c>
      <c r="E432">
        <f t="shared" si="42"/>
        <v>1.5362159090909089</v>
      </c>
      <c r="F432">
        <f t="shared" si="44"/>
        <v>1.536215909090909E-3</v>
      </c>
      <c r="G432">
        <f t="shared" si="45"/>
        <v>3.0724318181818162E-4</v>
      </c>
      <c r="H432">
        <f t="shared" si="46"/>
        <v>1.0446268181818176E-7</v>
      </c>
      <c r="I432">
        <f>H432*flux_issue!$F$14</f>
        <v>4.479809188052618E-4</v>
      </c>
      <c r="K432" s="1">
        <f t="shared" si="47"/>
        <v>7.0833807829171586E-4</v>
      </c>
      <c r="L432" s="1">
        <f t="shared" si="48"/>
        <v>6.8538170272877735E-7</v>
      </c>
      <c r="S432" s="1"/>
    </row>
    <row r="433" spans="2:19" x14ac:dyDescent="0.25">
      <c r="B433">
        <v>4975.6899999999996</v>
      </c>
      <c r="C433" s="1">
        <v>5.4999999999999997E-3</v>
      </c>
      <c r="D433">
        <f t="shared" si="43"/>
        <v>5.7194500000000001E-3</v>
      </c>
      <c r="E433">
        <f t="shared" si="42"/>
        <v>1.2998749999999999</v>
      </c>
      <c r="F433">
        <f t="shared" si="44"/>
        <v>1.2998749999999998E-3</v>
      </c>
      <c r="G433">
        <f t="shared" si="45"/>
        <v>7.0902272727272481E-5</v>
      </c>
      <c r="H433">
        <f t="shared" si="46"/>
        <v>2.4106772727272645E-8</v>
      </c>
      <c r="I433">
        <f>H433*flux_issue!$F$14</f>
        <v>1.033802120319832E-4</v>
      </c>
      <c r="K433" s="1">
        <f t="shared" si="47"/>
        <v>7.4441824444466433E-4</v>
      </c>
      <c r="L433" s="1">
        <f t="shared" si="48"/>
        <v>3.0853220729205975E-7</v>
      </c>
      <c r="S433" s="1"/>
    </row>
    <row r="434" spans="2:19" x14ac:dyDescent="0.25">
      <c r="B434">
        <v>4987.2700000000004</v>
      </c>
      <c r="C434" s="1">
        <v>5.7000000000000002E-3</v>
      </c>
      <c r="D434">
        <f t="shared" si="43"/>
        <v>5.92743E-3</v>
      </c>
      <c r="E434">
        <f t="shared" si="42"/>
        <v>1.3471431818181818</v>
      </c>
      <c r="F434">
        <f t="shared" si="44"/>
        <v>1.3471431818181819E-3</v>
      </c>
      <c r="G434">
        <f t="shared" si="45"/>
        <v>1.1817045454545457E-4</v>
      </c>
      <c r="H434">
        <f t="shared" si="46"/>
        <v>4.0177954545454559E-8</v>
      </c>
      <c r="I434">
        <f>H434*flux_issue!$F$14</f>
        <v>1.7230035338663933E-4</v>
      </c>
      <c r="K434" s="1">
        <f t="shared" si="47"/>
        <v>7.820262346321438E-4</v>
      </c>
      <c r="L434" s="1">
        <f t="shared" si="48"/>
        <v>3.1935716399686736E-7</v>
      </c>
      <c r="S434" s="1"/>
    </row>
    <row r="435" spans="2:19" x14ac:dyDescent="0.25">
      <c r="B435">
        <v>4998.84</v>
      </c>
      <c r="C435" s="1">
        <v>4.4999999999999997E-3</v>
      </c>
      <c r="D435">
        <f t="shared" si="43"/>
        <v>4.6795499999999993E-3</v>
      </c>
      <c r="E435">
        <f t="shared" si="42"/>
        <v>1.0635340909090907</v>
      </c>
      <c r="F435">
        <f t="shared" si="44"/>
        <v>1.0635340909090907E-3</v>
      </c>
      <c r="G435">
        <f t="shared" si="45"/>
        <v>-1.6543863636363666E-4</v>
      </c>
      <c r="H435">
        <f t="shared" si="46"/>
        <v>-5.6249136363636465E-8</v>
      </c>
      <c r="I435">
        <f>H435*flux_issue!$F$14</f>
        <v>-2.412204947412954E-4</v>
      </c>
      <c r="K435" s="1">
        <f t="shared" si="47"/>
        <v>8.2114128909022361E-4</v>
      </c>
      <c r="L435" s="1">
        <f t="shared" si="48"/>
        <v>5.8754270373600569E-8</v>
      </c>
      <c r="S435" s="1"/>
    </row>
    <row r="436" spans="2:19" x14ac:dyDescent="0.25">
      <c r="B436">
        <v>5010.42</v>
      </c>
      <c r="C436" s="1">
        <v>6.3E-3</v>
      </c>
      <c r="D436">
        <f t="shared" si="43"/>
        <v>6.5513699999999999E-3</v>
      </c>
      <c r="E436">
        <f t="shared" si="42"/>
        <v>1.4889477272727272</v>
      </c>
      <c r="F436">
        <f t="shared" si="44"/>
        <v>1.4889477272727271E-3</v>
      </c>
      <c r="G436">
        <f t="shared" si="45"/>
        <v>2.5997499999999975E-4</v>
      </c>
      <c r="H436">
        <f t="shared" si="46"/>
        <v>8.8391499999999922E-8</v>
      </c>
      <c r="I436">
        <f>H436*flux_issue!$F$14</f>
        <v>3.7906077745060603E-4</v>
      </c>
      <c r="K436" s="1">
        <f t="shared" si="47"/>
        <v>8.6187576166714386E-4</v>
      </c>
      <c r="L436" s="1">
        <f t="shared" si="48"/>
        <v>3.9321925004844976E-7</v>
      </c>
      <c r="S436" s="1"/>
    </row>
    <row r="437" spans="2:19" x14ac:dyDescent="0.25">
      <c r="B437">
        <v>5021.99</v>
      </c>
      <c r="C437" s="1">
        <v>5.1000000000000004E-3</v>
      </c>
      <c r="D437">
        <f t="shared" si="43"/>
        <v>5.3034900000000001E-3</v>
      </c>
      <c r="E437">
        <f t="shared" si="42"/>
        <v>1.2053386363636363</v>
      </c>
      <c r="F437">
        <f t="shared" si="44"/>
        <v>1.2053386363636363E-3</v>
      </c>
      <c r="G437">
        <f t="shared" si="45"/>
        <v>-2.3634090909091044E-5</v>
      </c>
      <c r="H437">
        <f t="shared" si="46"/>
        <v>-8.0355909090909551E-9</v>
      </c>
      <c r="I437">
        <f>H437*flux_issue!$F$14</f>
        <v>-3.446007067732805E-5</v>
      </c>
      <c r="K437" s="1">
        <f t="shared" si="47"/>
        <v>9.0420445107093519E-4</v>
      </c>
      <c r="L437" s="1">
        <f t="shared" si="48"/>
        <v>9.0681797551898845E-8</v>
      </c>
      <c r="S437" s="1"/>
    </row>
    <row r="438" spans="2:19" x14ac:dyDescent="0.25">
      <c r="B438">
        <v>5033.5600000000004</v>
      </c>
      <c r="C438" s="1">
        <v>6.1000000000000004E-3</v>
      </c>
      <c r="D438">
        <f t="shared" si="43"/>
        <v>6.3433900000000008E-3</v>
      </c>
      <c r="E438">
        <f t="shared" si="42"/>
        <v>1.4416795454545455</v>
      </c>
      <c r="F438">
        <f t="shared" si="44"/>
        <v>1.4416795454545454E-3</v>
      </c>
      <c r="G438">
        <f t="shared" si="45"/>
        <v>2.1270681818181809E-4</v>
      </c>
      <c r="H438">
        <f t="shared" si="46"/>
        <v>7.2320318181818154E-8</v>
      </c>
      <c r="I438">
        <f>H438*flux_issue!$F$14</f>
        <v>3.1014063609595053E-4</v>
      </c>
      <c r="K438" s="1">
        <f t="shared" si="47"/>
        <v>9.4820739469184806E-4</v>
      </c>
      <c r="L438" s="1">
        <f t="shared" si="48"/>
        <v>2.4351476357836231E-7</v>
      </c>
      <c r="S438" s="1"/>
    </row>
    <row r="439" spans="2:19" x14ac:dyDescent="0.25">
      <c r="B439">
        <v>5045.1400000000003</v>
      </c>
      <c r="C439" s="1">
        <v>6.6E-3</v>
      </c>
      <c r="D439">
        <f t="shared" si="43"/>
        <v>6.8633399999999999E-3</v>
      </c>
      <c r="E439">
        <f t="shared" si="42"/>
        <v>1.55985</v>
      </c>
      <c r="F439">
        <f t="shared" si="44"/>
        <v>1.55985E-3</v>
      </c>
      <c r="G439">
        <f t="shared" si="45"/>
        <v>3.3087727272727266E-4</v>
      </c>
      <c r="H439">
        <f t="shared" si="46"/>
        <v>1.1249827272727272E-7</v>
      </c>
      <c r="I439">
        <f>H439*flux_issue!$F$14</f>
        <v>4.8244098948258988E-4</v>
      </c>
      <c r="K439" s="1">
        <f t="shared" si="47"/>
        <v>9.9397081930243714E-4</v>
      </c>
      <c r="L439" s="1">
        <f t="shared" si="48"/>
        <v>3.2021924714694498E-7</v>
      </c>
      <c r="S439" s="1"/>
    </row>
    <row r="440" spans="2:19" x14ac:dyDescent="0.25">
      <c r="B440">
        <v>5056.71</v>
      </c>
      <c r="C440" s="1">
        <v>5.8999999999999999E-3</v>
      </c>
      <c r="D440">
        <f t="shared" si="43"/>
        <v>6.13541E-3</v>
      </c>
      <c r="E440">
        <f t="shared" si="42"/>
        <v>1.3944113636363635</v>
      </c>
      <c r="F440">
        <f t="shared" si="44"/>
        <v>1.3944113636363636E-3</v>
      </c>
      <c r="G440">
        <f t="shared" si="45"/>
        <v>1.6543863636363622E-4</v>
      </c>
      <c r="H440">
        <f t="shared" si="46"/>
        <v>5.624913636363632E-8</v>
      </c>
      <c r="I440">
        <f>H440*flux_issue!$F$14</f>
        <v>2.4122049474129478E-4</v>
      </c>
      <c r="K440" s="1">
        <f t="shared" si="47"/>
        <v>1.0414620349292983E-3</v>
      </c>
      <c r="L440" s="1">
        <f t="shared" si="48"/>
        <v>1.2457322863476797E-7</v>
      </c>
      <c r="S440" s="1"/>
    </row>
    <row r="441" spans="2:19" x14ac:dyDescent="0.25">
      <c r="B441">
        <v>5068.29</v>
      </c>
      <c r="C441" s="1">
        <v>5.1000000000000004E-3</v>
      </c>
      <c r="D441">
        <f t="shared" si="43"/>
        <v>5.3034900000000001E-3</v>
      </c>
      <c r="E441">
        <f t="shared" si="42"/>
        <v>1.2053386363636363</v>
      </c>
      <c r="F441">
        <f t="shared" si="44"/>
        <v>1.2053386363636363E-3</v>
      </c>
      <c r="G441">
        <f t="shared" si="45"/>
        <v>-2.3634090909091044E-5</v>
      </c>
      <c r="H441">
        <f t="shared" si="46"/>
        <v>-8.0355909090909551E-9</v>
      </c>
      <c r="I441">
        <f>H441*flux_issue!$F$14</f>
        <v>-3.446007067732805E-5</v>
      </c>
      <c r="K441" s="1">
        <f t="shared" si="47"/>
        <v>1.0908098667498059E-3</v>
      </c>
      <c r="L441" s="1">
        <f t="shared" si="48"/>
        <v>1.3116839069257835E-8</v>
      </c>
      <c r="S441" s="1"/>
    </row>
    <row r="442" spans="2:19" x14ac:dyDescent="0.25">
      <c r="B442">
        <v>5079.8599999999997</v>
      </c>
      <c r="C442" s="1">
        <v>4.5999999999999999E-3</v>
      </c>
      <c r="D442">
        <f t="shared" si="43"/>
        <v>4.7835400000000002E-3</v>
      </c>
      <c r="E442">
        <f t="shared" si="42"/>
        <v>1.0871681818181818</v>
      </c>
      <c r="F442">
        <f t="shared" si="44"/>
        <v>1.0871681818181817E-3</v>
      </c>
      <c r="G442">
        <f t="shared" si="45"/>
        <v>-1.4180454545454561E-4</v>
      </c>
      <c r="H442">
        <f t="shared" si="46"/>
        <v>-4.8213545454545509E-8</v>
      </c>
      <c r="I442">
        <f>H442*flux_issue!$F$14</f>
        <v>-2.0676042406396735E-4</v>
      </c>
      <c r="K442" s="1">
        <f t="shared" si="47"/>
        <v>1.1419760543849901E-3</v>
      </c>
      <c r="L442" s="1">
        <f t="shared" si="48"/>
        <v>3.0039028952995019E-9</v>
      </c>
      <c r="S442" s="1"/>
    </row>
    <row r="443" spans="2:19" x14ac:dyDescent="0.25">
      <c r="B443">
        <v>5091.4399999999996</v>
      </c>
      <c r="C443" s="1">
        <v>6.4000000000000003E-3</v>
      </c>
      <c r="D443">
        <f t="shared" si="43"/>
        <v>6.6553600000000008E-3</v>
      </c>
      <c r="E443">
        <f t="shared" si="42"/>
        <v>1.5125818181818182</v>
      </c>
      <c r="F443">
        <f t="shared" si="44"/>
        <v>1.5125818181818183E-3</v>
      </c>
      <c r="G443">
        <f t="shared" si="45"/>
        <v>2.8360909090909101E-4</v>
      </c>
      <c r="H443">
        <f t="shared" si="46"/>
        <v>9.6427090909090951E-8</v>
      </c>
      <c r="I443">
        <f>H443*flux_issue!$F$14</f>
        <v>4.1352084812793443E-4</v>
      </c>
      <c r="K443" s="1">
        <f t="shared" si="47"/>
        <v>1.1950963199962516E-3</v>
      </c>
      <c r="L443" s="1">
        <f t="shared" si="48"/>
        <v>1.007970415581375E-7</v>
      </c>
      <c r="S443" s="1"/>
    </row>
    <row r="444" spans="2:19" x14ac:dyDescent="0.25">
      <c r="B444">
        <v>5103.01</v>
      </c>
      <c r="C444" s="1">
        <v>5.8999999999999999E-3</v>
      </c>
      <c r="D444">
        <f t="shared" si="43"/>
        <v>6.13541E-3</v>
      </c>
      <c r="E444">
        <f t="shared" si="42"/>
        <v>1.3944113636363635</v>
      </c>
      <c r="F444">
        <f t="shared" si="44"/>
        <v>1.3944113636363636E-3</v>
      </c>
      <c r="G444">
        <f t="shared" si="45"/>
        <v>1.6543863636363622E-4</v>
      </c>
      <c r="H444">
        <f t="shared" si="46"/>
        <v>5.624913636363632E-8</v>
      </c>
      <c r="I444">
        <f>H444*flux_issue!$F$14</f>
        <v>2.4122049474129478E-4</v>
      </c>
      <c r="K444" s="1">
        <f t="shared" si="47"/>
        <v>1.2501263521600447E-3</v>
      </c>
      <c r="L444" s="1">
        <f t="shared" si="48"/>
        <v>2.0818164536721472E-8</v>
      </c>
      <c r="S444" s="1"/>
    </row>
    <row r="445" spans="2:19" x14ac:dyDescent="0.25">
      <c r="B445">
        <v>5114.58</v>
      </c>
      <c r="C445" s="1">
        <v>4.4999999999999997E-3</v>
      </c>
      <c r="D445">
        <f t="shared" si="43"/>
        <v>4.6795499999999993E-3</v>
      </c>
      <c r="E445">
        <f t="shared" si="42"/>
        <v>1.0635340909090907</v>
      </c>
      <c r="F445">
        <f t="shared" si="44"/>
        <v>1.0635340909090907E-3</v>
      </c>
      <c r="G445">
        <f t="shared" si="45"/>
        <v>-1.6543863636363666E-4</v>
      </c>
      <c r="H445">
        <f t="shared" si="46"/>
        <v>-5.6249136363636465E-8</v>
      </c>
      <c r="I445">
        <f>H445*flux_issue!$F$14</f>
        <v>-2.412204947412954E-4</v>
      </c>
      <c r="K445" s="1">
        <f t="shared" si="47"/>
        <v>1.3071587615482536E-3</v>
      </c>
      <c r="L445" s="1">
        <f t="shared" si="48"/>
        <v>5.9352980144040609E-8</v>
      </c>
      <c r="S445" s="1"/>
    </row>
    <row r="446" spans="2:19" x14ac:dyDescent="0.25">
      <c r="B446">
        <v>5126.16</v>
      </c>
      <c r="C446" s="1">
        <v>5.4000000000000003E-3</v>
      </c>
      <c r="D446">
        <f t="shared" si="43"/>
        <v>5.6154600000000001E-3</v>
      </c>
      <c r="E446">
        <f t="shared" si="42"/>
        <v>1.276240909090909</v>
      </c>
      <c r="F446">
        <f t="shared" si="44"/>
        <v>1.276240909090909E-3</v>
      </c>
      <c r="G446">
        <f t="shared" si="45"/>
        <v>4.7268181818181654E-5</v>
      </c>
      <c r="H446">
        <f t="shared" si="46"/>
        <v>1.6071181818181765E-8</v>
      </c>
      <c r="I446">
        <f>H446*flux_issue!$F$14</f>
        <v>6.8920141354655477E-5</v>
      </c>
      <c r="K446" s="1">
        <f t="shared" si="47"/>
        <v>1.3662932101248333E-3</v>
      </c>
      <c r="L446" s="1">
        <f t="shared" si="48"/>
        <v>8.1094169215045276E-9</v>
      </c>
      <c r="S446" s="1"/>
    </row>
    <row r="447" spans="2:19" x14ac:dyDescent="0.25">
      <c r="B447">
        <v>5137.7299999999996</v>
      </c>
      <c r="C447" s="1">
        <v>6.1999999999999998E-3</v>
      </c>
      <c r="D447">
        <f t="shared" si="43"/>
        <v>6.44738E-3</v>
      </c>
      <c r="E447">
        <f t="shared" si="42"/>
        <v>1.4653136363636363</v>
      </c>
      <c r="F447">
        <f t="shared" si="44"/>
        <v>1.4653136363636363E-3</v>
      </c>
      <c r="G447">
        <f t="shared" si="45"/>
        <v>2.3634090909090892E-4</v>
      </c>
      <c r="H447">
        <f t="shared" si="46"/>
        <v>8.0355909090909038E-8</v>
      </c>
      <c r="I447">
        <f>H447*flux_issue!$F$14</f>
        <v>3.4460070677327828E-4</v>
      </c>
      <c r="K447" s="1">
        <f t="shared" si="47"/>
        <v>1.4274753789936619E-3</v>
      </c>
      <c r="L447" s="1">
        <f t="shared" si="48"/>
        <v>1.4317337207964219E-9</v>
      </c>
      <c r="S447" s="1"/>
    </row>
    <row r="448" spans="2:19" x14ac:dyDescent="0.25">
      <c r="B448">
        <v>5149.3100000000004</v>
      </c>
      <c r="C448" s="1">
        <v>4.7999999999999996E-3</v>
      </c>
      <c r="D448">
        <f t="shared" si="43"/>
        <v>4.9915199999999993E-3</v>
      </c>
      <c r="E448">
        <f t="shared" si="42"/>
        <v>1.1344363636363635</v>
      </c>
      <c r="F448">
        <f t="shared" si="44"/>
        <v>1.1344363636363634E-3</v>
      </c>
      <c r="G448">
        <f t="shared" si="45"/>
        <v>-9.4536363636363958E-5</v>
      </c>
      <c r="H448">
        <f t="shared" si="46"/>
        <v>-3.2142363636363747E-8</v>
      </c>
      <c r="I448">
        <f>H448*flux_issue!$F$14</f>
        <v>-1.3784028270931187E-4</v>
      </c>
      <c r="K448" s="1">
        <f t="shared" si="47"/>
        <v>1.4908589332185214E-3</v>
      </c>
      <c r="L448" s="1">
        <f t="shared" si="48"/>
        <v>1.2703704810754829E-7</v>
      </c>
      <c r="S448" s="1"/>
    </row>
    <row r="449" spans="2:19" x14ac:dyDescent="0.25">
      <c r="B449">
        <v>5160.88</v>
      </c>
      <c r="C449" s="1">
        <v>5.8999999999999999E-3</v>
      </c>
      <c r="D449">
        <f t="shared" si="43"/>
        <v>6.13541E-3</v>
      </c>
      <c r="E449">
        <f t="shared" si="42"/>
        <v>1.3944113636363635</v>
      </c>
      <c r="F449">
        <f t="shared" si="44"/>
        <v>1.3944113636363636E-3</v>
      </c>
      <c r="G449">
        <f t="shared" si="45"/>
        <v>1.6543863636363622E-4</v>
      </c>
      <c r="H449">
        <f t="shared" si="46"/>
        <v>5.624913636363632E-8</v>
      </c>
      <c r="I449">
        <f>H449*flux_issue!$F$14</f>
        <v>2.4122049474129478E-4</v>
      </c>
      <c r="K449" s="1">
        <f t="shared" si="47"/>
        <v>1.5563822416873295E-3</v>
      </c>
      <c r="L449" s="1">
        <f t="shared" si="48"/>
        <v>2.6234565336600871E-8</v>
      </c>
      <c r="S449" s="1"/>
    </row>
    <row r="450" spans="2:19" x14ac:dyDescent="0.25">
      <c r="B450">
        <v>5172.45</v>
      </c>
      <c r="C450" s="1">
        <v>6.6E-3</v>
      </c>
      <c r="D450">
        <f t="shared" si="43"/>
        <v>6.8633399999999999E-3</v>
      </c>
      <c r="E450">
        <f t="shared" si="42"/>
        <v>1.55985</v>
      </c>
      <c r="F450">
        <f t="shared" si="44"/>
        <v>1.55985E-3</v>
      </c>
      <c r="G450">
        <f t="shared" si="45"/>
        <v>3.3087727272727266E-4</v>
      </c>
      <c r="H450">
        <f t="shared" si="46"/>
        <v>1.1249827272727272E-7</v>
      </c>
      <c r="I450">
        <f>H450*flux_issue!$F$14</f>
        <v>4.8244098948258988E-4</v>
      </c>
      <c r="K450" s="1">
        <f t="shared" si="47"/>
        <v>1.6241468522944821E-3</v>
      </c>
      <c r="L450" s="1">
        <f t="shared" si="48"/>
        <v>4.1340852149784474E-9</v>
      </c>
      <c r="S450" s="1"/>
    </row>
    <row r="451" spans="2:19" x14ac:dyDescent="0.25">
      <c r="B451">
        <v>5184.03</v>
      </c>
      <c r="C451" s="1">
        <v>7.3000000000000001E-3</v>
      </c>
      <c r="D451">
        <f t="shared" si="43"/>
        <v>7.5912699999999998E-3</v>
      </c>
      <c r="E451">
        <f t="shared" si="42"/>
        <v>1.7252886363636362</v>
      </c>
      <c r="F451">
        <f t="shared" si="44"/>
        <v>1.7252886363636362E-3</v>
      </c>
      <c r="G451">
        <f t="shared" si="45"/>
        <v>4.9631590909090888E-4</v>
      </c>
      <c r="H451">
        <f t="shared" si="46"/>
        <v>1.6874740909090903E-7</v>
      </c>
      <c r="I451">
        <f>H451*flux_issue!$F$14</f>
        <v>7.2366148422388463E-4</v>
      </c>
      <c r="K451" s="1">
        <f t="shared" si="47"/>
        <v>1.6942619552549221E-3</v>
      </c>
      <c r="L451" s="1">
        <f t="shared" si="48"/>
        <v>9.6265494062183661E-10</v>
      </c>
      <c r="S451" s="1"/>
    </row>
    <row r="452" spans="2:19" x14ac:dyDescent="0.25">
      <c r="B452">
        <v>5195.6000000000004</v>
      </c>
      <c r="C452" s="1">
        <v>5.3E-3</v>
      </c>
      <c r="D452">
        <f t="shared" si="43"/>
        <v>5.5114700000000001E-3</v>
      </c>
      <c r="E452">
        <f t="shared" ref="E452:E515" si="49">D452/0.0044</f>
        <v>1.2526068181818182</v>
      </c>
      <c r="F452">
        <f t="shared" si="44"/>
        <v>1.2526068181818182E-3</v>
      </c>
      <c r="G452">
        <f t="shared" si="45"/>
        <v>2.3634090909090827E-5</v>
      </c>
      <c r="H452">
        <f t="shared" si="46"/>
        <v>8.0355909090908823E-9</v>
      </c>
      <c r="I452">
        <f>H452*flux_issue!$F$14</f>
        <v>3.4460070677327738E-5</v>
      </c>
      <c r="K452" s="1">
        <f t="shared" si="47"/>
        <v>1.7666539684428367E-3</v>
      </c>
      <c r="L452" s="1">
        <f t="shared" si="48"/>
        <v>2.6424447269147425E-7</v>
      </c>
      <c r="S452" s="1"/>
    </row>
    <row r="453" spans="2:19" x14ac:dyDescent="0.25">
      <c r="B453">
        <v>5207.18</v>
      </c>
      <c r="C453" s="1">
        <v>5.7000000000000002E-3</v>
      </c>
      <c r="D453">
        <f t="shared" ref="D453:D516" si="50">C453+C453*(-0.0035*(8.6-20))</f>
        <v>5.92743E-3</v>
      </c>
      <c r="E453">
        <f t="shared" si="49"/>
        <v>1.3471431818181818</v>
      </c>
      <c r="F453">
        <f t="shared" ref="F453:F516" si="51">E453/10^3</f>
        <v>1.3471431818181819E-3</v>
      </c>
      <c r="G453">
        <f t="shared" ref="G453:G516" si="52">F453-$F$4</f>
        <v>1.1817045454545457E-4</v>
      </c>
      <c r="H453">
        <f t="shared" ref="H453:H516" si="53">G453*(340/10^6)</f>
        <v>4.0177954545454559E-8</v>
      </c>
      <c r="I453">
        <f>H453*flux_issue!$F$14</f>
        <v>1.7230035338663933E-4</v>
      </c>
      <c r="K453" s="1">
        <f t="shared" ref="K453:K516" si="54">($V$7/2)*1/SQRT(4*PI()*$V$6*$V$4*B453)*EXP(-1*($V$3-$V$4*B453)^2/(4*$V$6*$V$4*B453))</f>
        <v>1.8414953885716745E-3</v>
      </c>
      <c r="L453" s="1">
        <f t="shared" ref="L453:L516" si="55">(F453-K453)^2</f>
        <v>2.4438410432204789E-7</v>
      </c>
      <c r="S453" s="1"/>
    </row>
    <row r="454" spans="2:19" x14ac:dyDescent="0.25">
      <c r="B454">
        <v>5218.75</v>
      </c>
      <c r="C454" s="1">
        <v>6.7000000000000002E-3</v>
      </c>
      <c r="D454">
        <f t="shared" si="50"/>
        <v>6.9673299999999999E-3</v>
      </c>
      <c r="E454">
        <f t="shared" si="49"/>
        <v>1.5834840909090908</v>
      </c>
      <c r="F454">
        <f t="shared" si="51"/>
        <v>1.5834840909090908E-3</v>
      </c>
      <c r="G454">
        <f t="shared" si="52"/>
        <v>3.5451136363636349E-4</v>
      </c>
      <c r="H454">
        <f t="shared" si="53"/>
        <v>1.2053386363636359E-7</v>
      </c>
      <c r="I454">
        <f>H454*flux_issue!$F$14</f>
        <v>5.1690106015991758E-4</v>
      </c>
      <c r="K454" s="1">
        <f t="shared" si="54"/>
        <v>1.9187039979819773E-3</v>
      </c>
      <c r="L454" s="1">
        <f t="shared" si="55"/>
        <v>1.1237238609795467E-7</v>
      </c>
      <c r="S454" s="1"/>
    </row>
    <row r="455" spans="2:19" x14ac:dyDescent="0.25">
      <c r="B455">
        <v>5230.32</v>
      </c>
      <c r="C455" s="1">
        <v>6.1999999999999998E-3</v>
      </c>
      <c r="D455">
        <f t="shared" si="50"/>
        <v>6.44738E-3</v>
      </c>
      <c r="E455">
        <f t="shared" si="49"/>
        <v>1.4653136363636363</v>
      </c>
      <c r="F455">
        <f t="shared" si="51"/>
        <v>1.4653136363636363E-3</v>
      </c>
      <c r="G455">
        <f t="shared" si="52"/>
        <v>2.3634090909090892E-4</v>
      </c>
      <c r="H455">
        <f t="shared" si="53"/>
        <v>8.0355909090909038E-8</v>
      </c>
      <c r="I455">
        <f>H455*flux_issue!$F$14</f>
        <v>3.4460070677327828E-4</v>
      </c>
      <c r="K455" s="1">
        <f t="shared" si="54"/>
        <v>1.9983900819836925E-3</v>
      </c>
      <c r="L455" s="1">
        <f t="shared" si="55"/>
        <v>2.8417049687491275E-7</v>
      </c>
      <c r="S455" s="1"/>
    </row>
    <row r="456" spans="2:19" x14ac:dyDescent="0.25">
      <c r="B456">
        <v>5241.8999999999996</v>
      </c>
      <c r="C456" s="1">
        <v>6.7000000000000002E-3</v>
      </c>
      <c r="D456">
        <f t="shared" si="50"/>
        <v>6.9673299999999999E-3</v>
      </c>
      <c r="E456">
        <f t="shared" si="49"/>
        <v>1.5834840909090908</v>
      </c>
      <c r="F456">
        <f t="shared" si="51"/>
        <v>1.5834840909090908E-3</v>
      </c>
      <c r="G456">
        <f t="shared" si="52"/>
        <v>3.5451136363636349E-4</v>
      </c>
      <c r="H456">
        <f t="shared" si="53"/>
        <v>1.2053386363636359E-7</v>
      </c>
      <c r="I456">
        <f>H456*flux_issue!$F$14</f>
        <v>5.1690106015991758E-4</v>
      </c>
      <c r="K456" s="1">
        <f t="shared" si="54"/>
        <v>2.0806721220230323E-3</v>
      </c>
      <c r="L456" s="1">
        <f t="shared" si="55"/>
        <v>2.4719593828295763E-7</v>
      </c>
      <c r="S456" s="1"/>
    </row>
    <row r="457" spans="2:19" x14ac:dyDescent="0.25">
      <c r="B457">
        <v>5253.47</v>
      </c>
      <c r="C457" s="1">
        <v>7.4999999999999997E-3</v>
      </c>
      <c r="D457">
        <f t="shared" si="50"/>
        <v>7.7992499999999998E-3</v>
      </c>
      <c r="E457">
        <f t="shared" si="49"/>
        <v>1.7725568181818181</v>
      </c>
      <c r="F457">
        <f t="shared" si="51"/>
        <v>1.7725568181818181E-3</v>
      </c>
      <c r="G457">
        <f t="shared" si="52"/>
        <v>5.4358409090909075E-4</v>
      </c>
      <c r="H457">
        <f t="shared" si="53"/>
        <v>1.8481859090909087E-7</v>
      </c>
      <c r="I457">
        <f>H457*flux_issue!$F$14</f>
        <v>7.9258162557854046E-4</v>
      </c>
      <c r="K457" s="1">
        <f t="shared" si="54"/>
        <v>2.1654539372812161E-3</v>
      </c>
      <c r="L457" s="1">
        <f t="shared" si="55"/>
        <v>1.5436814619660653E-7</v>
      </c>
      <c r="S457" s="1"/>
    </row>
    <row r="458" spans="2:19" x14ac:dyDescent="0.25">
      <c r="B458">
        <v>5265.05</v>
      </c>
      <c r="C458" s="1">
        <v>5.0000000000000001E-3</v>
      </c>
      <c r="D458">
        <f t="shared" si="50"/>
        <v>5.1995000000000001E-3</v>
      </c>
      <c r="E458">
        <f t="shared" si="49"/>
        <v>1.1817045454545454</v>
      </c>
      <c r="F458">
        <f t="shared" si="51"/>
        <v>1.1817045454545455E-3</v>
      </c>
      <c r="G458">
        <f t="shared" si="52"/>
        <v>-4.7268181818181871E-5</v>
      </c>
      <c r="H458">
        <f t="shared" si="53"/>
        <v>-1.6071181818181837E-8</v>
      </c>
      <c r="I458">
        <f>H458*flux_issue!$F$14</f>
        <v>-6.8920141354655788E-5</v>
      </c>
      <c r="K458" s="1">
        <f t="shared" si="54"/>
        <v>2.2529275826840968E-3</v>
      </c>
      <c r="L458" s="1">
        <f t="shared" si="55"/>
        <v>1.1475187954913046E-6</v>
      </c>
      <c r="S458" s="1"/>
    </row>
    <row r="459" spans="2:19" x14ac:dyDescent="0.25">
      <c r="B459">
        <v>5276.62</v>
      </c>
      <c r="C459" s="1">
        <v>7.0000000000000001E-3</v>
      </c>
      <c r="D459">
        <f t="shared" si="50"/>
        <v>7.2792999999999998E-3</v>
      </c>
      <c r="E459">
        <f t="shared" si="49"/>
        <v>1.6543863636363636</v>
      </c>
      <c r="F459">
        <f t="shared" si="51"/>
        <v>1.6543863636363635E-3</v>
      </c>
      <c r="G459">
        <f t="shared" si="52"/>
        <v>4.2541363636363618E-4</v>
      </c>
      <c r="H459">
        <f t="shared" si="53"/>
        <v>1.4464063636363631E-7</v>
      </c>
      <c r="I459">
        <f>H459*flux_issue!$F$14</f>
        <v>6.2028127219190105E-4</v>
      </c>
      <c r="K459" s="1">
        <f t="shared" si="54"/>
        <v>2.3429868906052038E-3</v>
      </c>
      <c r="L459" s="1">
        <f t="shared" si="55"/>
        <v>4.741706857417645E-7</v>
      </c>
      <c r="S459" s="1"/>
    </row>
    <row r="460" spans="2:19" x14ac:dyDescent="0.25">
      <c r="B460">
        <v>5288.19</v>
      </c>
      <c r="C460" s="1">
        <v>1.17E-2</v>
      </c>
      <c r="D460">
        <f t="shared" si="50"/>
        <v>1.216683E-2</v>
      </c>
      <c r="E460">
        <f t="shared" si="49"/>
        <v>2.7651886363636362</v>
      </c>
      <c r="F460">
        <f t="shared" si="51"/>
        <v>2.7651886363636363E-3</v>
      </c>
      <c r="G460">
        <f t="shared" si="52"/>
        <v>1.536215909090909E-3</v>
      </c>
      <c r="H460">
        <f t="shared" si="53"/>
        <v>5.2231340909090908E-7</v>
      </c>
      <c r="I460">
        <f>H460*flux_issue!$F$14</f>
        <v>2.2399045940263104E-3</v>
      </c>
      <c r="K460" s="1">
        <f t="shared" si="54"/>
        <v>2.4357505447073833E-3</v>
      </c>
      <c r="L460" s="1">
        <f t="shared" si="55"/>
        <v>1.0852945623411372E-7</v>
      </c>
      <c r="S460" s="1"/>
    </row>
    <row r="461" spans="2:19" x14ac:dyDescent="0.25">
      <c r="B461">
        <v>5299.77</v>
      </c>
      <c r="C461" s="1">
        <v>1.0800000000000001E-2</v>
      </c>
      <c r="D461">
        <f t="shared" si="50"/>
        <v>1.123092E-2</v>
      </c>
      <c r="E461">
        <f t="shared" si="49"/>
        <v>2.5524818181818181</v>
      </c>
      <c r="F461">
        <f t="shared" si="51"/>
        <v>2.552481818181818E-3</v>
      </c>
      <c r="G461">
        <f t="shared" si="52"/>
        <v>1.3235090909090906E-3</v>
      </c>
      <c r="H461">
        <f t="shared" si="53"/>
        <v>4.4999309090909088E-7</v>
      </c>
      <c r="I461">
        <f>H461*flux_issue!$F$14</f>
        <v>1.9297639579303595E-3</v>
      </c>
      <c r="K461" s="1">
        <f t="shared" si="54"/>
        <v>2.5313459259456062E-3</v>
      </c>
      <c r="L461" s="1">
        <f t="shared" si="55"/>
        <v>4.4672594062075885E-10</v>
      </c>
      <c r="S461" s="1"/>
    </row>
    <row r="462" spans="2:19" x14ac:dyDescent="0.25">
      <c r="B462">
        <v>5311.34</v>
      </c>
      <c r="C462" s="1">
        <v>8.2000000000000007E-3</v>
      </c>
      <c r="D462">
        <f t="shared" si="50"/>
        <v>8.5271800000000005E-3</v>
      </c>
      <c r="E462">
        <f t="shared" si="49"/>
        <v>1.9379954545454545</v>
      </c>
      <c r="F462">
        <f t="shared" si="51"/>
        <v>1.9379954545454545E-3</v>
      </c>
      <c r="G462">
        <f t="shared" si="52"/>
        <v>7.0902272727272719E-4</v>
      </c>
      <c r="H462">
        <f t="shared" si="53"/>
        <v>2.4106772727272729E-7</v>
      </c>
      <c r="I462">
        <f>H462*flux_issue!$F$14</f>
        <v>1.0338021203198356E-3</v>
      </c>
      <c r="K462" s="1">
        <f t="shared" si="54"/>
        <v>2.6296508782998875E-3</v>
      </c>
      <c r="L462" s="1">
        <f t="shared" si="55"/>
        <v>4.7838722520892436E-7</v>
      </c>
      <c r="S462" s="1"/>
    </row>
    <row r="463" spans="2:19" x14ac:dyDescent="0.25">
      <c r="B463">
        <v>5322.92</v>
      </c>
      <c r="C463" s="1">
        <v>6.1999999999999998E-3</v>
      </c>
      <c r="D463">
        <f t="shared" si="50"/>
        <v>6.44738E-3</v>
      </c>
      <c r="E463">
        <f t="shared" si="49"/>
        <v>1.4653136363636363</v>
      </c>
      <c r="F463">
        <f t="shared" si="51"/>
        <v>1.4653136363636363E-3</v>
      </c>
      <c r="G463">
        <f t="shared" si="52"/>
        <v>2.3634090909090892E-4</v>
      </c>
      <c r="H463">
        <f t="shared" si="53"/>
        <v>8.0355909090909038E-8</v>
      </c>
      <c r="I463">
        <f>H463*flux_issue!$F$14</f>
        <v>3.4460070677327828E-4</v>
      </c>
      <c r="K463" s="1">
        <f t="shared" si="54"/>
        <v>2.7308775586740324E-3</v>
      </c>
      <c r="L463" s="1">
        <f t="shared" si="55"/>
        <v>1.6016520414536745E-6</v>
      </c>
      <c r="S463" s="1"/>
    </row>
    <row r="464" spans="2:19" x14ac:dyDescent="0.25">
      <c r="B464">
        <v>5334.49</v>
      </c>
      <c r="C464" s="1">
        <v>1.1299999999999999E-2</v>
      </c>
      <c r="D464">
        <f t="shared" si="50"/>
        <v>1.175087E-2</v>
      </c>
      <c r="E464">
        <f t="shared" si="49"/>
        <v>2.6706522727272728</v>
      </c>
      <c r="F464">
        <f t="shared" si="51"/>
        <v>2.670652272727273E-3</v>
      </c>
      <c r="G464">
        <f t="shared" si="52"/>
        <v>1.4416795454545456E-3</v>
      </c>
      <c r="H464">
        <f t="shared" si="53"/>
        <v>4.901710454545456E-7</v>
      </c>
      <c r="I464">
        <f>H464*flux_issue!$F$14</f>
        <v>2.1020643113169998E-3</v>
      </c>
      <c r="K464" s="1">
        <f t="shared" si="54"/>
        <v>2.8348924845910438E-3</v>
      </c>
      <c r="L464" s="1">
        <f t="shared" si="55"/>
        <v>2.6974847193056334E-8</v>
      </c>
      <c r="S464" s="1"/>
    </row>
    <row r="465" spans="2:19" x14ac:dyDescent="0.25">
      <c r="B465">
        <v>5346.06</v>
      </c>
      <c r="C465" s="1">
        <v>8.6999999999999994E-3</v>
      </c>
      <c r="D465">
        <f t="shared" si="50"/>
        <v>9.0471299999999987E-3</v>
      </c>
      <c r="E465">
        <f t="shared" si="49"/>
        <v>2.0561659090909088</v>
      </c>
      <c r="F465">
        <f t="shared" si="51"/>
        <v>2.0561659090909089E-3</v>
      </c>
      <c r="G465">
        <f t="shared" si="52"/>
        <v>8.2719318181818154E-4</v>
      </c>
      <c r="H465">
        <f t="shared" si="53"/>
        <v>2.8124568181818174E-7</v>
      </c>
      <c r="I465">
        <f>H465*flux_issue!$F$14</f>
        <v>1.2061024737064746E-3</v>
      </c>
      <c r="K465" s="1">
        <f t="shared" si="54"/>
        <v>2.9418222702866799E-3</v>
      </c>
      <c r="L465" s="1">
        <f t="shared" si="55"/>
        <v>7.8438719012653409E-7</v>
      </c>
      <c r="S465" s="1"/>
    </row>
    <row r="466" spans="2:19" x14ac:dyDescent="0.25">
      <c r="B466">
        <v>5357.64</v>
      </c>
      <c r="C466" s="1">
        <v>1.3899999999999999E-2</v>
      </c>
      <c r="D466">
        <f t="shared" si="50"/>
        <v>1.445461E-2</v>
      </c>
      <c r="E466">
        <f t="shared" si="49"/>
        <v>3.2851386363636359</v>
      </c>
      <c r="F466">
        <f t="shared" si="51"/>
        <v>3.2851386363636358E-3</v>
      </c>
      <c r="G466">
        <f t="shared" si="52"/>
        <v>2.0561659090909084E-3</v>
      </c>
      <c r="H466">
        <f t="shared" si="53"/>
        <v>6.9909640909090887E-7</v>
      </c>
      <c r="I466">
        <f>H466*flux_issue!$F$14</f>
        <v>2.9980261489275222E-3</v>
      </c>
      <c r="K466" s="1">
        <f t="shared" si="54"/>
        <v>3.0518026600958137E-3</v>
      </c>
      <c r="L466" s="1">
        <f t="shared" si="55"/>
        <v>5.444567782085764E-8</v>
      </c>
      <c r="S466" s="1"/>
    </row>
    <row r="467" spans="2:19" x14ac:dyDescent="0.25">
      <c r="B467">
        <v>5369.21</v>
      </c>
      <c r="C467" s="1">
        <v>1.0699999999999999E-2</v>
      </c>
      <c r="D467">
        <f t="shared" si="50"/>
        <v>1.112693E-2</v>
      </c>
      <c r="E467">
        <f t="shared" si="49"/>
        <v>2.5288477272727272</v>
      </c>
      <c r="F467">
        <f t="shared" si="51"/>
        <v>2.5288477272727271E-3</v>
      </c>
      <c r="G467">
        <f t="shared" si="52"/>
        <v>1.2998749999999998E-3</v>
      </c>
      <c r="H467">
        <f t="shared" si="53"/>
        <v>4.4195749999999995E-7</v>
      </c>
      <c r="I467">
        <f>H467*flux_issue!$F$14</f>
        <v>1.8953038872530318E-3</v>
      </c>
      <c r="K467" s="1">
        <f t="shared" si="54"/>
        <v>3.1646822075205938E-3</v>
      </c>
      <c r="L467" s="1">
        <f t="shared" si="55"/>
        <v>4.0428548627207478E-7</v>
      </c>
      <c r="S467" s="1"/>
    </row>
    <row r="468" spans="2:19" x14ac:dyDescent="0.25">
      <c r="B468">
        <v>5380.79</v>
      </c>
      <c r="C468" s="1">
        <v>8.0999999999999996E-3</v>
      </c>
      <c r="D468">
        <f t="shared" si="50"/>
        <v>8.4231899999999988E-3</v>
      </c>
      <c r="E468">
        <f t="shared" si="49"/>
        <v>1.9143613636363632</v>
      </c>
      <c r="F468">
        <f t="shared" si="51"/>
        <v>1.9143613636363633E-3</v>
      </c>
      <c r="G468">
        <f t="shared" si="52"/>
        <v>6.8538863636363593E-4</v>
      </c>
      <c r="H468">
        <f t="shared" si="53"/>
        <v>2.3303213636363623E-7</v>
      </c>
      <c r="I468">
        <f>H468*flux_issue!$F$14</f>
        <v>9.9934204964250719E-4</v>
      </c>
      <c r="K468" s="1">
        <f t="shared" si="54"/>
        <v>3.2806935149812789E-3</v>
      </c>
      <c r="L468" s="1">
        <f t="shared" si="55"/>
        <v>1.8668635477988254E-6</v>
      </c>
      <c r="S468" s="1"/>
    </row>
    <row r="469" spans="2:19" x14ac:dyDescent="0.25">
      <c r="B469">
        <v>5392.36</v>
      </c>
      <c r="C469" s="1">
        <v>1.43E-2</v>
      </c>
      <c r="D469">
        <f t="shared" si="50"/>
        <v>1.487057E-2</v>
      </c>
      <c r="E469">
        <f t="shared" si="49"/>
        <v>3.3796749999999998</v>
      </c>
      <c r="F469">
        <f t="shared" si="51"/>
        <v>3.379675E-3</v>
      </c>
      <c r="G469">
        <f t="shared" si="52"/>
        <v>2.1507022727272726E-3</v>
      </c>
      <c r="H469">
        <f t="shared" si="53"/>
        <v>7.3123877272727278E-7</v>
      </c>
      <c r="I469">
        <f>H469*flux_issue!$F$14</f>
        <v>3.135866431636835E-3</v>
      </c>
      <c r="K469" s="1">
        <f t="shared" si="54"/>
        <v>3.3996725251861952E-3</v>
      </c>
      <c r="L469" s="1">
        <f t="shared" si="55"/>
        <v>3.9990101357251178E-10</v>
      </c>
      <c r="S469" s="1"/>
    </row>
    <row r="470" spans="2:19" x14ac:dyDescent="0.25">
      <c r="B470">
        <v>5403.94</v>
      </c>
      <c r="C470" s="1">
        <v>0.01</v>
      </c>
      <c r="D470">
        <f t="shared" si="50"/>
        <v>1.0399E-2</v>
      </c>
      <c r="E470">
        <f t="shared" si="49"/>
        <v>2.3634090909090908</v>
      </c>
      <c r="F470">
        <f t="shared" si="51"/>
        <v>2.3634090909090909E-3</v>
      </c>
      <c r="G470">
        <f t="shared" si="52"/>
        <v>1.1344363636363636E-3</v>
      </c>
      <c r="H470">
        <f t="shared" si="53"/>
        <v>3.8570836363636365E-7</v>
      </c>
      <c r="I470">
        <f>H470*flux_issue!$F$14</f>
        <v>1.6540833925117369E-3</v>
      </c>
      <c r="K470" s="1">
        <f t="shared" si="54"/>
        <v>3.5218600680524911E-3</v>
      </c>
      <c r="L470" s="1">
        <f t="shared" si="55"/>
        <v>1.3420086664444987E-6</v>
      </c>
      <c r="S470" s="1"/>
    </row>
    <row r="471" spans="2:19" x14ac:dyDescent="0.25">
      <c r="B471">
        <v>5415.51</v>
      </c>
      <c r="C471" s="1">
        <v>0.02</v>
      </c>
      <c r="D471">
        <f t="shared" si="50"/>
        <v>2.0798000000000001E-2</v>
      </c>
      <c r="E471">
        <f t="shared" si="49"/>
        <v>4.7268181818181816</v>
      </c>
      <c r="F471">
        <f t="shared" si="51"/>
        <v>4.7268181818181819E-3</v>
      </c>
      <c r="G471">
        <f t="shared" si="52"/>
        <v>3.4978454545454545E-3</v>
      </c>
      <c r="H471">
        <f t="shared" si="53"/>
        <v>1.1892674545454546E-6</v>
      </c>
      <c r="I471">
        <f>H471*flux_issue!$F$14</f>
        <v>5.100090460244522E-3</v>
      </c>
      <c r="K471" s="1">
        <f t="shared" si="54"/>
        <v>3.6470789875136913E-3</v>
      </c>
      <c r="L471" s="1">
        <f t="shared" si="55"/>
        <v>1.1658367277173105E-6</v>
      </c>
      <c r="S471" s="1"/>
    </row>
    <row r="472" spans="2:19" x14ac:dyDescent="0.25">
      <c r="B472">
        <v>5427.08</v>
      </c>
      <c r="C472" s="1">
        <v>9.7000000000000003E-3</v>
      </c>
      <c r="D472">
        <f t="shared" si="50"/>
        <v>1.008703E-2</v>
      </c>
      <c r="E472">
        <f t="shared" si="49"/>
        <v>2.2925068181818182</v>
      </c>
      <c r="F472">
        <f t="shared" si="51"/>
        <v>2.292506818181818E-3</v>
      </c>
      <c r="G472">
        <f t="shared" si="52"/>
        <v>1.0635340909090907E-3</v>
      </c>
      <c r="H472">
        <f t="shared" si="53"/>
        <v>3.6160159090909088E-7</v>
      </c>
      <c r="I472">
        <f>H472*flux_issue!$F$14</f>
        <v>1.5507031804797532E-3</v>
      </c>
      <c r="K472" s="1">
        <f t="shared" si="54"/>
        <v>3.7754660027142081E-3</v>
      </c>
      <c r="L472" s="1">
        <f t="shared" si="55"/>
        <v>2.1991679429889715E-6</v>
      </c>
      <c r="S472" s="1"/>
    </row>
    <row r="473" spans="2:19" x14ac:dyDescent="0.25">
      <c r="B473">
        <v>5438.66</v>
      </c>
      <c r="C473" s="1">
        <v>1.3599999999999999E-2</v>
      </c>
      <c r="D473">
        <f t="shared" si="50"/>
        <v>1.414264E-2</v>
      </c>
      <c r="E473">
        <f t="shared" si="49"/>
        <v>3.2142363636363633</v>
      </c>
      <c r="F473">
        <f t="shared" si="51"/>
        <v>3.2142363636363633E-3</v>
      </c>
      <c r="G473">
        <f t="shared" si="52"/>
        <v>1.985263636363636E-3</v>
      </c>
      <c r="H473">
        <f t="shared" si="53"/>
        <v>6.7498963636363631E-7</v>
      </c>
      <c r="I473">
        <f>H473*flux_issue!$F$14</f>
        <v>2.8946459368955394E-3</v>
      </c>
      <c r="K473" s="1">
        <f t="shared" si="54"/>
        <v>3.9071674245509174E-3</v>
      </c>
      <c r="L473" s="1">
        <f t="shared" si="55"/>
        <v>4.8015345518016953E-7</v>
      </c>
      <c r="S473" s="1"/>
    </row>
    <row r="474" spans="2:19" x14ac:dyDescent="0.25">
      <c r="B474">
        <v>5450.23</v>
      </c>
      <c r="C474" s="1">
        <v>1.0800000000000001E-2</v>
      </c>
      <c r="D474">
        <f t="shared" si="50"/>
        <v>1.123092E-2</v>
      </c>
      <c r="E474">
        <f t="shared" si="49"/>
        <v>2.5524818181818181</v>
      </c>
      <c r="F474">
        <f t="shared" si="51"/>
        <v>2.552481818181818E-3</v>
      </c>
      <c r="G474">
        <f t="shared" si="52"/>
        <v>1.3235090909090906E-3</v>
      </c>
      <c r="H474">
        <f t="shared" si="53"/>
        <v>4.4999309090909088E-7</v>
      </c>
      <c r="I474">
        <f>H474*flux_issue!$F$14</f>
        <v>1.9297639579303595E-3</v>
      </c>
      <c r="K474" s="1">
        <f t="shared" si="54"/>
        <v>4.0419855798056814E-3</v>
      </c>
      <c r="L474" s="1">
        <f t="shared" si="55"/>
        <v>2.2186214558916392E-6</v>
      </c>
      <c r="S474" s="1"/>
    </row>
    <row r="475" spans="2:19" x14ac:dyDescent="0.25">
      <c r="B475">
        <v>5461.81</v>
      </c>
      <c r="C475" s="1">
        <v>1.4200000000000001E-2</v>
      </c>
      <c r="D475">
        <f t="shared" si="50"/>
        <v>1.4766580000000001E-2</v>
      </c>
      <c r="E475">
        <f t="shared" si="49"/>
        <v>3.3560409090909094</v>
      </c>
      <c r="F475">
        <f t="shared" si="51"/>
        <v>3.3560409090909096E-3</v>
      </c>
      <c r="G475">
        <f t="shared" si="52"/>
        <v>2.1270681818181822E-3</v>
      </c>
      <c r="H475">
        <f t="shared" si="53"/>
        <v>7.2320318181818196E-7</v>
      </c>
      <c r="I475">
        <f>H475*flux_issue!$F$14</f>
        <v>3.1014063609595072E-3</v>
      </c>
      <c r="K475" s="1">
        <f t="shared" si="54"/>
        <v>4.1801818622780292E-3</v>
      </c>
      <c r="L475" s="1">
        <f t="shared" si="55"/>
        <v>6.7920831072017406E-7</v>
      </c>
      <c r="S475" s="1"/>
    </row>
    <row r="476" spans="2:19" x14ac:dyDescent="0.25">
      <c r="B476">
        <v>5473.38</v>
      </c>
      <c r="C476" s="1">
        <v>1.3100000000000001E-2</v>
      </c>
      <c r="D476">
        <f t="shared" si="50"/>
        <v>1.362269E-2</v>
      </c>
      <c r="E476">
        <f t="shared" si="49"/>
        <v>3.0960659090909091</v>
      </c>
      <c r="F476">
        <f t="shared" si="51"/>
        <v>3.0960659090909092E-3</v>
      </c>
      <c r="G476">
        <f t="shared" si="52"/>
        <v>1.8670931818181818E-3</v>
      </c>
      <c r="H476">
        <f t="shared" si="53"/>
        <v>6.3481168181818191E-7</v>
      </c>
      <c r="I476">
        <f>H476*flux_issue!$F$14</f>
        <v>2.7223455835089006E-3</v>
      </c>
      <c r="K476" s="1">
        <f t="shared" si="54"/>
        <v>4.3215443709527165E-3</v>
      </c>
      <c r="L476" s="1">
        <f t="shared" si="55"/>
        <v>1.5017974604871812E-6</v>
      </c>
      <c r="S476" s="1"/>
    </row>
    <row r="477" spans="2:19" x14ac:dyDescent="0.25">
      <c r="B477">
        <v>5484.95</v>
      </c>
      <c r="C477" s="1">
        <v>2.06E-2</v>
      </c>
      <c r="D477">
        <f t="shared" si="50"/>
        <v>2.142194E-2</v>
      </c>
      <c r="E477">
        <f t="shared" si="49"/>
        <v>4.8686227272727267</v>
      </c>
      <c r="F477">
        <f t="shared" si="51"/>
        <v>4.8686227272727268E-3</v>
      </c>
      <c r="G477">
        <f t="shared" si="52"/>
        <v>3.6396499999999995E-3</v>
      </c>
      <c r="H477">
        <f t="shared" si="53"/>
        <v>1.2374809999999999E-6</v>
      </c>
      <c r="I477">
        <f>H477*flux_issue!$F$14</f>
        <v>5.3068508843084885E-3</v>
      </c>
      <c r="K477" s="1">
        <f t="shared" si="54"/>
        <v>4.4662162074738049E-3</v>
      </c>
      <c r="L477" s="1">
        <f t="shared" si="55"/>
        <v>1.6193100717668014E-7</v>
      </c>
      <c r="S477" s="1"/>
    </row>
    <row r="478" spans="2:19" x14ac:dyDescent="0.25">
      <c r="B478">
        <v>5496.53</v>
      </c>
      <c r="C478" s="1">
        <v>1.4800000000000001E-2</v>
      </c>
      <c r="D478">
        <f t="shared" si="50"/>
        <v>1.5390520000000001E-2</v>
      </c>
      <c r="E478">
        <f t="shared" si="49"/>
        <v>3.4978454545454545</v>
      </c>
      <c r="F478">
        <f t="shared" si="51"/>
        <v>3.4978454545454545E-3</v>
      </c>
      <c r="G478">
        <f t="shared" si="52"/>
        <v>2.2688727272727272E-3</v>
      </c>
      <c r="H478">
        <f t="shared" si="53"/>
        <v>7.7141672727272729E-7</v>
      </c>
      <c r="I478">
        <f>H478*flux_issue!$F$14</f>
        <v>3.3081667850234737E-3</v>
      </c>
      <c r="K478" s="1">
        <f t="shared" si="54"/>
        <v>4.614350271862808E-3</v>
      </c>
      <c r="L478" s="1">
        <f t="shared" si="55"/>
        <v>1.246583007092857E-6</v>
      </c>
      <c r="S478" s="1"/>
    </row>
    <row r="479" spans="2:19" x14ac:dyDescent="0.25">
      <c r="B479">
        <v>5508.1</v>
      </c>
      <c r="C479" s="1">
        <v>2.6499999999999999E-2</v>
      </c>
      <c r="D479">
        <f t="shared" si="50"/>
        <v>2.7557349999999998E-2</v>
      </c>
      <c r="E479">
        <f t="shared" si="49"/>
        <v>6.2630340909090902</v>
      </c>
      <c r="F479">
        <f t="shared" si="51"/>
        <v>6.2630340909090899E-3</v>
      </c>
      <c r="G479">
        <f t="shared" si="52"/>
        <v>5.0340613636363626E-3</v>
      </c>
      <c r="H479">
        <f t="shared" si="53"/>
        <v>1.7115808636363633E-6</v>
      </c>
      <c r="I479">
        <f>H479*flux_issue!$F$14</f>
        <v>7.3399950542708311E-3</v>
      </c>
      <c r="K479" s="1">
        <f t="shared" si="54"/>
        <v>4.7657125698594002E-3</v>
      </c>
      <c r="L479" s="1">
        <f t="shared" si="55"/>
        <v>2.2419717373985567E-6</v>
      </c>
      <c r="S479" s="1"/>
    </row>
    <row r="480" spans="2:19" x14ac:dyDescent="0.25">
      <c r="B480">
        <v>5519.68</v>
      </c>
      <c r="C480" s="1">
        <v>1.41E-2</v>
      </c>
      <c r="D480">
        <f t="shared" si="50"/>
        <v>1.466259E-2</v>
      </c>
      <c r="E480">
        <f t="shared" si="49"/>
        <v>3.3324068181818181</v>
      </c>
      <c r="F480">
        <f t="shared" si="51"/>
        <v>3.3324068181818179E-3</v>
      </c>
      <c r="G480">
        <f t="shared" si="52"/>
        <v>2.1034340909090905E-3</v>
      </c>
      <c r="H480">
        <f t="shared" si="53"/>
        <v>7.1516759090909083E-7</v>
      </c>
      <c r="I480">
        <f>H480*flux_issue!$F$14</f>
        <v>3.0669462902821786E-3</v>
      </c>
      <c r="K480" s="1">
        <f t="shared" si="54"/>
        <v>4.9205848709562607E-3</v>
      </c>
      <c r="L480" s="1">
        <f t="shared" si="55"/>
        <v>2.5223095273144207E-6</v>
      </c>
      <c r="S480" s="1"/>
    </row>
    <row r="481" spans="2:19" x14ac:dyDescent="0.25">
      <c r="B481">
        <v>5531.25</v>
      </c>
      <c r="C481" s="1">
        <v>1.77E-2</v>
      </c>
      <c r="D481">
        <f t="shared" si="50"/>
        <v>1.8406229999999999E-2</v>
      </c>
      <c r="E481">
        <f t="shared" si="49"/>
        <v>4.1832340909090906</v>
      </c>
      <c r="F481">
        <f t="shared" si="51"/>
        <v>4.1832340909090902E-3</v>
      </c>
      <c r="G481">
        <f t="shared" si="52"/>
        <v>2.9542613636363629E-3</v>
      </c>
      <c r="H481">
        <f t="shared" si="53"/>
        <v>1.0044488636363635E-6</v>
      </c>
      <c r="I481">
        <f>H481*flux_issue!$F$14</f>
        <v>4.3075088346659811E-3</v>
      </c>
      <c r="K481" s="1">
        <f t="shared" si="54"/>
        <v>5.0787179911125305E-3</v>
      </c>
      <c r="L481" s="1">
        <f t="shared" si="55"/>
        <v>8.0189141552356503E-7</v>
      </c>
      <c r="S481" s="1"/>
    </row>
    <row r="482" spans="2:19" x14ac:dyDescent="0.25">
      <c r="B482">
        <v>5542.82</v>
      </c>
      <c r="C482" s="1">
        <v>2.06E-2</v>
      </c>
      <c r="D482">
        <f t="shared" si="50"/>
        <v>2.142194E-2</v>
      </c>
      <c r="E482">
        <f t="shared" si="49"/>
        <v>4.8686227272727267</v>
      </c>
      <c r="F482">
        <f t="shared" si="51"/>
        <v>4.8686227272727268E-3</v>
      </c>
      <c r="G482">
        <f t="shared" si="52"/>
        <v>3.6396499999999995E-3</v>
      </c>
      <c r="H482">
        <f t="shared" si="53"/>
        <v>1.2374809999999999E-6</v>
      </c>
      <c r="I482">
        <f>H482*flux_issue!$F$14</f>
        <v>5.3068508843084885E-3</v>
      </c>
      <c r="K482" s="1">
        <f t="shared" si="54"/>
        <v>5.2402606446153559E-3</v>
      </c>
      <c r="L482" s="1">
        <f t="shared" si="55"/>
        <v>1.3811474160676684E-7</v>
      </c>
      <c r="S482" s="1"/>
    </row>
    <row r="483" spans="2:19" x14ac:dyDescent="0.25">
      <c r="B483">
        <v>5554.4</v>
      </c>
      <c r="C483" s="1">
        <v>1.23E-2</v>
      </c>
      <c r="D483">
        <f t="shared" si="50"/>
        <v>1.279077E-2</v>
      </c>
      <c r="E483">
        <f t="shared" si="49"/>
        <v>2.9069931818181818</v>
      </c>
      <c r="F483">
        <f t="shared" si="51"/>
        <v>2.9069931818181817E-3</v>
      </c>
      <c r="G483">
        <f t="shared" si="52"/>
        <v>1.6780204545454543E-3</v>
      </c>
      <c r="H483">
        <f t="shared" si="53"/>
        <v>5.7052695454545452E-7</v>
      </c>
      <c r="I483">
        <f>H483*flux_issue!$F$14</f>
        <v>2.4466650180902773E-3</v>
      </c>
      <c r="K483" s="1">
        <f t="shared" si="54"/>
        <v>5.4053714328536877E-3</v>
      </c>
      <c r="L483" s="1">
        <f t="shared" si="55"/>
        <v>6.2418938852472346E-6</v>
      </c>
      <c r="S483" s="1"/>
    </row>
    <row r="484" spans="2:19" x14ac:dyDescent="0.25">
      <c r="B484">
        <v>5565.97</v>
      </c>
      <c r="C484" s="1">
        <v>1.8200000000000001E-2</v>
      </c>
      <c r="D484">
        <f t="shared" si="50"/>
        <v>1.8926180000000001E-2</v>
      </c>
      <c r="E484">
        <f t="shared" si="49"/>
        <v>4.3014045454545453</v>
      </c>
      <c r="F484">
        <f t="shared" si="51"/>
        <v>4.3014045454545452E-3</v>
      </c>
      <c r="G484">
        <f t="shared" si="52"/>
        <v>3.0724318181818179E-3</v>
      </c>
      <c r="H484">
        <f t="shared" si="53"/>
        <v>1.0446268181818182E-6</v>
      </c>
      <c r="I484">
        <f>H484*flux_issue!$F$14</f>
        <v>4.4798091880526207E-3</v>
      </c>
      <c r="K484" s="1">
        <f t="shared" si="54"/>
        <v>5.5737777870386055E-3</v>
      </c>
      <c r="L484" s="1">
        <f t="shared" si="55"/>
        <v>1.6189336658991294E-6</v>
      </c>
      <c r="S484" s="1"/>
    </row>
    <row r="485" spans="2:19" x14ac:dyDescent="0.25">
      <c r="B485">
        <v>5577.55</v>
      </c>
      <c r="C485" s="1">
        <v>2.1999999999999999E-2</v>
      </c>
      <c r="D485">
        <f t="shared" si="50"/>
        <v>2.28778E-2</v>
      </c>
      <c r="E485">
        <f t="shared" si="49"/>
        <v>5.1994999999999996</v>
      </c>
      <c r="F485">
        <f t="shared" si="51"/>
        <v>5.1994999999999993E-3</v>
      </c>
      <c r="G485">
        <f t="shared" si="52"/>
        <v>3.9705272727272719E-3</v>
      </c>
      <c r="H485">
        <f t="shared" si="53"/>
        <v>1.3499792727272726E-6</v>
      </c>
      <c r="I485">
        <f>H485*flux_issue!$F$14</f>
        <v>5.7892918737910788E-3</v>
      </c>
      <c r="K485" s="1">
        <f t="shared" si="54"/>
        <v>5.7457814294325444E-3</v>
      </c>
      <c r="L485" s="1">
        <f t="shared" si="55"/>
        <v>2.9842340014286475E-7</v>
      </c>
      <c r="S485" s="1"/>
    </row>
    <row r="486" spans="2:19" x14ac:dyDescent="0.25">
      <c r="B486">
        <v>5589.12</v>
      </c>
      <c r="C486" s="1">
        <v>1.8800000000000001E-2</v>
      </c>
      <c r="D486">
        <f t="shared" si="50"/>
        <v>1.9550120000000001E-2</v>
      </c>
      <c r="E486">
        <f t="shared" si="49"/>
        <v>4.4432090909090904</v>
      </c>
      <c r="F486">
        <f t="shared" si="51"/>
        <v>4.4432090909090902E-3</v>
      </c>
      <c r="G486">
        <f t="shared" si="52"/>
        <v>3.2142363636363629E-3</v>
      </c>
      <c r="H486">
        <f t="shared" si="53"/>
        <v>1.0928403636363635E-6</v>
      </c>
      <c r="I486">
        <f>H486*flux_issue!$F$14</f>
        <v>4.6865696121165873E-3</v>
      </c>
      <c r="K486" s="1">
        <f t="shared" si="54"/>
        <v>5.921093851266275E-3</v>
      </c>
      <c r="L486" s="1">
        <f t="shared" si="55"/>
        <v>2.1841433648960136E-6</v>
      </c>
      <c r="S486" s="1"/>
    </row>
    <row r="487" spans="2:19" x14ac:dyDescent="0.25">
      <c r="B487">
        <v>5600.69</v>
      </c>
      <c r="C487" s="1">
        <v>2.5600000000000001E-2</v>
      </c>
      <c r="D487">
        <f t="shared" si="50"/>
        <v>2.6621440000000003E-2</v>
      </c>
      <c r="E487">
        <f t="shared" si="49"/>
        <v>6.050327272727273</v>
      </c>
      <c r="F487">
        <f t="shared" si="51"/>
        <v>6.0503272727272734E-3</v>
      </c>
      <c r="G487">
        <f t="shared" si="52"/>
        <v>4.821354545454546E-3</v>
      </c>
      <c r="H487">
        <f t="shared" si="53"/>
        <v>1.6392605454545457E-6</v>
      </c>
      <c r="I487">
        <f>H487*flux_issue!$F$14</f>
        <v>7.0298544181748831E-3</v>
      </c>
      <c r="K487" s="1">
        <f t="shared" si="54"/>
        <v>6.0998685702033321E-3</v>
      </c>
      <c r="L487" s="1">
        <f t="shared" si="55"/>
        <v>2.4543401556113411E-9</v>
      </c>
      <c r="S487" s="1"/>
    </row>
    <row r="488" spans="2:19" x14ac:dyDescent="0.25">
      <c r="B488">
        <v>5612.27</v>
      </c>
      <c r="C488" s="1">
        <v>2.3800000000000002E-2</v>
      </c>
      <c r="D488">
        <f t="shared" si="50"/>
        <v>2.4749620000000003E-2</v>
      </c>
      <c r="E488">
        <f t="shared" si="49"/>
        <v>5.6249136363636367</v>
      </c>
      <c r="F488">
        <f t="shared" si="51"/>
        <v>5.6249136363636367E-3</v>
      </c>
      <c r="G488">
        <f t="shared" si="52"/>
        <v>4.3959409090909094E-3</v>
      </c>
      <c r="H488">
        <f t="shared" si="53"/>
        <v>1.4946199090909093E-6</v>
      </c>
      <c r="I488">
        <f>H488*flux_issue!$F$14</f>
        <v>6.4095731459829809E-3</v>
      </c>
      <c r="K488" s="1">
        <f t="shared" si="54"/>
        <v>6.2822689500868665E-3</v>
      </c>
      <c r="L488" s="1">
        <f t="shared" si="55"/>
        <v>4.3211600848016583E-7</v>
      </c>
      <c r="S488" s="1"/>
    </row>
    <row r="489" spans="2:19" x14ac:dyDescent="0.25">
      <c r="B489">
        <v>5623.84</v>
      </c>
      <c r="C489" s="1">
        <v>1.41E-2</v>
      </c>
      <c r="D489">
        <f t="shared" si="50"/>
        <v>1.466259E-2</v>
      </c>
      <c r="E489">
        <f t="shared" si="49"/>
        <v>3.3324068181818181</v>
      </c>
      <c r="F489">
        <f t="shared" si="51"/>
        <v>3.3324068181818179E-3</v>
      </c>
      <c r="G489">
        <f t="shared" si="52"/>
        <v>2.1034340909090905E-3</v>
      </c>
      <c r="H489">
        <f t="shared" si="53"/>
        <v>7.1516759090909083E-7</v>
      </c>
      <c r="I489">
        <f>H489*flux_issue!$F$14</f>
        <v>3.0669462902821786E-3</v>
      </c>
      <c r="K489" s="1">
        <f t="shared" si="54"/>
        <v>6.467982155007183E-3</v>
      </c>
      <c r="L489" s="1">
        <f t="shared" si="55"/>
        <v>9.8318326929075018E-6</v>
      </c>
      <c r="S489" s="1"/>
    </row>
    <row r="490" spans="2:19" x14ac:dyDescent="0.25">
      <c r="B490">
        <v>5635.42</v>
      </c>
      <c r="C490" s="1">
        <v>3.6799999999999999E-2</v>
      </c>
      <c r="D490">
        <f t="shared" si="50"/>
        <v>3.8268320000000002E-2</v>
      </c>
      <c r="E490">
        <f t="shared" si="49"/>
        <v>8.697345454545454</v>
      </c>
      <c r="F490">
        <f t="shared" si="51"/>
        <v>8.6973454545454538E-3</v>
      </c>
      <c r="G490">
        <f t="shared" si="52"/>
        <v>7.4683727272727264E-3</v>
      </c>
      <c r="H490">
        <f t="shared" si="53"/>
        <v>2.5392467272727272E-6</v>
      </c>
      <c r="I490">
        <f>H490*flux_issue!$F$14</f>
        <v>1.0889382334035601E-2</v>
      </c>
      <c r="K490" s="1">
        <f t="shared" si="54"/>
        <v>6.6573291990624939E-3</v>
      </c>
      <c r="L490" s="1">
        <f t="shared" si="55"/>
        <v>4.1616663226347173E-6</v>
      </c>
      <c r="S490" s="1"/>
    </row>
    <row r="491" spans="2:19" x14ac:dyDescent="0.25">
      <c r="B491">
        <v>5646.99</v>
      </c>
      <c r="C491" s="1">
        <v>2.9600000000000001E-2</v>
      </c>
      <c r="D491">
        <f t="shared" si="50"/>
        <v>3.0781040000000003E-2</v>
      </c>
      <c r="E491">
        <f t="shared" si="49"/>
        <v>6.995690909090909</v>
      </c>
      <c r="F491">
        <f t="shared" si="51"/>
        <v>6.995690909090909E-3</v>
      </c>
      <c r="G491">
        <f t="shared" si="52"/>
        <v>5.7667181818181817E-3</v>
      </c>
      <c r="H491">
        <f t="shared" si="53"/>
        <v>1.960684181818182E-6</v>
      </c>
      <c r="I491">
        <f>H491*flux_issue!$F$14</f>
        <v>8.4082572452679975E-3</v>
      </c>
      <c r="K491" s="1">
        <f t="shared" si="54"/>
        <v>6.8499808088016692E-3</v>
      </c>
      <c r="L491" s="1">
        <f t="shared" si="55"/>
        <v>2.1231433326300341E-8</v>
      </c>
      <c r="S491" s="1"/>
    </row>
    <row r="492" spans="2:19" x14ac:dyDescent="0.25">
      <c r="B492">
        <v>5658.56</v>
      </c>
      <c r="C492" s="1">
        <v>2.64E-2</v>
      </c>
      <c r="D492">
        <f t="shared" si="50"/>
        <v>2.745336E-2</v>
      </c>
      <c r="E492">
        <f t="shared" si="49"/>
        <v>6.2393999999999998</v>
      </c>
      <c r="F492">
        <f t="shared" si="51"/>
        <v>6.2394E-3</v>
      </c>
      <c r="G492">
        <f t="shared" si="52"/>
        <v>5.0104272727272726E-3</v>
      </c>
      <c r="H492">
        <f t="shared" si="53"/>
        <v>1.7035452727272728E-6</v>
      </c>
      <c r="I492">
        <f>H492*flux_issue!$F$14</f>
        <v>7.3055349835935051E-3</v>
      </c>
      <c r="K492" s="1">
        <f t="shared" si="54"/>
        <v>7.0460944796597522E-3</v>
      </c>
      <c r="L492" s="1">
        <f t="shared" si="55"/>
        <v>6.5075598351351836E-7</v>
      </c>
      <c r="S492" s="1"/>
    </row>
    <row r="493" spans="2:19" x14ac:dyDescent="0.25">
      <c r="B493">
        <v>5670.14</v>
      </c>
      <c r="C493" s="1">
        <v>2.5600000000000001E-2</v>
      </c>
      <c r="D493">
        <f t="shared" si="50"/>
        <v>2.6621440000000003E-2</v>
      </c>
      <c r="E493">
        <f t="shared" si="49"/>
        <v>6.050327272727273</v>
      </c>
      <c r="F493">
        <f t="shared" si="51"/>
        <v>6.0503272727272734E-3</v>
      </c>
      <c r="G493">
        <f t="shared" si="52"/>
        <v>4.821354545454546E-3</v>
      </c>
      <c r="H493">
        <f t="shared" si="53"/>
        <v>1.6392605454545457E-6</v>
      </c>
      <c r="I493">
        <f>H493*flux_issue!$F$14</f>
        <v>7.0298544181748831E-3</v>
      </c>
      <c r="K493" s="1">
        <f t="shared" si="54"/>
        <v>7.2458373729746553E-3</v>
      </c>
      <c r="L493" s="1">
        <f t="shared" si="55"/>
        <v>1.4292443997935052E-6</v>
      </c>
      <c r="S493" s="1"/>
    </row>
    <row r="494" spans="2:19" x14ac:dyDescent="0.25">
      <c r="B494">
        <v>5681.71</v>
      </c>
      <c r="C494" s="1">
        <v>1.8499999999999999E-2</v>
      </c>
      <c r="D494">
        <f t="shared" si="50"/>
        <v>1.9238149999999999E-2</v>
      </c>
      <c r="E494">
        <f t="shared" si="49"/>
        <v>4.3723068181818174</v>
      </c>
      <c r="F494">
        <f t="shared" si="51"/>
        <v>4.3723068181818177E-3</v>
      </c>
      <c r="G494">
        <f t="shared" si="52"/>
        <v>3.1433340909090904E-3</v>
      </c>
      <c r="H494">
        <f t="shared" si="53"/>
        <v>1.0687335909090907E-6</v>
      </c>
      <c r="I494">
        <f>H494*flux_issue!$F$14</f>
        <v>4.5831894000846031E-3</v>
      </c>
      <c r="K494" s="1">
        <f t="shared" si="54"/>
        <v>7.4488553521757745E-3</v>
      </c>
      <c r="L494" s="1">
        <f t="shared" si="55"/>
        <v>9.4651508820203652E-6</v>
      </c>
      <c r="S494" s="1"/>
    </row>
    <row r="495" spans="2:19" x14ac:dyDescent="0.25">
      <c r="B495">
        <v>5693.29</v>
      </c>
      <c r="C495" s="1">
        <v>3.09E-2</v>
      </c>
      <c r="D495">
        <f t="shared" si="50"/>
        <v>3.2132910000000001E-2</v>
      </c>
      <c r="E495">
        <f t="shared" si="49"/>
        <v>7.3029340909090905</v>
      </c>
      <c r="F495">
        <f t="shared" si="51"/>
        <v>7.3029340909090907E-3</v>
      </c>
      <c r="G495">
        <f t="shared" si="52"/>
        <v>6.0739613636363633E-3</v>
      </c>
      <c r="H495">
        <f t="shared" si="53"/>
        <v>2.0651468636363638E-6</v>
      </c>
      <c r="I495">
        <f>H495*flux_issue!$F$14</f>
        <v>8.8562381640732591E-3</v>
      </c>
      <c r="K495" s="1">
        <f t="shared" si="54"/>
        <v>7.6554878237570408E-3</v>
      </c>
      <c r="L495" s="1">
        <f t="shared" si="55"/>
        <v>1.2429413454502377E-7</v>
      </c>
      <c r="S495" s="1"/>
    </row>
    <row r="496" spans="2:19" x14ac:dyDescent="0.25">
      <c r="B496">
        <v>5704.86</v>
      </c>
      <c r="C496" s="1">
        <v>3.5999999999999997E-2</v>
      </c>
      <c r="D496">
        <f t="shared" si="50"/>
        <v>3.7436399999999995E-2</v>
      </c>
      <c r="E496">
        <f t="shared" si="49"/>
        <v>8.5082727272727254</v>
      </c>
      <c r="F496">
        <f t="shared" si="51"/>
        <v>8.5082727272727254E-3</v>
      </c>
      <c r="G496">
        <f t="shared" si="52"/>
        <v>7.2792999999999981E-3</v>
      </c>
      <c r="H496">
        <f t="shared" si="53"/>
        <v>2.4749619999999994E-6</v>
      </c>
      <c r="I496">
        <f>H496*flux_issue!$F$14</f>
        <v>1.0613701768616975E-2</v>
      </c>
      <c r="K496" s="1">
        <f t="shared" si="54"/>
        <v>7.8653640038425093E-3</v>
      </c>
      <c r="L496" s="1">
        <f t="shared" si="55"/>
        <v>4.1333162666267012E-7</v>
      </c>
      <c r="S496" s="1"/>
    </row>
    <row r="497" spans="2:19" x14ac:dyDescent="0.25">
      <c r="B497">
        <v>5716.44</v>
      </c>
      <c r="C497" s="1">
        <v>2.53E-2</v>
      </c>
      <c r="D497">
        <f t="shared" si="50"/>
        <v>2.6309470000000001E-2</v>
      </c>
      <c r="E497">
        <f t="shared" si="49"/>
        <v>5.979425</v>
      </c>
      <c r="F497">
        <f t="shared" si="51"/>
        <v>5.979425E-3</v>
      </c>
      <c r="G497">
        <f t="shared" si="52"/>
        <v>4.7504522727272727E-3</v>
      </c>
      <c r="H497">
        <f t="shared" si="53"/>
        <v>1.6151537727272729E-6</v>
      </c>
      <c r="I497">
        <f>H497*flux_issue!$F$14</f>
        <v>6.9264742061428989E-3</v>
      </c>
      <c r="K497" s="1">
        <f t="shared" si="54"/>
        <v>8.078830351559237E-3</v>
      </c>
      <c r="L497" s="1">
        <f t="shared" si="55"/>
        <v>4.4075028301555636E-6</v>
      </c>
      <c r="S497" s="1"/>
    </row>
    <row r="498" spans="2:19" x14ac:dyDescent="0.25">
      <c r="B498">
        <v>5728.01</v>
      </c>
      <c r="C498" s="1">
        <v>2.47E-2</v>
      </c>
      <c r="D498">
        <f t="shared" si="50"/>
        <v>2.5685529999999998E-2</v>
      </c>
      <c r="E498">
        <f t="shared" si="49"/>
        <v>5.837620454545454</v>
      </c>
      <c r="F498">
        <f t="shared" si="51"/>
        <v>5.8376204545454542E-3</v>
      </c>
      <c r="G498">
        <f t="shared" si="52"/>
        <v>4.6086477272727269E-3</v>
      </c>
      <c r="H498">
        <f t="shared" si="53"/>
        <v>1.5669402272727271E-6</v>
      </c>
      <c r="I498">
        <f>H498*flux_issue!$F$14</f>
        <v>6.7197137820789307E-3</v>
      </c>
      <c r="K498" s="1">
        <f t="shared" si="54"/>
        <v>8.2954994389250938E-3</v>
      </c>
      <c r="L498" s="1">
        <f t="shared" si="55"/>
        <v>6.0411691018550886E-6</v>
      </c>
      <c r="S498" s="1"/>
    </row>
    <row r="499" spans="2:19" x14ac:dyDescent="0.25">
      <c r="B499">
        <v>5739.58</v>
      </c>
      <c r="C499" s="1">
        <v>2.3300000000000001E-2</v>
      </c>
      <c r="D499">
        <f t="shared" si="50"/>
        <v>2.4229670000000002E-2</v>
      </c>
      <c r="E499">
        <f t="shared" si="49"/>
        <v>5.506743181818182</v>
      </c>
      <c r="F499">
        <f t="shared" si="51"/>
        <v>5.5067431818181817E-3</v>
      </c>
      <c r="G499">
        <f t="shared" si="52"/>
        <v>4.2777704545454544E-3</v>
      </c>
      <c r="H499">
        <f t="shared" si="53"/>
        <v>1.4544419545454546E-6</v>
      </c>
      <c r="I499">
        <f>H499*flux_issue!$F$14</f>
        <v>6.2372727925963413E-3</v>
      </c>
      <c r="K499" s="1">
        <f t="shared" si="54"/>
        <v>8.5155329564581359E-3</v>
      </c>
      <c r="L499" s="1">
        <f t="shared" si="55"/>
        <v>9.0528159079779454E-6</v>
      </c>
      <c r="S499" s="1"/>
    </row>
    <row r="500" spans="2:19" x14ac:dyDescent="0.25">
      <c r="B500">
        <v>5751.16</v>
      </c>
      <c r="C500" s="1">
        <v>2.29E-2</v>
      </c>
      <c r="D500">
        <f t="shared" si="50"/>
        <v>2.3813710000000002E-2</v>
      </c>
      <c r="E500">
        <f t="shared" si="49"/>
        <v>5.4122068181818186</v>
      </c>
      <c r="F500">
        <f t="shared" si="51"/>
        <v>5.4122068181818184E-3</v>
      </c>
      <c r="G500">
        <f t="shared" si="52"/>
        <v>4.1832340909090911E-3</v>
      </c>
      <c r="H500">
        <f t="shared" si="53"/>
        <v>1.4222995909090912E-6</v>
      </c>
      <c r="I500">
        <f>H500*flux_issue!$F$14</f>
        <v>6.0994325098870312E-3</v>
      </c>
      <c r="K500" s="1">
        <f t="shared" si="54"/>
        <v>8.7391017606761219E-3</v>
      </c>
      <c r="L500" s="1">
        <f t="shared" si="55"/>
        <v>1.1068229958394174E-5</v>
      </c>
      <c r="S500" s="1"/>
    </row>
    <row r="501" spans="2:19" x14ac:dyDescent="0.25">
      <c r="B501">
        <v>5762.73</v>
      </c>
      <c r="C501" s="1">
        <v>5.9299999999999999E-2</v>
      </c>
      <c r="D501">
        <f t="shared" si="50"/>
        <v>6.1666069999999996E-2</v>
      </c>
      <c r="E501">
        <f t="shared" si="49"/>
        <v>14.015015909090907</v>
      </c>
      <c r="F501">
        <f t="shared" si="51"/>
        <v>1.4015015909090907E-2</v>
      </c>
      <c r="G501">
        <f t="shared" si="52"/>
        <v>1.2786043181818179E-2</v>
      </c>
      <c r="H501">
        <f t="shared" si="53"/>
        <v>4.3472546818181814E-6</v>
      </c>
      <c r="I501">
        <f>H501*flux_issue!$F$14</f>
        <v>1.8642898236434367E-2</v>
      </c>
      <c r="K501" s="1">
        <f t="shared" si="54"/>
        <v>8.965793581130246E-3</v>
      </c>
      <c r="L501" s="1">
        <f t="shared" si="55"/>
        <v>2.5494646117176479E-5</v>
      </c>
      <c r="S501" s="1"/>
    </row>
    <row r="502" spans="2:19" x14ac:dyDescent="0.25">
      <c r="B502">
        <v>5774.31</v>
      </c>
      <c r="C502" s="1">
        <v>4.2799999999999998E-2</v>
      </c>
      <c r="D502">
        <f t="shared" si="50"/>
        <v>4.4507720000000001E-2</v>
      </c>
      <c r="E502">
        <f t="shared" si="49"/>
        <v>10.115390909090909</v>
      </c>
      <c r="F502">
        <f t="shared" si="51"/>
        <v>1.0115390909090909E-2</v>
      </c>
      <c r="G502">
        <f t="shared" si="52"/>
        <v>8.8864181818181821E-3</v>
      </c>
      <c r="H502">
        <f t="shared" si="53"/>
        <v>3.0213821818181822E-6</v>
      </c>
      <c r="I502">
        <f>H502*flux_issue!$F$14</f>
        <v>1.2956986574675275E-2</v>
      </c>
      <c r="K502" s="1">
        <f t="shared" si="54"/>
        <v>9.1959716138457128E-3</v>
      </c>
      <c r="L502" s="1">
        <f t="shared" si="55"/>
        <v>8.4533184046917247E-7</v>
      </c>
      <c r="S502" s="1"/>
    </row>
    <row r="503" spans="2:19" x14ac:dyDescent="0.25">
      <c r="B503">
        <v>5785.88</v>
      </c>
      <c r="C503" s="1">
        <v>2.4799999999999999E-2</v>
      </c>
      <c r="D503">
        <f t="shared" si="50"/>
        <v>2.578952E-2</v>
      </c>
      <c r="E503">
        <f t="shared" si="49"/>
        <v>5.8612545454545453</v>
      </c>
      <c r="F503">
        <f t="shared" si="51"/>
        <v>5.861254545454545E-3</v>
      </c>
      <c r="G503">
        <f t="shared" si="52"/>
        <v>4.6322818181818177E-3</v>
      </c>
      <c r="H503">
        <f t="shared" si="53"/>
        <v>1.5749758181818181E-6</v>
      </c>
      <c r="I503">
        <f>H503*flux_issue!$F$14</f>
        <v>6.7541738527562584E-3</v>
      </c>
      <c r="K503" s="1">
        <f t="shared" si="54"/>
        <v>9.4292071823573222E-3</v>
      </c>
      <c r="L503" s="1">
        <f t="shared" si="55"/>
        <v>1.273028601918148E-5</v>
      </c>
      <c r="S503" s="1"/>
    </row>
    <row r="504" spans="2:19" x14ac:dyDescent="0.25">
      <c r="B504">
        <v>5797.45</v>
      </c>
      <c r="C504" s="1">
        <v>4.7E-2</v>
      </c>
      <c r="D504">
        <f t="shared" si="50"/>
        <v>4.8875300000000003E-2</v>
      </c>
      <c r="E504">
        <f t="shared" si="49"/>
        <v>11.108022727272727</v>
      </c>
      <c r="F504">
        <f t="shared" si="51"/>
        <v>1.1108022727272727E-2</v>
      </c>
      <c r="G504">
        <f t="shared" si="52"/>
        <v>9.8790500000000003E-3</v>
      </c>
      <c r="H504">
        <f t="shared" si="53"/>
        <v>3.3588770000000001E-6</v>
      </c>
      <c r="I504">
        <f>H504*flux_issue!$F$14</f>
        <v>1.4404309543123044E-2</v>
      </c>
      <c r="K504" s="1">
        <f t="shared" si="54"/>
        <v>9.6656640284597285E-3</v>
      </c>
      <c r="L504" s="1">
        <f t="shared" si="55"/>
        <v>2.0803986160415254E-6</v>
      </c>
      <c r="S504" s="1"/>
    </row>
    <row r="505" spans="2:19" x14ac:dyDescent="0.25">
      <c r="B505">
        <v>5809.03</v>
      </c>
      <c r="C505" s="1">
        <v>3.7999999999999999E-2</v>
      </c>
      <c r="D505">
        <f t="shared" si="50"/>
        <v>3.9516200000000001E-2</v>
      </c>
      <c r="E505">
        <f t="shared" si="49"/>
        <v>8.9809545454545461</v>
      </c>
      <c r="F505">
        <f t="shared" si="51"/>
        <v>8.9809545454545454E-3</v>
      </c>
      <c r="G505">
        <f t="shared" si="52"/>
        <v>7.7519818181818181E-3</v>
      </c>
      <c r="H505">
        <f t="shared" si="53"/>
        <v>2.6356738181818183E-6</v>
      </c>
      <c r="I505">
        <f>H505*flux_issue!$F$14</f>
        <v>1.1302903182163536E-2</v>
      </c>
      <c r="K505" s="1">
        <f t="shared" si="54"/>
        <v>9.9055145206793909E-3</v>
      </c>
      <c r="L505" s="1">
        <f t="shared" si="55"/>
        <v>8.5481114778776684E-7</v>
      </c>
      <c r="S505" s="1"/>
    </row>
    <row r="506" spans="2:19" x14ac:dyDescent="0.25">
      <c r="B506">
        <v>5820.6</v>
      </c>
      <c r="C506" s="1">
        <v>8.2199999999999995E-2</v>
      </c>
      <c r="D506">
        <f t="shared" si="50"/>
        <v>8.5479779999999991E-2</v>
      </c>
      <c r="E506">
        <f t="shared" si="49"/>
        <v>19.427222727272724</v>
      </c>
      <c r="F506">
        <f t="shared" si="51"/>
        <v>1.9427222727272726E-2</v>
      </c>
      <c r="G506">
        <f t="shared" si="52"/>
        <v>1.8198249999999999E-2</v>
      </c>
      <c r="H506">
        <f t="shared" si="53"/>
        <v>6.1874049999999998E-6</v>
      </c>
      <c r="I506">
        <f>H506*flux_issue!$F$14</f>
        <v>2.6534254421542443E-2</v>
      </c>
      <c r="K506" s="1">
        <f t="shared" si="54"/>
        <v>1.0148305750257549E-2</v>
      </c>
      <c r="L506" s="1">
        <f t="shared" si="55"/>
        <v>8.6098300266340466E-5</v>
      </c>
      <c r="S506" s="1"/>
    </row>
    <row r="507" spans="2:19" x14ac:dyDescent="0.25">
      <c r="B507">
        <v>5832.18</v>
      </c>
      <c r="C507" s="1">
        <v>5.4199999999999998E-2</v>
      </c>
      <c r="D507">
        <f t="shared" si="50"/>
        <v>5.6362579999999995E-2</v>
      </c>
      <c r="E507">
        <f t="shared" si="49"/>
        <v>12.809677272727271</v>
      </c>
      <c r="F507">
        <f t="shared" si="51"/>
        <v>1.2809677272727272E-2</v>
      </c>
      <c r="G507">
        <f t="shared" si="52"/>
        <v>1.1580704545454543E-2</v>
      </c>
      <c r="H507">
        <f t="shared" si="53"/>
        <v>3.9374395454545454E-6</v>
      </c>
      <c r="I507">
        <f>H507*flux_issue!$F$14</f>
        <v>1.6885434631890649E-2</v>
      </c>
      <c r="K507" s="1">
        <f t="shared" si="54"/>
        <v>1.0394416191426892E-2</v>
      </c>
      <c r="L507" s="1">
        <f t="shared" si="55"/>
        <v>5.8334860908442795E-6</v>
      </c>
      <c r="S507" s="1"/>
    </row>
    <row r="508" spans="2:19" x14ac:dyDescent="0.25">
      <c r="B508">
        <v>5843.75</v>
      </c>
      <c r="C508" s="1">
        <v>4.7199999999999999E-2</v>
      </c>
      <c r="D508">
        <f t="shared" si="50"/>
        <v>4.908328E-2</v>
      </c>
      <c r="E508">
        <f t="shared" si="49"/>
        <v>11.155290909090908</v>
      </c>
      <c r="F508">
        <f t="shared" si="51"/>
        <v>1.1155290909090908E-2</v>
      </c>
      <c r="G508">
        <f t="shared" si="52"/>
        <v>9.926318181818182E-3</v>
      </c>
      <c r="H508">
        <f t="shared" si="53"/>
        <v>3.374948181818182E-6</v>
      </c>
      <c r="I508">
        <f>H508*flux_issue!$F$14</f>
        <v>1.4473229684477699E-2</v>
      </c>
      <c r="K508" s="1">
        <f t="shared" si="54"/>
        <v>1.0643377107510765E-2</v>
      </c>
      <c r="L508" s="1">
        <f t="shared" si="55"/>
        <v>2.6205574024823456E-7</v>
      </c>
      <c r="S508" s="1"/>
    </row>
    <row r="509" spans="2:19" x14ac:dyDescent="0.25">
      <c r="B509">
        <v>5855.32</v>
      </c>
      <c r="C509" s="1">
        <v>1.7000000000000001E-2</v>
      </c>
      <c r="D509">
        <f t="shared" si="50"/>
        <v>1.7678300000000001E-2</v>
      </c>
      <c r="E509">
        <f t="shared" si="49"/>
        <v>4.0177954545454542</v>
      </c>
      <c r="F509">
        <f t="shared" si="51"/>
        <v>4.0177954545454544E-3</v>
      </c>
      <c r="G509">
        <f t="shared" si="52"/>
        <v>2.7888227272727271E-3</v>
      </c>
      <c r="H509">
        <f t="shared" si="53"/>
        <v>9.4819972727272729E-7</v>
      </c>
      <c r="I509">
        <f>H509*flux_issue!$F$14</f>
        <v>4.0662883399246869E-3</v>
      </c>
      <c r="K509" s="1">
        <f t="shared" si="54"/>
        <v>1.0895353551365011E-2</v>
      </c>
      <c r="L509" s="1">
        <f t="shared" si="55"/>
        <v>4.7300805375128239E-5</v>
      </c>
      <c r="S509" s="1"/>
    </row>
    <row r="510" spans="2:19" x14ac:dyDescent="0.25">
      <c r="B510">
        <v>5866.9</v>
      </c>
      <c r="C510" s="1">
        <v>2.4400000000000002E-2</v>
      </c>
      <c r="D510">
        <f t="shared" si="50"/>
        <v>2.5373560000000003E-2</v>
      </c>
      <c r="E510">
        <f t="shared" si="49"/>
        <v>5.7667181818181819</v>
      </c>
      <c r="F510">
        <f t="shared" si="51"/>
        <v>5.7667181818181817E-3</v>
      </c>
      <c r="G510">
        <f t="shared" si="52"/>
        <v>4.5377454545454544E-3</v>
      </c>
      <c r="H510">
        <f t="shared" si="53"/>
        <v>1.5428334545454546E-6</v>
      </c>
      <c r="I510">
        <f>H510*flux_issue!$F$14</f>
        <v>6.6163335700469474E-3</v>
      </c>
      <c r="K510" s="1">
        <f t="shared" si="54"/>
        <v>1.1150518510744169E-2</v>
      </c>
      <c r="L510" s="1">
        <f t="shared" si="55"/>
        <v>2.8985305981743568E-5</v>
      </c>
      <c r="S510" s="1"/>
    </row>
    <row r="511" spans="2:19" x14ac:dyDescent="0.25">
      <c r="B511">
        <v>5878.47</v>
      </c>
      <c r="C511" s="1">
        <v>2.7199999999999998E-2</v>
      </c>
      <c r="D511">
        <f t="shared" si="50"/>
        <v>2.8285279999999999E-2</v>
      </c>
      <c r="E511">
        <f t="shared" si="49"/>
        <v>6.4284727272727267</v>
      </c>
      <c r="F511">
        <f t="shared" si="51"/>
        <v>6.4284727272727266E-3</v>
      </c>
      <c r="G511">
        <f t="shared" si="52"/>
        <v>5.1994999999999993E-3</v>
      </c>
      <c r="H511">
        <f t="shared" si="53"/>
        <v>1.7678299999999998E-6</v>
      </c>
      <c r="I511">
        <f>H511*flux_issue!$F$14</f>
        <v>7.5812155490121271E-3</v>
      </c>
      <c r="K511" s="1">
        <f t="shared" si="54"/>
        <v>1.1408380142848814E-2</v>
      </c>
      <c r="L511" s="1">
        <f t="shared" si="55"/>
        <v>2.4799477867709702E-5</v>
      </c>
      <c r="S511" s="1"/>
    </row>
    <row r="512" spans="2:19" x14ac:dyDescent="0.25">
      <c r="B512">
        <v>5890.05</v>
      </c>
      <c r="C512" s="1">
        <v>6.2799999999999995E-2</v>
      </c>
      <c r="D512">
        <f t="shared" si="50"/>
        <v>6.5305719999999998E-2</v>
      </c>
      <c r="E512">
        <f t="shared" si="49"/>
        <v>14.842209090909089</v>
      </c>
      <c r="F512">
        <f t="shared" si="51"/>
        <v>1.4842209090909088E-2</v>
      </c>
      <c r="G512">
        <f t="shared" si="52"/>
        <v>1.3613236363636361E-2</v>
      </c>
      <c r="H512">
        <f t="shared" si="53"/>
        <v>4.6285003636363635E-6</v>
      </c>
      <c r="I512">
        <f>H512*flux_issue!$F$14</f>
        <v>1.9849000710140844E-2</v>
      </c>
      <c r="K512" s="1">
        <f t="shared" si="54"/>
        <v>1.166933051983692E-2</v>
      </c>
      <c r="L512" s="1">
        <f t="shared" si="55"/>
        <v>1.0067158426768959E-5</v>
      </c>
      <c r="S512" s="1"/>
    </row>
    <row r="513" spans="2:19" x14ac:dyDescent="0.25">
      <c r="B513">
        <v>5901.62</v>
      </c>
      <c r="C513" s="1">
        <v>4.53E-2</v>
      </c>
      <c r="D513">
        <f t="shared" si="50"/>
        <v>4.7107469999999999E-2</v>
      </c>
      <c r="E513">
        <f t="shared" si="49"/>
        <v>10.706243181818181</v>
      </c>
      <c r="F513">
        <f t="shared" si="51"/>
        <v>1.0706243181818181E-2</v>
      </c>
      <c r="G513">
        <f t="shared" si="52"/>
        <v>9.4772704545454528E-3</v>
      </c>
      <c r="H513">
        <f t="shared" si="53"/>
        <v>3.2222719545454542E-6</v>
      </c>
      <c r="I513">
        <f>H513*flux_issue!$F$14</f>
        <v>1.3818488341608468E-2</v>
      </c>
      <c r="K513" s="1">
        <f t="shared" si="54"/>
        <v>1.1932862894822677E-2</v>
      </c>
      <c r="L513" s="1">
        <f t="shared" si="55"/>
        <v>1.5045959203312314E-6</v>
      </c>
      <c r="S513" s="1"/>
    </row>
    <row r="514" spans="2:19" x14ac:dyDescent="0.25">
      <c r="B514">
        <v>5913.19</v>
      </c>
      <c r="C514" s="1">
        <v>4.3799999999999999E-2</v>
      </c>
      <c r="D514">
        <f t="shared" si="50"/>
        <v>4.5547619999999997E-2</v>
      </c>
      <c r="E514">
        <f t="shared" si="49"/>
        <v>10.351731818181817</v>
      </c>
      <c r="F514">
        <f t="shared" si="51"/>
        <v>1.0351731818181817E-2</v>
      </c>
      <c r="G514">
        <f t="shared" si="52"/>
        <v>9.1227590909090904E-3</v>
      </c>
      <c r="H514">
        <f t="shared" si="53"/>
        <v>3.101738090909091E-6</v>
      </c>
      <c r="I514">
        <f>H514*flux_issue!$F$14</f>
        <v>1.3301587281448552E-2</v>
      </c>
      <c r="K514" s="1">
        <f t="shared" si="54"/>
        <v>1.2199142943274103E-2</v>
      </c>
      <c r="L514" s="1">
        <f t="shared" si="55"/>
        <v>3.4129278651147447E-6</v>
      </c>
      <c r="S514" s="1"/>
    </row>
    <row r="515" spans="2:19" x14ac:dyDescent="0.25">
      <c r="B515">
        <v>5924.77</v>
      </c>
      <c r="C515" s="1">
        <v>7.3899999999999993E-2</v>
      </c>
      <c r="D515">
        <f t="shared" si="50"/>
        <v>7.6848609999999998E-2</v>
      </c>
      <c r="E515">
        <f t="shared" si="49"/>
        <v>17.465593181818182</v>
      </c>
      <c r="F515">
        <f t="shared" si="51"/>
        <v>1.7465593181818184E-2</v>
      </c>
      <c r="G515">
        <f t="shared" si="52"/>
        <v>1.6236620454545457E-2</v>
      </c>
      <c r="H515">
        <f t="shared" si="53"/>
        <v>5.5204509545454558E-6</v>
      </c>
      <c r="I515">
        <f>H515*flux_issue!$F$14</f>
        <v>2.3674068555324241E-2</v>
      </c>
      <c r="K515" s="1">
        <f t="shared" si="54"/>
        <v>1.2468343434038593E-2</v>
      </c>
      <c r="L515" s="1">
        <f t="shared" si="55"/>
        <v>2.4972505041683181E-5</v>
      </c>
      <c r="S515" s="1"/>
    </row>
    <row r="516" spans="2:19" x14ac:dyDescent="0.25">
      <c r="B516">
        <v>5936.34</v>
      </c>
      <c r="C516" s="1">
        <v>4.58E-2</v>
      </c>
      <c r="D516">
        <f t="shared" si="50"/>
        <v>4.7627420000000004E-2</v>
      </c>
      <c r="E516">
        <f t="shared" ref="E516:E579" si="56">D516/0.0044</f>
        <v>10.824413636363637</v>
      </c>
      <c r="F516">
        <f t="shared" si="51"/>
        <v>1.0824413636363637E-2</v>
      </c>
      <c r="G516">
        <f t="shared" si="52"/>
        <v>9.5954409090909104E-3</v>
      </c>
      <c r="H516">
        <f t="shared" si="53"/>
        <v>3.2624499090909099E-6</v>
      </c>
      <c r="I516">
        <f>H516*flux_issue!$F$14</f>
        <v>1.3990788694995112E-2</v>
      </c>
      <c r="K516" s="1">
        <f t="shared" si="54"/>
        <v>1.2739936157238476E-2</v>
      </c>
      <c r="L516" s="1">
        <f t="shared" si="55"/>
        <v>3.6692265279786984E-6</v>
      </c>
      <c r="S516" s="1"/>
    </row>
    <row r="517" spans="2:19" x14ac:dyDescent="0.25">
      <c r="B517">
        <v>5947.92</v>
      </c>
      <c r="C517" s="1">
        <v>3.2000000000000001E-2</v>
      </c>
      <c r="D517">
        <f t="shared" ref="D517:D580" si="57">C517+C517*(-0.0035*(8.6-20))</f>
        <v>3.3276800000000002E-2</v>
      </c>
      <c r="E517">
        <f t="shared" si="56"/>
        <v>7.5629090909090912</v>
      </c>
      <c r="F517">
        <f t="shared" ref="F517:F580" si="58">E517/10^3</f>
        <v>7.5629090909090915E-3</v>
      </c>
      <c r="G517">
        <f t="shared" ref="G517:G580" si="59">F517-$F$4</f>
        <v>6.3339363636363642E-3</v>
      </c>
      <c r="H517">
        <f t="shared" ref="H517:H580" si="60">G517*(340/10^6)</f>
        <v>2.1535383636363641E-6</v>
      </c>
      <c r="I517">
        <f>H517*flux_issue!$F$14</f>
        <v>9.235298941523867E-3</v>
      </c>
      <c r="K517" s="1">
        <f t="shared" ref="K517:K580" si="61">($V$7/2)*1/SQRT(4*PI()*$V$6*$V$4*B517)*EXP(-1*($V$3-$V$4*B517)^2/(4*$V$6*$V$4*B517))</f>
        <v>1.3014324891222343E-2</v>
      </c>
      <c r="L517" s="1">
        <f t="shared" ref="L517:L580" si="62">(F517-K517)^2</f>
        <v>2.971793422790497E-5</v>
      </c>
      <c r="S517" s="1"/>
    </row>
    <row r="518" spans="2:19" x14ac:dyDescent="0.25">
      <c r="B518">
        <v>5959.49</v>
      </c>
      <c r="C518" s="1">
        <v>2.2599999999999999E-2</v>
      </c>
      <c r="D518">
        <f t="shared" si="57"/>
        <v>2.350174E-2</v>
      </c>
      <c r="E518">
        <f t="shared" si="56"/>
        <v>5.3413045454545456</v>
      </c>
      <c r="F518">
        <f t="shared" si="58"/>
        <v>5.341304545454546E-3</v>
      </c>
      <c r="G518">
        <f t="shared" si="59"/>
        <v>4.1123318181818186E-3</v>
      </c>
      <c r="H518">
        <f t="shared" si="60"/>
        <v>1.3981928181818184E-6</v>
      </c>
      <c r="I518">
        <f>H518*flux_issue!$F$14</f>
        <v>5.996052297855047E-3</v>
      </c>
      <c r="K518" s="1">
        <f t="shared" si="61"/>
        <v>1.3290967787107312E-2</v>
      </c>
      <c r="L518" s="1">
        <f t="shared" si="62"/>
        <v>6.319714565568517E-5</v>
      </c>
      <c r="S518" s="1"/>
    </row>
    <row r="519" spans="2:19" x14ac:dyDescent="0.25">
      <c r="B519">
        <v>5971.06</v>
      </c>
      <c r="C519" s="1">
        <v>4.82E-2</v>
      </c>
      <c r="D519">
        <f t="shared" si="57"/>
        <v>5.0123180000000003E-2</v>
      </c>
      <c r="E519">
        <f t="shared" si="56"/>
        <v>11.391631818181818</v>
      </c>
      <c r="F519">
        <f t="shared" si="58"/>
        <v>1.1391631818181818E-2</v>
      </c>
      <c r="G519">
        <f t="shared" si="59"/>
        <v>1.016265909090909E-2</v>
      </c>
      <c r="H519">
        <f t="shared" si="60"/>
        <v>3.4553040909090908E-6</v>
      </c>
      <c r="I519">
        <f>H519*flux_issue!$F$14</f>
        <v>1.4817830391250977E-2</v>
      </c>
      <c r="K519" s="1">
        <f t="shared" si="61"/>
        <v>1.3570030510341984E-2</v>
      </c>
      <c r="L519" s="1">
        <f t="shared" si="62"/>
        <v>4.7454208620051203E-6</v>
      </c>
      <c r="S519" s="1"/>
    </row>
    <row r="520" spans="2:19" x14ac:dyDescent="0.25">
      <c r="B520">
        <v>5982.64</v>
      </c>
      <c r="C520" s="1">
        <v>3.6799999999999999E-2</v>
      </c>
      <c r="D520">
        <f t="shared" si="57"/>
        <v>3.8268320000000002E-2</v>
      </c>
      <c r="E520">
        <f t="shared" si="56"/>
        <v>8.697345454545454</v>
      </c>
      <c r="F520">
        <f t="shared" si="58"/>
        <v>8.6973454545454538E-3</v>
      </c>
      <c r="G520">
        <f t="shared" si="59"/>
        <v>7.4683727272727264E-3</v>
      </c>
      <c r="H520">
        <f t="shared" si="60"/>
        <v>2.5392467272727272E-6</v>
      </c>
      <c r="I520">
        <f>H520*flux_issue!$F$14</f>
        <v>1.0889382334035601E-2</v>
      </c>
      <c r="K520" s="1">
        <f t="shared" si="61"/>
        <v>1.3851684834704739E-2</v>
      </c>
      <c r="L520" s="1">
        <f t="shared" si="62"/>
        <v>2.6567214445860803E-5</v>
      </c>
      <c r="S520" s="1"/>
    </row>
    <row r="521" spans="2:19" x14ac:dyDescent="0.25">
      <c r="B521">
        <v>5994.21</v>
      </c>
      <c r="C521">
        <v>0.1082</v>
      </c>
      <c r="D521">
        <f t="shared" si="57"/>
        <v>0.11251718000000001</v>
      </c>
      <c r="E521">
        <f t="shared" si="56"/>
        <v>25.572086363636362</v>
      </c>
      <c r="F521">
        <f t="shared" si="58"/>
        <v>2.5572086363636361E-2</v>
      </c>
      <c r="G521">
        <f t="shared" si="59"/>
        <v>2.4343113636363635E-2</v>
      </c>
      <c r="H521">
        <f t="shared" si="60"/>
        <v>8.2766586363636357E-6</v>
      </c>
      <c r="I521">
        <f>H521*flux_issue!$F$14</f>
        <v>3.5493872797647687E-2</v>
      </c>
      <c r="K521" s="1">
        <f t="shared" si="61"/>
        <v>1.4135369594012457E-2</v>
      </c>
      <c r="L521" s="1">
        <f t="shared" si="62"/>
        <v>1.3079849046859662E-4</v>
      </c>
      <c r="S521" s="1"/>
    </row>
    <row r="522" spans="2:19" x14ac:dyDescent="0.25">
      <c r="B522">
        <v>6005.79</v>
      </c>
      <c r="C522" s="1">
        <v>9.69E-2</v>
      </c>
      <c r="D522">
        <f t="shared" si="57"/>
        <v>0.10076631</v>
      </c>
      <c r="E522">
        <f t="shared" si="56"/>
        <v>22.901434090909088</v>
      </c>
      <c r="F522">
        <f t="shared" si="58"/>
        <v>2.2901434090909088E-2</v>
      </c>
      <c r="G522">
        <f t="shared" si="59"/>
        <v>2.1672461363636361E-2</v>
      </c>
      <c r="H522">
        <f t="shared" si="60"/>
        <v>7.3686368636363636E-6</v>
      </c>
      <c r="I522">
        <f>H522*flux_issue!$F$14</f>
        <v>3.1599884811109639E-2</v>
      </c>
      <c r="K522" s="1">
        <f t="shared" si="61"/>
        <v>1.4421498182138569E-2</v>
      </c>
      <c r="L522" s="1">
        <f t="shared" si="62"/>
        <v>7.1909313016855673E-5</v>
      </c>
      <c r="S522" s="1"/>
    </row>
    <row r="523" spans="2:19" x14ac:dyDescent="0.25">
      <c r="B523">
        <v>6017.36</v>
      </c>
      <c r="C523" s="1">
        <v>5.1799999999999999E-2</v>
      </c>
      <c r="D523">
        <f t="shared" si="57"/>
        <v>5.3866819999999996E-2</v>
      </c>
      <c r="E523">
        <f t="shared" si="56"/>
        <v>12.242459090909088</v>
      </c>
      <c r="F523">
        <f t="shared" si="58"/>
        <v>1.2242459090909088E-2</v>
      </c>
      <c r="G523">
        <f t="shared" si="59"/>
        <v>1.101348636363636E-2</v>
      </c>
      <c r="H523">
        <f t="shared" si="60"/>
        <v>3.7445853636363628E-6</v>
      </c>
      <c r="I523">
        <f>H523*flux_issue!$F$14</f>
        <v>1.6058392935634776E-2</v>
      </c>
      <c r="K523" s="1">
        <f t="shared" si="61"/>
        <v>1.4709497385561772E-2</v>
      </c>
      <c r="L523" s="1">
        <f t="shared" si="62"/>
        <v>6.086277947282822E-6</v>
      </c>
      <c r="S523" s="1"/>
    </row>
    <row r="524" spans="2:19" x14ac:dyDescent="0.25">
      <c r="B524">
        <v>6028.94</v>
      </c>
      <c r="C524" s="1">
        <v>7.0599999999999996E-2</v>
      </c>
      <c r="D524">
        <f t="shared" si="57"/>
        <v>7.341694E-2</v>
      </c>
      <c r="E524">
        <f t="shared" si="56"/>
        <v>16.68566818181818</v>
      </c>
      <c r="F524">
        <f t="shared" si="58"/>
        <v>1.6685668181818179E-2</v>
      </c>
      <c r="G524">
        <f t="shared" si="59"/>
        <v>1.5456695454545453E-2</v>
      </c>
      <c r="H524">
        <f t="shared" si="60"/>
        <v>5.2552764545454543E-6</v>
      </c>
      <c r="I524">
        <f>H524*flux_issue!$F$14</f>
        <v>2.2536886222972414E-2</v>
      </c>
      <c r="K524" s="1">
        <f t="shared" si="61"/>
        <v>1.4999783817477208E-2</v>
      </c>
      <c r="L524" s="1">
        <f t="shared" si="62"/>
        <v>2.8422060899293595E-6</v>
      </c>
      <c r="S524" s="1"/>
    </row>
    <row r="525" spans="2:19" x14ac:dyDescent="0.25">
      <c r="B525">
        <v>6040.51</v>
      </c>
      <c r="C525" s="1">
        <v>5.3900000000000003E-2</v>
      </c>
      <c r="D525">
        <f t="shared" si="57"/>
        <v>5.6050610000000001E-2</v>
      </c>
      <c r="E525">
        <f t="shared" si="56"/>
        <v>12.738774999999999</v>
      </c>
      <c r="F525">
        <f t="shared" si="58"/>
        <v>1.2738774999999999E-2</v>
      </c>
      <c r="G525">
        <f t="shared" si="59"/>
        <v>1.1509802272727271E-2</v>
      </c>
      <c r="H525">
        <f t="shared" si="60"/>
        <v>3.913332772727272E-6</v>
      </c>
      <c r="I525">
        <f>H525*flux_issue!$F$14</f>
        <v>1.6782054419858659E-2</v>
      </c>
      <c r="K525" s="1">
        <f t="shared" si="61"/>
        <v>1.5291772940044491E-2</v>
      </c>
      <c r="L525" s="1">
        <f t="shared" si="62"/>
        <v>6.5177984818714169E-6</v>
      </c>
      <c r="S525" s="1"/>
    </row>
    <row r="526" spans="2:19" x14ac:dyDescent="0.25">
      <c r="B526">
        <v>6052.08</v>
      </c>
      <c r="C526" s="1">
        <v>0.05</v>
      </c>
      <c r="D526">
        <f t="shared" si="57"/>
        <v>5.1995E-2</v>
      </c>
      <c r="E526">
        <f t="shared" si="56"/>
        <v>11.817045454545454</v>
      </c>
      <c r="F526">
        <f t="shared" si="58"/>
        <v>1.1817045454545453E-2</v>
      </c>
      <c r="G526">
        <f t="shared" si="59"/>
        <v>1.0588072727272725E-2</v>
      </c>
      <c r="H526">
        <f t="shared" si="60"/>
        <v>3.599944727272727E-6</v>
      </c>
      <c r="I526">
        <f>H526*flux_issue!$F$14</f>
        <v>1.5438111663442876E-2</v>
      </c>
      <c r="K526" s="1">
        <f t="shared" si="61"/>
        <v>1.5585629446425088E-2</v>
      </c>
      <c r="L526" s="1">
        <f t="shared" si="62"/>
        <v>1.4202225303851443E-5</v>
      </c>
      <c r="S526" s="1"/>
    </row>
    <row r="527" spans="2:19" x14ac:dyDescent="0.25">
      <c r="B527">
        <v>6063.66</v>
      </c>
      <c r="C527" s="1">
        <v>6.0600000000000001E-2</v>
      </c>
      <c r="D527">
        <f t="shared" si="57"/>
        <v>6.3017939999999995E-2</v>
      </c>
      <c r="E527">
        <f t="shared" si="56"/>
        <v>14.322259090909089</v>
      </c>
      <c r="F527">
        <f t="shared" si="58"/>
        <v>1.432225909090909E-2</v>
      </c>
      <c r="G527">
        <f t="shared" si="59"/>
        <v>1.3093286363636363E-2</v>
      </c>
      <c r="H527">
        <f t="shared" si="60"/>
        <v>4.4517173636363636E-6</v>
      </c>
      <c r="I527">
        <f>H527*flux_issue!$F$14</f>
        <v>1.9090879155239632E-2</v>
      </c>
      <c r="K527" s="1">
        <f t="shared" si="61"/>
        <v>1.588152253636799E-2</v>
      </c>
      <c r="L527" s="1">
        <f t="shared" si="62"/>
        <v>2.4313024923443622E-6</v>
      </c>
      <c r="S527" s="1"/>
    </row>
    <row r="528" spans="2:19" x14ac:dyDescent="0.25">
      <c r="B528">
        <v>6075.23</v>
      </c>
      <c r="C528" s="1">
        <v>7.1800000000000003E-2</v>
      </c>
      <c r="D528">
        <f t="shared" si="57"/>
        <v>7.4664820000000007E-2</v>
      </c>
      <c r="E528">
        <f t="shared" si="56"/>
        <v>16.969277272727272</v>
      </c>
      <c r="F528">
        <f t="shared" si="58"/>
        <v>1.6969277272727273E-2</v>
      </c>
      <c r="G528">
        <f t="shared" si="59"/>
        <v>1.5740304545454546E-2</v>
      </c>
      <c r="H528">
        <f t="shared" si="60"/>
        <v>5.3517035454545462E-6</v>
      </c>
      <c r="I528">
        <f>H528*flux_issue!$F$14</f>
        <v>2.2950407071100354E-2</v>
      </c>
      <c r="K528" s="1">
        <f t="shared" si="61"/>
        <v>1.6178852144400596E-2</v>
      </c>
      <c r="L528" s="1">
        <f t="shared" si="62"/>
        <v>6.2477188349024309E-7</v>
      </c>
      <c r="S528" s="1"/>
    </row>
    <row r="529" spans="2:19" x14ac:dyDescent="0.25">
      <c r="B529">
        <v>6086.81</v>
      </c>
      <c r="C529">
        <v>0.11119999999999999</v>
      </c>
      <c r="D529">
        <f t="shared" si="57"/>
        <v>0.11563688</v>
      </c>
      <c r="E529">
        <f t="shared" si="56"/>
        <v>26.281109090909087</v>
      </c>
      <c r="F529">
        <f t="shared" si="58"/>
        <v>2.6281109090909086E-2</v>
      </c>
      <c r="G529">
        <f t="shared" si="59"/>
        <v>2.505213636363636E-2</v>
      </c>
      <c r="H529">
        <f t="shared" si="60"/>
        <v>8.517726363636363E-6</v>
      </c>
      <c r="I529">
        <f>H529*flux_issue!$F$14</f>
        <v>3.6527674917967518E-2</v>
      </c>
      <c r="K529" s="1">
        <f t="shared" si="61"/>
        <v>1.6478041267060897E-2</v>
      </c>
      <c r="L529" s="1">
        <f t="shared" si="62"/>
        <v>9.6100138758967686E-5</v>
      </c>
      <c r="S529" s="1"/>
    </row>
    <row r="530" spans="2:19" x14ac:dyDescent="0.25">
      <c r="B530">
        <v>6098.38</v>
      </c>
      <c r="C530" s="1">
        <v>6.5199999999999994E-2</v>
      </c>
      <c r="D530">
        <f t="shared" si="57"/>
        <v>6.7801479999999997E-2</v>
      </c>
      <c r="E530">
        <f t="shared" si="56"/>
        <v>15.409427272727271</v>
      </c>
      <c r="F530">
        <f t="shared" si="58"/>
        <v>1.5409427272727271E-2</v>
      </c>
      <c r="G530">
        <f t="shared" si="59"/>
        <v>1.4180454545454545E-2</v>
      </c>
      <c r="H530">
        <f t="shared" si="60"/>
        <v>4.8213545454545457E-6</v>
      </c>
      <c r="I530">
        <f>H530*flux_issue!$F$14</f>
        <v>2.0676042406396714E-2</v>
      </c>
      <c r="K530" s="1">
        <f t="shared" si="61"/>
        <v>1.6778480520411792E-2</v>
      </c>
      <c r="L530" s="1">
        <f t="shared" si="62"/>
        <v>1.8743067949955338E-6</v>
      </c>
      <c r="S530" s="1"/>
    </row>
    <row r="531" spans="2:19" x14ac:dyDescent="0.25">
      <c r="B531">
        <v>6109.95</v>
      </c>
      <c r="C531" s="1">
        <v>3.8800000000000001E-2</v>
      </c>
      <c r="D531">
        <f t="shared" si="57"/>
        <v>4.0348120000000001E-2</v>
      </c>
      <c r="E531">
        <f t="shared" si="56"/>
        <v>9.1700272727272729</v>
      </c>
      <c r="F531">
        <f t="shared" si="58"/>
        <v>9.1700272727272721E-3</v>
      </c>
      <c r="G531">
        <f t="shared" si="59"/>
        <v>7.9410545454545456E-3</v>
      </c>
      <c r="H531">
        <f t="shared" si="60"/>
        <v>2.6999585454545457E-6</v>
      </c>
      <c r="I531">
        <f>H531*flux_issue!$F$14</f>
        <v>1.1578583747582159E-2</v>
      </c>
      <c r="K531" s="1">
        <f t="shared" si="61"/>
        <v>1.7080333285669696E-2</v>
      </c>
      <c r="L531" s="1">
        <f t="shared" si="62"/>
        <v>6.257294121839307E-5</v>
      </c>
      <c r="S531" s="1"/>
    </row>
    <row r="532" spans="2:19" x14ac:dyDescent="0.25">
      <c r="B532">
        <v>6121.53</v>
      </c>
      <c r="C532">
        <v>0.1026</v>
      </c>
      <c r="D532">
        <f t="shared" si="57"/>
        <v>0.10669374</v>
      </c>
      <c r="E532">
        <f t="shared" si="56"/>
        <v>24.248577272727271</v>
      </c>
      <c r="F532">
        <f t="shared" si="58"/>
        <v>2.4248577272727272E-2</v>
      </c>
      <c r="G532">
        <f t="shared" si="59"/>
        <v>2.3019604545454545E-2</v>
      </c>
      <c r="H532">
        <f t="shared" si="60"/>
        <v>7.8266655454545456E-6</v>
      </c>
      <c r="I532">
        <f>H532*flux_issue!$F$14</f>
        <v>3.3564108839717326E-2</v>
      </c>
      <c r="K532" s="1">
        <f t="shared" si="61"/>
        <v>1.7383766165375878E-2</v>
      </c>
      <c r="L532" s="1">
        <f t="shared" si="62"/>
        <v>4.7125631539615065E-5</v>
      </c>
      <c r="S532" s="1"/>
    </row>
    <row r="533" spans="2:19" x14ac:dyDescent="0.25">
      <c r="B533">
        <v>6133.1</v>
      </c>
      <c r="C533" s="1">
        <v>4.5499999999999999E-2</v>
      </c>
      <c r="D533">
        <f t="shared" si="57"/>
        <v>4.7315450000000002E-2</v>
      </c>
      <c r="E533">
        <f t="shared" si="56"/>
        <v>10.753511363636363</v>
      </c>
      <c r="F533">
        <f t="shared" si="58"/>
        <v>1.0753511363636363E-2</v>
      </c>
      <c r="G533">
        <f t="shared" si="59"/>
        <v>9.5245386363636345E-3</v>
      </c>
      <c r="H533">
        <f t="shared" si="60"/>
        <v>3.2383431363636361E-6</v>
      </c>
      <c r="I533">
        <f>H533*flux_issue!$F$14</f>
        <v>1.3887408482963123E-2</v>
      </c>
      <c r="K533" s="1">
        <f t="shared" si="61"/>
        <v>1.7688157453300338E-2</v>
      </c>
      <c r="L533" s="1">
        <f t="shared" si="62"/>
        <v>4.8089316388891858E-5</v>
      </c>
      <c r="S533" s="1"/>
    </row>
    <row r="534" spans="2:19" x14ac:dyDescent="0.25">
      <c r="B534">
        <v>6144.68</v>
      </c>
      <c r="C534" s="1">
        <v>4.53E-2</v>
      </c>
      <c r="D534">
        <f t="shared" si="57"/>
        <v>4.7107469999999999E-2</v>
      </c>
      <c r="E534">
        <f t="shared" si="56"/>
        <v>10.706243181818181</v>
      </c>
      <c r="F534">
        <f t="shared" si="58"/>
        <v>1.0706243181818181E-2</v>
      </c>
      <c r="G534">
        <f t="shared" si="59"/>
        <v>9.4772704545454528E-3</v>
      </c>
      <c r="H534">
        <f t="shared" si="60"/>
        <v>3.2222719545454542E-6</v>
      </c>
      <c r="I534">
        <f>H534*flux_issue!$F$14</f>
        <v>1.3818488341608468E-2</v>
      </c>
      <c r="K534" s="1">
        <f t="shared" si="61"/>
        <v>1.7993934027323525E-2</v>
      </c>
      <c r="L534" s="1">
        <f t="shared" si="62"/>
        <v>5.3110437859662398E-5</v>
      </c>
      <c r="S534" s="1"/>
    </row>
    <row r="535" spans="2:19" x14ac:dyDescent="0.25">
      <c r="B535">
        <v>6156.25</v>
      </c>
      <c r="C535" s="1">
        <v>5.5899999999999998E-2</v>
      </c>
      <c r="D535">
        <f t="shared" si="57"/>
        <v>5.813041E-2</v>
      </c>
      <c r="E535">
        <f t="shared" si="56"/>
        <v>13.211456818181817</v>
      </c>
      <c r="F535">
        <f t="shared" si="58"/>
        <v>1.3211456818181817E-2</v>
      </c>
      <c r="G535">
        <f t="shared" si="59"/>
        <v>1.1982484090909091E-2</v>
      </c>
      <c r="H535">
        <f t="shared" si="60"/>
        <v>4.0740445909090913E-6</v>
      </c>
      <c r="I535">
        <f>H535*flux_issue!$F$14</f>
        <v>1.7471255833405221E-2</v>
      </c>
      <c r="K535" s="1">
        <f t="shared" si="61"/>
        <v>1.8300467121846783E-2</v>
      </c>
      <c r="L535" s="1">
        <f t="shared" si="62"/>
        <v>2.589802587080819E-5</v>
      </c>
      <c r="S535" s="1"/>
    </row>
    <row r="536" spans="2:19" x14ac:dyDescent="0.25">
      <c r="B536">
        <v>6167.82</v>
      </c>
      <c r="C536" s="1">
        <v>7.4999999999999997E-2</v>
      </c>
      <c r="D536">
        <f t="shared" si="57"/>
        <v>7.7992499999999992E-2</v>
      </c>
      <c r="E536">
        <f t="shared" si="56"/>
        <v>17.725568181818179</v>
      </c>
      <c r="F536">
        <f t="shared" si="58"/>
        <v>1.7725568181818179E-2</v>
      </c>
      <c r="G536">
        <f t="shared" si="59"/>
        <v>1.6496595454545453E-2</v>
      </c>
      <c r="H536">
        <f t="shared" si="60"/>
        <v>5.6088424545454541E-6</v>
      </c>
      <c r="I536">
        <f>H536*flux_issue!$F$14</f>
        <v>2.4053129332774838E-2</v>
      </c>
      <c r="K536" s="1">
        <f t="shared" si="61"/>
        <v>1.8607918336469603E-2</v>
      </c>
      <c r="L536" s="1">
        <f t="shared" si="62"/>
        <v>7.7854179541339203E-7</v>
      </c>
      <c r="S536" s="1"/>
    </row>
    <row r="537" spans="2:19" x14ac:dyDescent="0.25">
      <c r="B537">
        <v>6179.4</v>
      </c>
      <c r="C537" s="1">
        <v>6.1699999999999998E-2</v>
      </c>
      <c r="D537">
        <f t="shared" si="57"/>
        <v>6.4161830000000003E-2</v>
      </c>
      <c r="E537">
        <f t="shared" si="56"/>
        <v>14.582234090909092</v>
      </c>
      <c r="F537">
        <f t="shared" si="58"/>
        <v>1.4582234090909092E-2</v>
      </c>
      <c r="G537">
        <f t="shared" si="59"/>
        <v>1.3353261363636366E-2</v>
      </c>
      <c r="H537">
        <f t="shared" si="60"/>
        <v>4.5401088636363644E-6</v>
      </c>
      <c r="I537">
        <f>H537*flux_issue!$F$14</f>
        <v>1.946993993269024E-2</v>
      </c>
      <c r="K537" s="1">
        <f t="shared" si="61"/>
        <v>1.8916451107592918E-2</v>
      </c>
      <c r="L537" s="1">
        <f t="shared" si="62"/>
        <v>1.8785437147711642E-5</v>
      </c>
      <c r="S537" s="1"/>
    </row>
    <row r="538" spans="2:19" x14ac:dyDescent="0.25">
      <c r="B538">
        <v>6190.97</v>
      </c>
      <c r="C538" s="1">
        <v>3.5000000000000003E-2</v>
      </c>
      <c r="D538">
        <f t="shared" si="57"/>
        <v>3.6396500000000005E-2</v>
      </c>
      <c r="E538">
        <f t="shared" si="56"/>
        <v>8.2719318181818196</v>
      </c>
      <c r="F538">
        <f t="shared" si="58"/>
        <v>8.2719318181818189E-3</v>
      </c>
      <c r="G538">
        <f t="shared" si="59"/>
        <v>7.0429590909090916E-3</v>
      </c>
      <c r="H538">
        <f t="shared" si="60"/>
        <v>2.3946060909090914E-6</v>
      </c>
      <c r="I538">
        <f>H538*flux_issue!$F$14</f>
        <v>1.0269101061843703E-2</v>
      </c>
      <c r="K538" s="1">
        <f t="shared" si="61"/>
        <v>1.9225427900716758E-2</v>
      </c>
      <c r="L538" s="1">
        <f t="shared" si="62"/>
        <v>1.1997907643010825E-4</v>
      </c>
      <c r="S538" s="1"/>
    </row>
    <row r="539" spans="2:19" x14ac:dyDescent="0.25">
      <c r="B539">
        <v>6202.55</v>
      </c>
      <c r="C539" s="1">
        <v>5.45E-2</v>
      </c>
      <c r="D539">
        <f t="shared" si="57"/>
        <v>5.6674549999999997E-2</v>
      </c>
      <c r="E539">
        <f t="shared" si="56"/>
        <v>12.880579545454545</v>
      </c>
      <c r="F539">
        <f t="shared" si="58"/>
        <v>1.2880579545454544E-2</v>
      </c>
      <c r="G539">
        <f t="shared" si="59"/>
        <v>1.1651606818181816E-2</v>
      </c>
      <c r="H539">
        <f t="shared" si="60"/>
        <v>3.9615463181818179E-6</v>
      </c>
      <c r="I539">
        <f>H539*flux_issue!$F$14</f>
        <v>1.6988814843922631E-2</v>
      </c>
      <c r="K539" s="1">
        <f t="shared" si="61"/>
        <v>1.9535276835802803E-2</v>
      </c>
      <c r="L539" s="1">
        <f t="shared" si="62"/>
        <v>4.4284996026168456E-5</v>
      </c>
      <c r="S539" s="1"/>
    </row>
    <row r="540" spans="2:19" x14ac:dyDescent="0.25">
      <c r="B540">
        <v>6214.12</v>
      </c>
      <c r="C540" s="1">
        <v>4.7699999999999999E-2</v>
      </c>
      <c r="D540">
        <f t="shared" si="57"/>
        <v>4.9603229999999998E-2</v>
      </c>
      <c r="E540">
        <f t="shared" si="56"/>
        <v>11.273461363636363</v>
      </c>
      <c r="F540">
        <f t="shared" si="58"/>
        <v>1.1273461363636363E-2</v>
      </c>
      <c r="G540">
        <f t="shared" si="59"/>
        <v>1.0044488636363636E-2</v>
      </c>
      <c r="H540">
        <f t="shared" si="60"/>
        <v>3.4151261363636364E-6</v>
      </c>
      <c r="I540">
        <f>H540*flux_issue!$F$14</f>
        <v>1.4645530037864337E-2</v>
      </c>
      <c r="K540" s="1">
        <f t="shared" si="61"/>
        <v>1.9845355787444903E-2</v>
      </c>
      <c r="L540" s="1">
        <f t="shared" si="62"/>
        <v>7.3477374012919947E-5</v>
      </c>
      <c r="S540" s="1"/>
    </row>
    <row r="541" spans="2:19" x14ac:dyDescent="0.25">
      <c r="B541">
        <v>6225.69</v>
      </c>
      <c r="C541" s="1">
        <v>5.6500000000000002E-2</v>
      </c>
      <c r="D541">
        <f t="shared" si="57"/>
        <v>5.8754350000000004E-2</v>
      </c>
      <c r="E541">
        <f t="shared" si="56"/>
        <v>13.353261363636364</v>
      </c>
      <c r="F541">
        <f t="shared" si="58"/>
        <v>1.3353261363636364E-2</v>
      </c>
      <c r="G541">
        <f t="shared" si="59"/>
        <v>1.2124288636363636E-2</v>
      </c>
      <c r="H541">
        <f t="shared" si="60"/>
        <v>4.1222581363636364E-6</v>
      </c>
      <c r="I541">
        <f>H541*flux_issue!$F$14</f>
        <v>1.767801625746919E-2</v>
      </c>
      <c r="K541" s="1">
        <f t="shared" si="61"/>
        <v>2.0155824131001917E-2</v>
      </c>
      <c r="L541" s="1">
        <f t="shared" si="62"/>
        <v>4.6274860203948089E-5</v>
      </c>
      <c r="S541" s="1"/>
    </row>
    <row r="542" spans="2:19" x14ac:dyDescent="0.25">
      <c r="B542">
        <v>6237.27</v>
      </c>
      <c r="C542" s="1">
        <v>5.5300000000000002E-2</v>
      </c>
      <c r="D542">
        <f t="shared" si="57"/>
        <v>5.7506470000000004E-2</v>
      </c>
      <c r="E542">
        <f t="shared" si="56"/>
        <v>13.069652272727273</v>
      </c>
      <c r="F542">
        <f t="shared" si="58"/>
        <v>1.3069652272727274E-2</v>
      </c>
      <c r="G542">
        <f t="shared" si="59"/>
        <v>1.1840679545454546E-2</v>
      </c>
      <c r="H542">
        <f t="shared" si="60"/>
        <v>4.0258310454545462E-6</v>
      </c>
      <c r="I542">
        <f>H542*flux_issue!$F$14</f>
        <v>1.7264495409341257E-2</v>
      </c>
      <c r="K542" s="1">
        <f t="shared" si="61"/>
        <v>2.0466841613810009E-2</v>
      </c>
      <c r="L542" s="1">
        <f t="shared" si="62"/>
        <v>5.4718410147828027E-5</v>
      </c>
      <c r="S542" s="1"/>
    </row>
    <row r="543" spans="2:19" x14ac:dyDescent="0.25">
      <c r="B543">
        <v>6248.84</v>
      </c>
      <c r="C543" s="1">
        <v>8.0500000000000002E-2</v>
      </c>
      <c r="D543">
        <f t="shared" si="57"/>
        <v>8.3711950000000007E-2</v>
      </c>
      <c r="E543">
        <f t="shared" si="56"/>
        <v>19.025443181818183</v>
      </c>
      <c r="F543">
        <f t="shared" si="58"/>
        <v>1.9025443181818182E-2</v>
      </c>
      <c r="G543">
        <f t="shared" si="59"/>
        <v>1.7796470454545455E-2</v>
      </c>
      <c r="H543">
        <f t="shared" si="60"/>
        <v>6.0507999545454555E-6</v>
      </c>
      <c r="I543">
        <f>H543*flux_issue!$F$14</f>
        <v>2.5948433220027878E-2</v>
      </c>
      <c r="K543" s="1">
        <f t="shared" si="61"/>
        <v>2.0777761172600349E-2</v>
      </c>
      <c r="L543" s="1">
        <f t="shared" si="62"/>
        <v>3.0706183408188538E-6</v>
      </c>
      <c r="S543" s="1"/>
    </row>
    <row r="544" spans="2:19" x14ac:dyDescent="0.25">
      <c r="B544">
        <v>6260.42</v>
      </c>
      <c r="C544" s="1">
        <v>5.1700000000000003E-2</v>
      </c>
      <c r="D544">
        <f t="shared" si="57"/>
        <v>5.3762830000000005E-2</v>
      </c>
      <c r="E544">
        <f t="shared" si="56"/>
        <v>12.218825000000001</v>
      </c>
      <c r="F544">
        <f t="shared" si="58"/>
        <v>1.2218825000000001E-2</v>
      </c>
      <c r="G544">
        <f t="shared" si="59"/>
        <v>1.0989852272727273E-2</v>
      </c>
      <c r="H544">
        <f t="shared" si="60"/>
        <v>3.7365497727272729E-6</v>
      </c>
      <c r="I544">
        <f>H544*flux_issue!$F$14</f>
        <v>1.6023932864957451E-2</v>
      </c>
      <c r="K544" s="1">
        <f t="shared" si="61"/>
        <v>2.1089009416945984E-2</v>
      </c>
      <c r="L544" s="1">
        <f t="shared" si="62"/>
        <v>7.8680171590631337E-5</v>
      </c>
      <c r="S544" s="1"/>
    </row>
    <row r="545" spans="2:19" x14ac:dyDescent="0.25">
      <c r="B545">
        <v>6271.99</v>
      </c>
      <c r="C545" s="1">
        <v>6.7599999999999993E-2</v>
      </c>
      <c r="D545">
        <f t="shared" si="57"/>
        <v>7.0297239999999997E-2</v>
      </c>
      <c r="E545">
        <f t="shared" si="56"/>
        <v>15.976645454545453</v>
      </c>
      <c r="F545">
        <f t="shared" si="58"/>
        <v>1.5976645454545454E-2</v>
      </c>
      <c r="G545">
        <f t="shared" si="59"/>
        <v>1.4747672727272728E-2</v>
      </c>
      <c r="H545">
        <f t="shared" si="60"/>
        <v>5.0142087272727279E-6</v>
      </c>
      <c r="I545">
        <f>H545*flux_issue!$F$14</f>
        <v>2.1503084102652583E-2</v>
      </c>
      <c r="K545" s="1">
        <f t="shared" si="61"/>
        <v>2.1399937320859409E-2</v>
      </c>
      <c r="L545" s="1">
        <f t="shared" si="62"/>
        <v>2.94120946672271E-5</v>
      </c>
      <c r="S545" s="1"/>
    </row>
    <row r="546" spans="2:19" x14ac:dyDescent="0.25">
      <c r="B546">
        <v>6283.56</v>
      </c>
      <c r="C546" s="1">
        <v>5.62E-2</v>
      </c>
      <c r="D546">
        <f t="shared" si="57"/>
        <v>5.8442380000000002E-2</v>
      </c>
      <c r="E546">
        <f t="shared" si="56"/>
        <v>13.282359090909091</v>
      </c>
      <c r="F546">
        <f t="shared" si="58"/>
        <v>1.3282359090909092E-2</v>
      </c>
      <c r="G546">
        <f t="shared" si="59"/>
        <v>1.2053386363636363E-2</v>
      </c>
      <c r="H546">
        <f t="shared" si="60"/>
        <v>4.0981513636363639E-6</v>
      </c>
      <c r="I546">
        <f>H546*flux_issue!$F$14</f>
        <v>1.7574636045437207E-2</v>
      </c>
      <c r="K546" s="1">
        <f t="shared" si="61"/>
        <v>2.1710701606930338E-2</v>
      </c>
      <c r="L546" s="1">
        <f t="shared" si="62"/>
        <v>7.1036957567371359E-5</v>
      </c>
      <c r="S546" s="1"/>
    </row>
    <row r="547" spans="2:19" x14ac:dyDescent="0.25">
      <c r="B547">
        <v>6295.14</v>
      </c>
      <c r="C547" s="1">
        <v>6.5299999999999997E-2</v>
      </c>
      <c r="D547">
        <f t="shared" si="57"/>
        <v>6.7905469999999996E-2</v>
      </c>
      <c r="E547">
        <f t="shared" si="56"/>
        <v>15.433061363636362</v>
      </c>
      <c r="F547">
        <f t="shared" si="58"/>
        <v>1.5433061363636362E-2</v>
      </c>
      <c r="G547">
        <f t="shared" si="59"/>
        <v>1.4204088636363636E-2</v>
      </c>
      <c r="H547">
        <f t="shared" si="60"/>
        <v>4.8293901363636368E-6</v>
      </c>
      <c r="I547">
        <f>H547*flux_issue!$F$14</f>
        <v>2.0710502477074042E-2</v>
      </c>
      <c r="K547" s="1">
        <f t="shared" si="61"/>
        <v>2.2021457845602208E-2</v>
      </c>
      <c r="L547" s="1">
        <f t="shared" si="62"/>
        <v>4.3406968203579929E-5</v>
      </c>
      <c r="S547" s="1"/>
    </row>
    <row r="548" spans="2:19" x14ac:dyDescent="0.25">
      <c r="B548">
        <v>6306.71</v>
      </c>
      <c r="C548" s="1">
        <v>6.1400000000000003E-2</v>
      </c>
      <c r="D548">
        <f t="shared" si="57"/>
        <v>6.3849860000000008E-2</v>
      </c>
      <c r="E548">
        <f t="shared" si="56"/>
        <v>14.511331818181819</v>
      </c>
      <c r="F548">
        <f t="shared" si="58"/>
        <v>1.451133181818182E-2</v>
      </c>
      <c r="G548">
        <f t="shared" si="59"/>
        <v>1.3282359090909093E-2</v>
      </c>
      <c r="H548">
        <f t="shared" si="60"/>
        <v>4.5160020909090919E-6</v>
      </c>
      <c r="I548">
        <f>H548*flux_issue!$F$14</f>
        <v>1.9366559720658257E-2</v>
      </c>
      <c r="K548" s="1">
        <f t="shared" si="61"/>
        <v>2.2331556103877364E-2</v>
      </c>
      <c r="L548" s="1">
        <f t="shared" si="62"/>
        <v>6.1155907878582391E-5</v>
      </c>
      <c r="S548" s="1"/>
    </row>
    <row r="549" spans="2:19" x14ac:dyDescent="0.25">
      <c r="B549">
        <v>6318.29</v>
      </c>
      <c r="C549">
        <v>0.161</v>
      </c>
      <c r="D549">
        <f t="shared" si="57"/>
        <v>0.16742390000000001</v>
      </c>
      <c r="E549">
        <f t="shared" si="56"/>
        <v>38.050886363636366</v>
      </c>
      <c r="F549">
        <f t="shared" si="58"/>
        <v>3.8050886363636363E-2</v>
      </c>
      <c r="G549">
        <f t="shared" si="59"/>
        <v>3.6821913636363633E-2</v>
      </c>
      <c r="H549">
        <f t="shared" si="60"/>
        <v>1.2519450636363637E-5</v>
      </c>
      <c r="I549">
        <f>H549*flux_issue!$F$14</f>
        <v>5.3688790115276795E-2</v>
      </c>
      <c r="K549" s="1">
        <f t="shared" si="61"/>
        <v>2.2641418641985062E-2</v>
      </c>
      <c r="L549" s="1">
        <f t="shared" si="62"/>
        <v>2.3745169546461332E-4</v>
      </c>
      <c r="S549" s="1"/>
    </row>
    <row r="550" spans="2:19" x14ac:dyDescent="0.25">
      <c r="B550">
        <v>6329.86</v>
      </c>
      <c r="C550" s="1">
        <v>6.4100000000000004E-2</v>
      </c>
      <c r="D550">
        <f t="shared" si="57"/>
        <v>6.6657590000000003E-2</v>
      </c>
      <c r="E550">
        <f t="shared" si="56"/>
        <v>15.149452272727272</v>
      </c>
      <c r="F550">
        <f t="shared" si="58"/>
        <v>1.5149452272727272E-2</v>
      </c>
      <c r="G550">
        <f t="shared" si="59"/>
        <v>1.3920479545454546E-2</v>
      </c>
      <c r="H550">
        <f t="shared" si="60"/>
        <v>4.7329630454545458E-6</v>
      </c>
      <c r="I550">
        <f>H550*flux_issue!$F$14</f>
        <v>2.0296981628946106E-2</v>
      </c>
      <c r="K550" s="1">
        <f t="shared" si="61"/>
        <v>2.295039629837111E-2</v>
      </c>
      <c r="L550" s="1">
        <f t="shared" si="62"/>
        <v>6.0854727691228297E-5</v>
      </c>
      <c r="S550" s="1"/>
    </row>
    <row r="551" spans="2:19" x14ac:dyDescent="0.25">
      <c r="B551">
        <v>6341.44</v>
      </c>
      <c r="C551">
        <v>0.12970000000000001</v>
      </c>
      <c r="D551">
        <f t="shared" si="57"/>
        <v>0.13487503000000001</v>
      </c>
      <c r="E551">
        <f t="shared" si="56"/>
        <v>30.65341590909091</v>
      </c>
      <c r="F551">
        <f t="shared" si="58"/>
        <v>3.065341590909091E-2</v>
      </c>
      <c r="G551">
        <f t="shared" si="59"/>
        <v>2.9424443181818184E-2</v>
      </c>
      <c r="H551">
        <f t="shared" si="60"/>
        <v>1.0004310681818182E-5</v>
      </c>
      <c r="I551">
        <f>H551*flux_issue!$F$14</f>
        <v>4.2902787993273177E-2</v>
      </c>
      <c r="K551" s="1">
        <f t="shared" si="61"/>
        <v>2.3258908784521588E-2</v>
      </c>
      <c r="L551" s="1">
        <f t="shared" si="62"/>
        <v>5.4678735615306455E-5</v>
      </c>
      <c r="S551" s="1"/>
    </row>
    <row r="552" spans="2:19" x14ac:dyDescent="0.25">
      <c r="B552">
        <v>6353.01</v>
      </c>
      <c r="C552" s="1">
        <v>9.7100000000000006E-2</v>
      </c>
      <c r="D552">
        <f t="shared" si="57"/>
        <v>0.10097429000000001</v>
      </c>
      <c r="E552">
        <f t="shared" si="56"/>
        <v>22.948702272727274</v>
      </c>
      <c r="F552">
        <f t="shared" si="58"/>
        <v>2.2948702272727276E-2</v>
      </c>
      <c r="G552">
        <f t="shared" si="59"/>
        <v>2.171972954545455E-2</v>
      </c>
      <c r="H552">
        <f t="shared" si="60"/>
        <v>7.3847080454545476E-6</v>
      </c>
      <c r="I552">
        <f>H552*flux_issue!$F$14</f>
        <v>3.1668804952464304E-2</v>
      </c>
      <c r="K552" s="1">
        <f t="shared" si="61"/>
        <v>2.3566308821230248E-2</v>
      </c>
      <c r="L552" s="1">
        <f t="shared" si="62"/>
        <v>3.814378487537538E-7</v>
      </c>
      <c r="S552" s="1"/>
    </row>
    <row r="553" spans="2:19" x14ac:dyDescent="0.25">
      <c r="B553">
        <v>6364.58</v>
      </c>
      <c r="C553">
        <v>0.12709999999999999</v>
      </c>
      <c r="D553">
        <f t="shared" si="57"/>
        <v>0.13217129</v>
      </c>
      <c r="E553">
        <f t="shared" si="56"/>
        <v>30.038929545454543</v>
      </c>
      <c r="F553">
        <f t="shared" si="58"/>
        <v>3.0038929545454542E-2</v>
      </c>
      <c r="G553">
        <f t="shared" si="59"/>
        <v>2.8809956818181815E-2</v>
      </c>
      <c r="H553">
        <f t="shared" si="60"/>
        <v>9.7953853181818179E-6</v>
      </c>
      <c r="I553">
        <f>H553*flux_issue!$F$14</f>
        <v>4.2006826155662653E-2</v>
      </c>
      <c r="K553" s="1">
        <f t="shared" si="61"/>
        <v>2.3872748696176352E-2</v>
      </c>
      <c r="L553" s="1">
        <f t="shared" si="62"/>
        <v>3.8021786266005097E-5</v>
      </c>
      <c r="S553" s="1"/>
    </row>
    <row r="554" spans="2:19" x14ac:dyDescent="0.25">
      <c r="B554">
        <v>6376.16</v>
      </c>
      <c r="C554">
        <v>0.15010000000000001</v>
      </c>
      <c r="D554">
        <f t="shared" si="57"/>
        <v>0.15608899000000001</v>
      </c>
      <c r="E554">
        <f t="shared" si="56"/>
        <v>35.474770454545457</v>
      </c>
      <c r="F554">
        <f t="shared" si="58"/>
        <v>3.547477045454546E-2</v>
      </c>
      <c r="G554">
        <f t="shared" si="59"/>
        <v>3.424579772727273E-2</v>
      </c>
      <c r="H554">
        <f t="shared" si="60"/>
        <v>1.1643571227272728E-5</v>
      </c>
      <c r="I554">
        <f>H554*flux_issue!$F$14</f>
        <v>4.9932642411448062E-2</v>
      </c>
      <c r="K554" s="1">
        <f t="shared" si="61"/>
        <v>2.4178377354627811E-2</v>
      </c>
      <c r="L554" s="1">
        <f t="shared" si="62"/>
        <v>1.2760849706786707E-4</v>
      </c>
      <c r="S554" s="1"/>
    </row>
    <row r="555" spans="2:19" x14ac:dyDescent="0.25">
      <c r="B555">
        <v>6387.73</v>
      </c>
      <c r="C555" s="1">
        <v>5.2699999999999997E-2</v>
      </c>
      <c r="D555">
        <f t="shared" si="57"/>
        <v>5.4802729999999994E-2</v>
      </c>
      <c r="E555">
        <f t="shared" si="56"/>
        <v>12.455165909090907</v>
      </c>
      <c r="F555">
        <f t="shared" si="58"/>
        <v>1.2455165909090907E-2</v>
      </c>
      <c r="G555">
        <f t="shared" si="59"/>
        <v>1.1226193181818181E-2</v>
      </c>
      <c r="H555">
        <f t="shared" si="60"/>
        <v>3.8169056818181817E-6</v>
      </c>
      <c r="I555">
        <f>H555*flux_issue!$F$14</f>
        <v>1.636853357173073E-2</v>
      </c>
      <c r="K555" s="1">
        <f t="shared" si="61"/>
        <v>2.4482552431465712E-2</v>
      </c>
      <c r="L555" s="1">
        <f t="shared" si="62"/>
        <v>1.4465802655860309E-4</v>
      </c>
      <c r="S555" s="1"/>
    </row>
    <row r="556" spans="2:19" x14ac:dyDescent="0.25">
      <c r="B556">
        <v>6399.31</v>
      </c>
      <c r="C556">
        <v>0.12470000000000001</v>
      </c>
      <c r="D556">
        <f t="shared" si="57"/>
        <v>0.12967553000000001</v>
      </c>
      <c r="E556">
        <f t="shared" si="56"/>
        <v>29.471711363636363</v>
      </c>
      <c r="F556">
        <f t="shared" si="58"/>
        <v>2.9471711363636362E-2</v>
      </c>
      <c r="G556">
        <f t="shared" si="59"/>
        <v>2.8242738636363635E-2</v>
      </c>
      <c r="H556">
        <f t="shared" si="60"/>
        <v>9.6025311363636374E-6</v>
      </c>
      <c r="I556">
        <f>H556*flux_issue!$F$14</f>
        <v>4.1179784459406787E-2</v>
      </c>
      <c r="K556" s="1">
        <f t="shared" si="61"/>
        <v>2.4785685225021916E-2</v>
      </c>
      <c r="L556" s="1">
        <f t="shared" si="62"/>
        <v>2.1958840971777814E-5</v>
      </c>
      <c r="S556" s="1"/>
    </row>
    <row r="557" spans="2:19" x14ac:dyDescent="0.25">
      <c r="B557">
        <v>6410.88</v>
      </c>
      <c r="C557" s="1">
        <v>7.0499999999999993E-2</v>
      </c>
      <c r="D557">
        <f t="shared" si="57"/>
        <v>7.3312949999999988E-2</v>
      </c>
      <c r="E557">
        <f t="shared" si="56"/>
        <v>16.662034090909088</v>
      </c>
      <c r="F557">
        <f t="shared" si="58"/>
        <v>1.6662034090909088E-2</v>
      </c>
      <c r="G557">
        <f t="shared" si="59"/>
        <v>1.5433061363636362E-2</v>
      </c>
      <c r="H557">
        <f t="shared" si="60"/>
        <v>5.2472408636363632E-6</v>
      </c>
      <c r="I557">
        <f>H557*flux_issue!$F$14</f>
        <v>2.2502426152295085E-2</v>
      </c>
      <c r="K557" s="1">
        <f t="shared" si="61"/>
        <v>2.5087138040597892E-2</v>
      </c>
      <c r="L557" s="1">
        <f t="shared" si="62"/>
        <v>7.0982376563061866E-5</v>
      </c>
      <c r="S557" s="1"/>
    </row>
    <row r="558" spans="2:19" x14ac:dyDescent="0.25">
      <c r="B558">
        <v>6422.45</v>
      </c>
      <c r="C558">
        <v>0.10879999999999999</v>
      </c>
      <c r="D558">
        <f t="shared" si="57"/>
        <v>0.11314112</v>
      </c>
      <c r="E558">
        <f t="shared" si="56"/>
        <v>25.713890909090907</v>
      </c>
      <c r="F558">
        <f t="shared" si="58"/>
        <v>2.5713890909090906E-2</v>
      </c>
      <c r="G558">
        <f t="shared" si="59"/>
        <v>2.448491818181818E-2</v>
      </c>
      <c r="H558">
        <f t="shared" si="60"/>
        <v>8.3248721818181825E-6</v>
      </c>
      <c r="I558">
        <f>H558*flux_issue!$F$14</f>
        <v>3.5700633221711658E-2</v>
      </c>
      <c r="K558" s="1">
        <f t="shared" si="61"/>
        <v>2.538705946378049E-2</v>
      </c>
      <c r="L558" s="1">
        <f t="shared" si="62"/>
        <v>1.0681879364369587E-7</v>
      </c>
      <c r="S558" s="1"/>
    </row>
    <row r="559" spans="2:19" x14ac:dyDescent="0.25">
      <c r="B559">
        <v>6434.03</v>
      </c>
      <c r="C559">
        <v>0.1195</v>
      </c>
      <c r="D559">
        <f t="shared" si="57"/>
        <v>0.12426804999999999</v>
      </c>
      <c r="E559">
        <f t="shared" si="56"/>
        <v>28.242738636363633</v>
      </c>
      <c r="F559">
        <f t="shared" si="58"/>
        <v>2.8242738636363632E-2</v>
      </c>
      <c r="G559">
        <f t="shared" si="59"/>
        <v>2.7013765909090905E-2</v>
      </c>
      <c r="H559">
        <f t="shared" si="60"/>
        <v>9.1846804090909086E-6</v>
      </c>
      <c r="I559">
        <f>H559*flux_issue!$F$14</f>
        <v>3.9387860784185734E-2</v>
      </c>
      <c r="K559" s="1">
        <f t="shared" si="61"/>
        <v>2.5685593165280129E-2</v>
      </c>
      <c r="L559" s="1">
        <f t="shared" si="62"/>
        <v>6.5389929602828669E-6</v>
      </c>
      <c r="S559" s="1"/>
    </row>
    <row r="560" spans="2:19" x14ac:dyDescent="0.25">
      <c r="B560">
        <v>6445.6</v>
      </c>
      <c r="C560" s="1">
        <v>9.4500000000000001E-2</v>
      </c>
      <c r="D560">
        <f t="shared" si="57"/>
        <v>9.8270549999999998E-2</v>
      </c>
      <c r="E560">
        <f t="shared" si="56"/>
        <v>22.334215909090908</v>
      </c>
      <c r="F560">
        <f t="shared" si="58"/>
        <v>2.2334215909090908E-2</v>
      </c>
      <c r="G560">
        <f t="shared" si="59"/>
        <v>2.1105243181818181E-2</v>
      </c>
      <c r="H560">
        <f t="shared" si="60"/>
        <v>7.1757826818181823E-6</v>
      </c>
      <c r="I560">
        <f>H560*flux_issue!$F$14</f>
        <v>3.0772843114853773E-2</v>
      </c>
      <c r="K560" s="1">
        <f t="shared" si="61"/>
        <v>2.5982110533795819E-2</v>
      </c>
      <c r="L560" s="1">
        <f t="shared" si="62"/>
        <v>1.3307135192950987E-5</v>
      </c>
      <c r="S560" s="1"/>
    </row>
    <row r="561" spans="2:19" x14ac:dyDescent="0.25">
      <c r="B561">
        <v>6457.18</v>
      </c>
      <c r="C561" s="1">
        <v>8.1299999999999997E-2</v>
      </c>
      <c r="D561">
        <f t="shared" si="57"/>
        <v>8.4543869999999993E-2</v>
      </c>
      <c r="E561">
        <f t="shared" si="56"/>
        <v>19.214515909090906</v>
      </c>
      <c r="F561">
        <f t="shared" si="58"/>
        <v>1.9214515909090905E-2</v>
      </c>
      <c r="G561">
        <f t="shared" si="59"/>
        <v>1.7985543181818178E-2</v>
      </c>
      <c r="H561">
        <f t="shared" si="60"/>
        <v>6.1150846818181812E-6</v>
      </c>
      <c r="I561">
        <f>H561*flux_issue!$F$14</f>
        <v>2.6224113785446493E-2</v>
      </c>
      <c r="K561" s="1">
        <f t="shared" si="61"/>
        <v>2.6277011531546723E-2</v>
      </c>
      <c r="L561" s="1">
        <f t="shared" si="62"/>
        <v>4.9878844417207591E-5</v>
      </c>
      <c r="S561" s="1"/>
    </row>
    <row r="562" spans="2:19" x14ac:dyDescent="0.25">
      <c r="B562">
        <v>6468.75</v>
      </c>
      <c r="C562" s="1">
        <v>4.3900000000000002E-2</v>
      </c>
      <c r="D562">
        <f t="shared" si="57"/>
        <v>4.5651610000000002E-2</v>
      </c>
      <c r="E562">
        <f t="shared" si="56"/>
        <v>10.37536590909091</v>
      </c>
      <c r="F562">
        <f t="shared" si="58"/>
        <v>1.0375365909090909E-2</v>
      </c>
      <c r="G562">
        <f t="shared" si="59"/>
        <v>9.1463931818181812E-3</v>
      </c>
      <c r="H562">
        <f t="shared" si="60"/>
        <v>3.1097736818181817E-6</v>
      </c>
      <c r="I562">
        <f>H562*flux_issue!$F$14</f>
        <v>1.3336047352125879E-2</v>
      </c>
      <c r="K562" s="1">
        <f t="shared" si="61"/>
        <v>2.6569674976422802E-2</v>
      </c>
      <c r="L562" s="1">
        <f t="shared" si="62"/>
        <v>2.6225564616826801E-4</v>
      </c>
      <c r="S562" s="1"/>
    </row>
    <row r="563" spans="2:19" x14ac:dyDescent="0.25">
      <c r="B563">
        <v>6480.32</v>
      </c>
      <c r="C563" s="1">
        <v>9.01E-2</v>
      </c>
      <c r="D563">
        <f t="shared" si="57"/>
        <v>9.3694990000000006E-2</v>
      </c>
      <c r="E563">
        <f t="shared" si="56"/>
        <v>21.294315909090908</v>
      </c>
      <c r="F563">
        <f t="shared" si="58"/>
        <v>2.1294315909090908E-2</v>
      </c>
      <c r="G563">
        <f t="shared" si="59"/>
        <v>2.0065343181818181E-2</v>
      </c>
      <c r="H563">
        <f t="shared" si="60"/>
        <v>6.8222166818181825E-6</v>
      </c>
      <c r="I563">
        <f>H563*flux_issue!$F$14</f>
        <v>2.9256600005051349E-2</v>
      </c>
      <c r="K563" s="1">
        <f t="shared" si="61"/>
        <v>2.6860245276995456E-2</v>
      </c>
      <c r="L563" s="1">
        <f t="shared" si="62"/>
        <v>3.097956972850232E-5</v>
      </c>
      <c r="S563" s="1"/>
    </row>
    <row r="564" spans="2:19" x14ac:dyDescent="0.25">
      <c r="B564">
        <v>6491.9</v>
      </c>
      <c r="C564">
        <v>0.2142</v>
      </c>
      <c r="D564">
        <f t="shared" si="57"/>
        <v>0.22274658</v>
      </c>
      <c r="E564">
        <f t="shared" si="56"/>
        <v>50.624222727272723</v>
      </c>
      <c r="F564">
        <f t="shared" si="58"/>
        <v>5.0624222727272725E-2</v>
      </c>
      <c r="G564">
        <f t="shared" si="59"/>
        <v>4.9395249999999995E-2</v>
      </c>
      <c r="H564">
        <f t="shared" si="60"/>
        <v>1.6794384999999999E-5</v>
      </c>
      <c r="I564">
        <f>H564*flux_issue!$F$14</f>
        <v>7.2021547715615211E-2</v>
      </c>
      <c r="K564" s="1">
        <f t="shared" si="61"/>
        <v>2.7148860375163071E-2</v>
      </c>
      <c r="L564" s="1">
        <f t="shared" si="62"/>
        <v>5.5109263756284734E-4</v>
      </c>
      <c r="S564" s="1"/>
    </row>
    <row r="565" spans="2:19" x14ac:dyDescent="0.25">
      <c r="B565">
        <v>6503.47</v>
      </c>
      <c r="C565" s="1">
        <v>7.0199999999999999E-2</v>
      </c>
      <c r="D565">
        <f t="shared" si="57"/>
        <v>7.3000979999999993E-2</v>
      </c>
      <c r="E565">
        <f t="shared" si="56"/>
        <v>16.591131818181815</v>
      </c>
      <c r="F565">
        <f t="shared" si="58"/>
        <v>1.6591131818181816E-2</v>
      </c>
      <c r="G565">
        <f t="shared" si="59"/>
        <v>1.536215909090909E-2</v>
      </c>
      <c r="H565">
        <f t="shared" si="60"/>
        <v>5.2231340909090906E-6</v>
      </c>
      <c r="I565">
        <f>H565*flux_issue!$F$14</f>
        <v>2.2399045940263103E-2</v>
      </c>
      <c r="K565" s="1">
        <f t="shared" si="61"/>
        <v>2.7434912256115614E-2</v>
      </c>
      <c r="L565" s="1">
        <f t="shared" si="62"/>
        <v>1.175875741861157E-4</v>
      </c>
      <c r="S565" s="1"/>
    </row>
    <row r="566" spans="2:19" x14ac:dyDescent="0.25">
      <c r="B566">
        <v>6515.05</v>
      </c>
      <c r="C566" s="1">
        <v>8.2199999999999995E-2</v>
      </c>
      <c r="D566">
        <f t="shared" si="57"/>
        <v>8.5479779999999991E-2</v>
      </c>
      <c r="E566">
        <f t="shared" si="56"/>
        <v>19.427222727272724</v>
      </c>
      <c r="F566">
        <f t="shared" si="58"/>
        <v>1.9427222727272726E-2</v>
      </c>
      <c r="G566">
        <f t="shared" si="59"/>
        <v>1.8198249999999999E-2</v>
      </c>
      <c r="H566">
        <f t="shared" si="60"/>
        <v>6.1874049999999998E-6</v>
      </c>
      <c r="I566">
        <f>H566*flux_issue!$F$14</f>
        <v>2.6534254421542443E-2</v>
      </c>
      <c r="K566" s="1">
        <f t="shared" si="61"/>
        <v>2.7718786644446047E-2</v>
      </c>
      <c r="L566" s="1">
        <f t="shared" si="62"/>
        <v>6.8750032192570594E-5</v>
      </c>
      <c r="S566" s="1"/>
    </row>
    <row r="567" spans="2:19" x14ac:dyDescent="0.25">
      <c r="B567">
        <v>6526.62</v>
      </c>
      <c r="C567">
        <v>0.20580000000000001</v>
      </c>
      <c r="D567">
        <f t="shared" si="57"/>
        <v>0.21401142000000001</v>
      </c>
      <c r="E567">
        <f t="shared" si="56"/>
        <v>48.63895909090909</v>
      </c>
      <c r="F567">
        <f t="shared" si="58"/>
        <v>4.8638959090909088E-2</v>
      </c>
      <c r="G567">
        <f t="shared" si="59"/>
        <v>4.7409986363636358E-2</v>
      </c>
      <c r="H567">
        <f t="shared" si="60"/>
        <v>1.6119395363636364E-5</v>
      </c>
      <c r="I567">
        <f>H567*flux_issue!$F$14</f>
        <v>6.9126901778719677E-2</v>
      </c>
      <c r="K567" s="1">
        <f t="shared" si="61"/>
        <v>2.7999885629312042E-2</v>
      </c>
      <c r="L567" s="1">
        <f t="shared" si="62"/>
        <v>4.2597135335319949E-4</v>
      </c>
      <c r="S567" s="1"/>
    </row>
    <row r="568" spans="2:19" x14ac:dyDescent="0.25">
      <c r="B568">
        <v>6538.19</v>
      </c>
      <c r="C568">
        <v>0.18940000000000001</v>
      </c>
      <c r="D568">
        <f t="shared" si="57"/>
        <v>0.19695706000000002</v>
      </c>
      <c r="E568">
        <f t="shared" si="56"/>
        <v>44.762968181818181</v>
      </c>
      <c r="F568">
        <f t="shared" si="58"/>
        <v>4.4762968181818179E-2</v>
      </c>
      <c r="G568">
        <f t="shared" si="59"/>
        <v>4.3533995454545449E-2</v>
      </c>
      <c r="H568">
        <f t="shared" si="60"/>
        <v>1.4801558454545453E-5</v>
      </c>
      <c r="I568">
        <f>H568*flux_issue!$F$14</f>
        <v>6.3475450187637894E-2</v>
      </c>
      <c r="K568" s="1">
        <f t="shared" si="61"/>
        <v>2.8278348932201654E-2</v>
      </c>
      <c r="L568" s="1">
        <f t="shared" si="62"/>
        <v>2.7174267180482764E-4</v>
      </c>
      <c r="S568" s="1"/>
    </row>
    <row r="569" spans="2:19" x14ac:dyDescent="0.25">
      <c r="B569">
        <v>6549.77</v>
      </c>
      <c r="C569" s="1">
        <v>9.4399999999999998E-2</v>
      </c>
      <c r="D569">
        <f t="shared" si="57"/>
        <v>9.816656E-2</v>
      </c>
      <c r="E569">
        <f t="shared" si="56"/>
        <v>22.310581818181817</v>
      </c>
      <c r="F569">
        <f t="shared" si="58"/>
        <v>2.2310581818181817E-2</v>
      </c>
      <c r="G569">
        <f t="shared" si="59"/>
        <v>2.108160909090909E-2</v>
      </c>
      <c r="H569">
        <f t="shared" si="60"/>
        <v>7.1677470909090912E-6</v>
      </c>
      <c r="I569">
        <f>H569*flux_issue!$F$14</f>
        <v>3.0738383044176445E-2</v>
      </c>
      <c r="K569" s="1">
        <f t="shared" si="61"/>
        <v>2.8554308300677709E-2</v>
      </c>
      <c r="L569" s="1">
        <f t="shared" si="62"/>
        <v>3.8984120388220522E-5</v>
      </c>
      <c r="S569" s="1"/>
    </row>
    <row r="570" spans="2:19" x14ac:dyDescent="0.25">
      <c r="B570">
        <v>6561.34</v>
      </c>
      <c r="C570">
        <v>0.1361</v>
      </c>
      <c r="D570">
        <f t="shared" si="57"/>
        <v>0.14153039000000001</v>
      </c>
      <c r="E570">
        <f t="shared" si="56"/>
        <v>32.165997727272725</v>
      </c>
      <c r="F570">
        <f t="shared" si="58"/>
        <v>3.2165997727272723E-2</v>
      </c>
      <c r="G570">
        <f t="shared" si="59"/>
        <v>3.0937024999999996E-2</v>
      </c>
      <c r="H570">
        <f t="shared" si="60"/>
        <v>1.05185885E-5</v>
      </c>
      <c r="I570">
        <f>H570*flux_issue!$F$14</f>
        <v>4.510823251662216E-2</v>
      </c>
      <c r="K570" s="1">
        <f t="shared" si="61"/>
        <v>2.8827182909882974E-2</v>
      </c>
      <c r="L570" s="1">
        <f t="shared" si="62"/>
        <v>1.114768438482134E-5</v>
      </c>
      <c r="S570" s="1"/>
    </row>
    <row r="571" spans="2:19" x14ac:dyDescent="0.25">
      <c r="B571">
        <v>6572.92</v>
      </c>
      <c r="C571">
        <v>0.1449</v>
      </c>
      <c r="D571">
        <f t="shared" si="57"/>
        <v>0.15068150999999999</v>
      </c>
      <c r="E571">
        <f t="shared" si="56"/>
        <v>34.245797727272723</v>
      </c>
      <c r="F571">
        <f t="shared" si="58"/>
        <v>3.4245797727272723E-2</v>
      </c>
      <c r="G571">
        <f t="shared" si="59"/>
        <v>3.3016824999999993E-2</v>
      </c>
      <c r="H571">
        <f t="shared" si="60"/>
        <v>1.1225720499999998E-5</v>
      </c>
      <c r="I571">
        <f>H571*flux_issue!$F$14</f>
        <v>4.8140718736227002E-2</v>
      </c>
      <c r="K571" s="1">
        <f t="shared" si="61"/>
        <v>2.9097341401909112E-2</v>
      </c>
      <c r="L571" s="1">
        <f t="shared" si="62"/>
        <v>2.6506602534176568E-5</v>
      </c>
      <c r="S571" s="1"/>
    </row>
    <row r="572" spans="2:19" x14ac:dyDescent="0.25">
      <c r="B572">
        <v>6584.49</v>
      </c>
      <c r="C572" s="1">
        <v>8.1500000000000003E-2</v>
      </c>
      <c r="D572">
        <f t="shared" si="57"/>
        <v>8.4751850000000004E-2</v>
      </c>
      <c r="E572">
        <f t="shared" si="56"/>
        <v>19.261784090909092</v>
      </c>
      <c r="F572">
        <f t="shared" si="58"/>
        <v>1.9261784090909093E-2</v>
      </c>
      <c r="G572">
        <f t="shared" si="59"/>
        <v>1.8032811363636367E-2</v>
      </c>
      <c r="H572">
        <f t="shared" si="60"/>
        <v>6.1311558636363652E-6</v>
      </c>
      <c r="I572">
        <f>H572*flux_issue!$F$14</f>
        <v>2.6293033926801157E-2</v>
      </c>
      <c r="K572" s="1">
        <f t="shared" si="61"/>
        <v>2.9364215595248495E-2</v>
      </c>
      <c r="L572" s="1">
        <f t="shared" si="62"/>
        <v>1.0205912229986928E-4</v>
      </c>
      <c r="S572" s="1"/>
    </row>
    <row r="573" spans="2:19" x14ac:dyDescent="0.25">
      <c r="B573">
        <v>6596.06</v>
      </c>
      <c r="C573">
        <v>0.24249999999999999</v>
      </c>
      <c r="D573">
        <f t="shared" si="57"/>
        <v>0.25217574999999998</v>
      </c>
      <c r="E573">
        <f t="shared" si="56"/>
        <v>57.312670454545447</v>
      </c>
      <c r="F573">
        <f t="shared" si="58"/>
        <v>5.7312670454545446E-2</v>
      </c>
      <c r="G573">
        <f t="shared" si="59"/>
        <v>5.6083697727272716E-2</v>
      </c>
      <c r="H573">
        <f t="shared" si="60"/>
        <v>1.9068457227272724E-5</v>
      </c>
      <c r="I573">
        <f>H573*flux_issue!$F$14</f>
        <v>8.1773747717298978E-2</v>
      </c>
      <c r="K573" s="1">
        <f t="shared" si="61"/>
        <v>2.9627939974080766E-2</v>
      </c>
      <c r="L573" s="1">
        <f t="shared" si="62"/>
        <v>7.6644430177597012E-4</v>
      </c>
      <c r="S573" s="1"/>
    </row>
    <row r="574" spans="2:19" x14ac:dyDescent="0.25">
      <c r="B574">
        <v>6607.64</v>
      </c>
      <c r="C574">
        <v>0.1123</v>
      </c>
      <c r="D574">
        <f t="shared" si="57"/>
        <v>0.11678076999999999</v>
      </c>
      <c r="E574">
        <f t="shared" si="56"/>
        <v>26.541084090909088</v>
      </c>
      <c r="F574">
        <f t="shared" si="58"/>
        <v>2.6541084090909089E-2</v>
      </c>
      <c r="G574">
        <f t="shared" si="59"/>
        <v>2.5312111363636362E-2</v>
      </c>
      <c r="H574">
        <f t="shared" si="60"/>
        <v>8.6061178636363637E-6</v>
      </c>
      <c r="I574">
        <f>H574*flux_issue!$F$14</f>
        <v>3.6906735695418129E-2</v>
      </c>
      <c r="K574" s="1">
        <f t="shared" si="61"/>
        <v>2.9888639608997337E-2</v>
      </c>
      <c r="L574" s="1">
        <f t="shared" si="62"/>
        <v>1.1206127946683078E-5</v>
      </c>
      <c r="S574" s="1"/>
    </row>
    <row r="575" spans="2:19" x14ac:dyDescent="0.25">
      <c r="B575">
        <v>6619.21</v>
      </c>
      <c r="C575" s="1">
        <v>9.98E-2</v>
      </c>
      <c r="D575">
        <f t="shared" si="57"/>
        <v>0.10378202</v>
      </c>
      <c r="E575">
        <f t="shared" si="56"/>
        <v>23.586822727272725</v>
      </c>
      <c r="F575">
        <f t="shared" si="58"/>
        <v>2.3586822727272725E-2</v>
      </c>
      <c r="G575">
        <f t="shared" si="59"/>
        <v>2.2357849999999999E-2</v>
      </c>
      <c r="H575">
        <f t="shared" si="60"/>
        <v>7.6016689999999998E-6</v>
      </c>
      <c r="I575">
        <f>H575*flux_issue!$F$14</f>
        <v>3.2599226860752145E-2</v>
      </c>
      <c r="K575" s="1">
        <f t="shared" si="61"/>
        <v>3.0145767084107686E-2</v>
      </c>
      <c r="L575" s="1">
        <f t="shared" si="62"/>
        <v>4.3019751076057186E-5</v>
      </c>
      <c r="S575" s="1"/>
    </row>
    <row r="576" spans="2:19" x14ac:dyDescent="0.25">
      <c r="B576">
        <v>6630.79</v>
      </c>
      <c r="C576">
        <v>0.1275</v>
      </c>
      <c r="D576">
        <f t="shared" si="57"/>
        <v>0.13258724999999999</v>
      </c>
      <c r="E576">
        <f t="shared" si="56"/>
        <v>30.133465909090905</v>
      </c>
      <c r="F576">
        <f t="shared" si="58"/>
        <v>3.0133465909090905E-2</v>
      </c>
      <c r="G576">
        <f t="shared" si="59"/>
        <v>2.8904493181818178E-2</v>
      </c>
      <c r="H576">
        <f t="shared" si="60"/>
        <v>9.8275276818181807E-6</v>
      </c>
      <c r="I576">
        <f>H576*flux_issue!$F$14</f>
        <v>4.2144666438371961E-2</v>
      </c>
      <c r="K576" s="1">
        <f t="shared" si="61"/>
        <v>3.0399671206509073E-2</v>
      </c>
      <c r="L576" s="1">
        <f t="shared" si="62"/>
        <v>7.0865260373495535E-8</v>
      </c>
      <c r="S576" s="1"/>
    </row>
    <row r="577" spans="2:19" x14ac:dyDescent="0.25">
      <c r="B577">
        <v>6642.36</v>
      </c>
      <c r="C577" s="1">
        <v>8.1900000000000001E-2</v>
      </c>
      <c r="D577">
        <f t="shared" si="57"/>
        <v>8.5167809999999997E-2</v>
      </c>
      <c r="E577">
        <f t="shared" si="56"/>
        <v>19.356320454545454</v>
      </c>
      <c r="F577">
        <f t="shared" si="58"/>
        <v>1.9356320454545453E-2</v>
      </c>
      <c r="G577">
        <f t="shared" si="59"/>
        <v>1.8127347727272727E-2</v>
      </c>
      <c r="H577">
        <f t="shared" si="60"/>
        <v>6.1632982272727272E-6</v>
      </c>
      <c r="I577">
        <f>H577*flux_issue!$F$14</f>
        <v>2.6430874209510461E-2</v>
      </c>
      <c r="K577" s="1">
        <f t="shared" si="61"/>
        <v>3.0649819560872864E-2</v>
      </c>
      <c r="L577" s="1">
        <f t="shared" si="62"/>
        <v>1.2754312206461802E-4</v>
      </c>
      <c r="S577" s="1"/>
    </row>
    <row r="578" spans="2:19" x14ac:dyDescent="0.25">
      <c r="B578">
        <v>6653.94</v>
      </c>
      <c r="C578">
        <v>0.1265</v>
      </c>
      <c r="D578">
        <f t="shared" si="57"/>
        <v>0.13154735000000001</v>
      </c>
      <c r="E578">
        <f t="shared" si="56"/>
        <v>29.897124999999999</v>
      </c>
      <c r="F578">
        <f t="shared" si="58"/>
        <v>2.9897125E-2</v>
      </c>
      <c r="G578">
        <f t="shared" si="59"/>
        <v>2.8668152272727274E-2</v>
      </c>
      <c r="H578">
        <f t="shared" si="60"/>
        <v>9.7471717727272745E-6</v>
      </c>
      <c r="I578">
        <f>H578*flux_issue!$F$14</f>
        <v>4.1800065731598696E-2</v>
      </c>
      <c r="K578" s="1">
        <f t="shared" si="61"/>
        <v>3.0896552276319485E-2</v>
      </c>
      <c r="L578" s="1">
        <f t="shared" si="62"/>
        <v>9.9885488065138474E-7</v>
      </c>
      <c r="S578" s="1"/>
    </row>
    <row r="579" spans="2:19" x14ac:dyDescent="0.25">
      <c r="B579">
        <v>6665.51</v>
      </c>
      <c r="C579">
        <v>0.1167</v>
      </c>
      <c r="D579">
        <f t="shared" si="57"/>
        <v>0.12135633</v>
      </c>
      <c r="E579">
        <f t="shared" si="56"/>
        <v>27.580984090909087</v>
      </c>
      <c r="F579">
        <f t="shared" si="58"/>
        <v>2.7580984090909089E-2</v>
      </c>
      <c r="G579">
        <f t="shared" si="59"/>
        <v>2.6352011363636362E-2</v>
      </c>
      <c r="H579">
        <f t="shared" si="60"/>
        <v>8.9596838636363635E-6</v>
      </c>
      <c r="I579">
        <f>H579*flux_issue!$F$14</f>
        <v>3.8422978805220553E-2</v>
      </c>
      <c r="K579" s="1">
        <f t="shared" si="61"/>
        <v>3.1139352820627297E-2</v>
      </c>
      <c r="L579" s="1">
        <f t="shared" si="62"/>
        <v>1.2661988016636378E-5</v>
      </c>
      <c r="S579" s="1"/>
    </row>
    <row r="580" spans="2:19" x14ac:dyDescent="0.25">
      <c r="B580">
        <v>6677.08</v>
      </c>
      <c r="C580">
        <v>0.16350000000000001</v>
      </c>
      <c r="D580">
        <f t="shared" si="57"/>
        <v>0.17002365</v>
      </c>
      <c r="E580">
        <f t="shared" ref="E580:E643" si="63">D580/0.0044</f>
        <v>38.641738636363634</v>
      </c>
      <c r="F580">
        <f t="shared" si="58"/>
        <v>3.8641738636363637E-2</v>
      </c>
      <c r="G580">
        <f t="shared" si="59"/>
        <v>3.7412765909090907E-2</v>
      </c>
      <c r="H580">
        <f t="shared" si="60"/>
        <v>1.272034040909091E-5</v>
      </c>
      <c r="I580">
        <f>H580*flux_issue!$F$14</f>
        <v>5.4550291882209993E-2</v>
      </c>
      <c r="K580" s="1">
        <f t="shared" si="61"/>
        <v>3.137834734167199E-2</v>
      </c>
      <c r="L580" s="1">
        <f t="shared" si="62"/>
        <v>5.2756853099802404E-5</v>
      </c>
      <c r="S580" s="1"/>
    </row>
    <row r="581" spans="2:19" x14ac:dyDescent="0.25">
      <c r="B581">
        <v>6688.66</v>
      </c>
      <c r="C581">
        <v>0.13669999999999999</v>
      </c>
      <c r="D581">
        <f t="shared" ref="D581:D644" si="64">C581+C581*(-0.0035*(8.6-20))</f>
        <v>0.14215433</v>
      </c>
      <c r="E581">
        <f t="shared" si="63"/>
        <v>32.307802272727272</v>
      </c>
      <c r="F581">
        <f t="shared" ref="F581:F644" si="65">E581/10^3</f>
        <v>3.2307802272727275E-2</v>
      </c>
      <c r="G581">
        <f t="shared" ref="G581:G644" si="66">F581-$F$4</f>
        <v>3.1078829545454548E-2</v>
      </c>
      <c r="H581">
        <f t="shared" ref="H581:H644" si="67">G581*(340/10^6)</f>
        <v>1.0566802045454547E-5</v>
      </c>
      <c r="I581">
        <f>H581*flux_issue!$F$14</f>
        <v>4.5314992940686132E-2</v>
      </c>
      <c r="K581" s="1">
        <f t="shared" ref="K581:K644" si="68">($V$7/2)*1/SQRT(4*PI()*$V$6*$V$4*B581)*EXP(-1*($V$3-$V$4*B581)^2/(4*$V$6*$V$4*B581))</f>
        <v>3.1613650712695653E-2</v>
      </c>
      <c r="L581" s="1">
        <f t="shared" ref="L581:L644" si="69">(F581-K581)^2</f>
        <v>4.8184638829433486E-7</v>
      </c>
      <c r="S581" s="1"/>
    </row>
    <row r="582" spans="2:19" x14ac:dyDescent="0.25">
      <c r="B582">
        <v>6700.23</v>
      </c>
      <c r="C582">
        <v>0.1014</v>
      </c>
      <c r="D582">
        <f t="shared" si="64"/>
        <v>0.10544586</v>
      </c>
      <c r="E582">
        <f t="shared" si="63"/>
        <v>23.964968181818183</v>
      </c>
      <c r="F582">
        <f t="shared" si="65"/>
        <v>2.3964968181818182E-2</v>
      </c>
      <c r="G582">
        <f t="shared" si="66"/>
        <v>2.2735995454545455E-2</v>
      </c>
      <c r="H582">
        <f t="shared" si="67"/>
        <v>7.7302384545454554E-6</v>
      </c>
      <c r="I582">
        <f>H582*flux_issue!$F$14</f>
        <v>3.3150587991589396E-2</v>
      </c>
      <c r="K582" s="1">
        <f t="shared" si="68"/>
        <v>3.1844771793103993E-2</v>
      </c>
      <c r="L582" s="1">
        <f t="shared" si="69"/>
        <v>6.209130495243292E-5</v>
      </c>
      <c r="S582" s="1"/>
    </row>
    <row r="583" spans="2:19" x14ac:dyDescent="0.25">
      <c r="B583">
        <v>6711.81</v>
      </c>
      <c r="C583" s="1">
        <v>9.0999999999999998E-2</v>
      </c>
      <c r="D583">
        <f t="shared" si="64"/>
        <v>9.4630900000000004E-2</v>
      </c>
      <c r="E583">
        <f t="shared" si="63"/>
        <v>21.507022727272727</v>
      </c>
      <c r="F583">
        <f t="shared" si="65"/>
        <v>2.1507022727272725E-2</v>
      </c>
      <c r="G583">
        <f t="shared" si="66"/>
        <v>2.0278049999999999E-2</v>
      </c>
      <c r="H583">
        <f t="shared" si="67"/>
        <v>6.8945370000000002E-6</v>
      </c>
      <c r="I583">
        <f>H583*flux_issue!$F$14</f>
        <v>2.95667406411473E-2</v>
      </c>
      <c r="K583" s="1">
        <f t="shared" si="68"/>
        <v>3.2072027246268106E-2</v>
      </c>
      <c r="L583" s="1">
        <f t="shared" si="69"/>
        <v>1.1161932048639281E-4</v>
      </c>
      <c r="S583" s="1"/>
    </row>
    <row r="584" spans="2:19" x14ac:dyDescent="0.25">
      <c r="B584">
        <v>6723.38</v>
      </c>
      <c r="C584">
        <v>0.1323</v>
      </c>
      <c r="D584">
        <f t="shared" si="64"/>
        <v>0.13757876999999999</v>
      </c>
      <c r="E584">
        <f t="shared" si="63"/>
        <v>31.26790227272727</v>
      </c>
      <c r="F584">
        <f t="shared" si="65"/>
        <v>3.1267902272727272E-2</v>
      </c>
      <c r="G584">
        <f t="shared" si="66"/>
        <v>3.0038929545454545E-2</v>
      </c>
      <c r="H584">
        <f t="shared" si="67"/>
        <v>1.0213236045454547E-5</v>
      </c>
      <c r="I584">
        <f>H584*flux_issue!$F$14</f>
        <v>4.3798749830883707E-2</v>
      </c>
      <c r="K584" s="1">
        <f t="shared" si="68"/>
        <v>3.2294943849370671E-2</v>
      </c>
      <c r="L584" s="1">
        <f t="shared" si="69"/>
        <v>1.0548144001541589E-6</v>
      </c>
      <c r="S584" s="1"/>
    </row>
    <row r="585" spans="2:19" x14ac:dyDescent="0.25">
      <c r="B585">
        <v>6734.95</v>
      </c>
      <c r="C585">
        <v>0.1492</v>
      </c>
      <c r="D585">
        <f t="shared" si="64"/>
        <v>0.15515308</v>
      </c>
      <c r="E585">
        <f t="shared" si="63"/>
        <v>35.262063636363635</v>
      </c>
      <c r="F585">
        <f t="shared" si="65"/>
        <v>3.5262063636363632E-2</v>
      </c>
      <c r="G585">
        <f t="shared" si="66"/>
        <v>3.4033090909090902E-2</v>
      </c>
      <c r="H585">
        <f t="shared" si="67"/>
        <v>1.1571250909090908E-5</v>
      </c>
      <c r="I585">
        <f>H585*flux_issue!$F$14</f>
        <v>4.9622501775352101E-2</v>
      </c>
      <c r="K585" s="1">
        <f t="shared" si="68"/>
        <v>3.2513641025486442E-2</v>
      </c>
      <c r="L585" s="1">
        <f t="shared" si="69"/>
        <v>7.5538268479809871E-6</v>
      </c>
      <c r="S585" s="1"/>
    </row>
    <row r="586" spans="2:19" x14ac:dyDescent="0.25">
      <c r="B586">
        <v>6746.53</v>
      </c>
      <c r="C586">
        <v>0.2959</v>
      </c>
      <c r="D586">
        <f t="shared" si="64"/>
        <v>0.30770640999999999</v>
      </c>
      <c r="E586">
        <f t="shared" si="63"/>
        <v>69.933274999999995</v>
      </c>
      <c r="F586">
        <f t="shared" si="65"/>
        <v>6.9933274999999989E-2</v>
      </c>
      <c r="G586">
        <f t="shared" si="66"/>
        <v>6.8704302272727266E-2</v>
      </c>
      <c r="H586">
        <f t="shared" si="67"/>
        <v>2.3359462772727272E-5</v>
      </c>
      <c r="I586">
        <f>H586*flux_issue!$F$14</f>
        <v>0.10017542545899207</v>
      </c>
      <c r="K586" s="1">
        <f t="shared" si="68"/>
        <v>3.2728225730596604E-2</v>
      </c>
      <c r="L586" s="1">
        <f t="shared" si="69"/>
        <v>1.3842156911387333E-3</v>
      </c>
      <c r="S586" s="1"/>
    </row>
    <row r="587" spans="2:19" x14ac:dyDescent="0.25">
      <c r="B587">
        <v>6758.1</v>
      </c>
      <c r="C587">
        <v>0.1648</v>
      </c>
      <c r="D587">
        <f t="shared" si="64"/>
        <v>0.17137552</v>
      </c>
      <c r="E587">
        <f t="shared" si="63"/>
        <v>38.948981818181814</v>
      </c>
      <c r="F587">
        <f t="shared" si="65"/>
        <v>3.8948981818181815E-2</v>
      </c>
      <c r="G587">
        <f t="shared" si="66"/>
        <v>3.7720009090909085E-2</v>
      </c>
      <c r="H587">
        <f t="shared" si="67"/>
        <v>1.282480309090909E-5</v>
      </c>
      <c r="I587">
        <f>H587*flux_issue!$F$14</f>
        <v>5.4998272801015248E-2</v>
      </c>
      <c r="K587" s="1">
        <f t="shared" si="68"/>
        <v>3.2938252987917534E-2</v>
      </c>
      <c r="L587" s="1">
        <f t="shared" si="69"/>
        <v>3.6128861070970213E-5</v>
      </c>
      <c r="S587" s="1"/>
    </row>
    <row r="588" spans="2:19" x14ac:dyDescent="0.25">
      <c r="B588">
        <v>6769.68</v>
      </c>
      <c r="C588">
        <v>0.17430000000000001</v>
      </c>
      <c r="D588">
        <f t="shared" si="64"/>
        <v>0.18125457</v>
      </c>
      <c r="E588">
        <f t="shared" si="63"/>
        <v>41.194220454545452</v>
      </c>
      <c r="F588">
        <f t="shared" si="65"/>
        <v>4.1194220454545454E-2</v>
      </c>
      <c r="G588">
        <f t="shared" si="66"/>
        <v>3.9965247727272724E-2</v>
      </c>
      <c r="H588">
        <f t="shared" si="67"/>
        <v>1.3588184227272727E-5</v>
      </c>
      <c r="I588">
        <f>H588*flux_issue!$F$14</f>
        <v>5.8271979515361394E-2</v>
      </c>
      <c r="K588" s="1">
        <f t="shared" si="68"/>
        <v>3.3144013607675375E-2</v>
      </c>
      <c r="L588" s="1">
        <f t="shared" si="69"/>
        <v>6.4805830277393889E-5</v>
      </c>
      <c r="S588" s="1"/>
    </row>
    <row r="589" spans="2:19" x14ac:dyDescent="0.25">
      <c r="B589">
        <v>6781.25</v>
      </c>
      <c r="C589">
        <v>0.20449999999999999</v>
      </c>
      <c r="D589">
        <f t="shared" si="64"/>
        <v>0.21265954999999997</v>
      </c>
      <c r="E589">
        <f t="shared" si="63"/>
        <v>48.331715909090903</v>
      </c>
      <c r="F589">
        <f t="shared" si="65"/>
        <v>4.8331715909090904E-2</v>
      </c>
      <c r="G589">
        <f t="shared" si="66"/>
        <v>4.7102743181818174E-2</v>
      </c>
      <c r="H589">
        <f t="shared" si="67"/>
        <v>1.6014932681818181E-5</v>
      </c>
      <c r="I589">
        <f>H589*flux_issue!$F$14</f>
        <v>6.8678920859914408E-2</v>
      </c>
      <c r="K589" s="1">
        <f t="shared" si="68"/>
        <v>3.3345082296076488E-2</v>
      </c>
      <c r="L589" s="1">
        <f t="shared" si="69"/>
        <v>2.2459918705073354E-4</v>
      </c>
      <c r="S589" s="1"/>
    </row>
    <row r="590" spans="2:19" x14ac:dyDescent="0.25">
      <c r="B590">
        <v>6792.82</v>
      </c>
      <c r="C590">
        <v>0.26690000000000003</v>
      </c>
      <c r="D590">
        <f t="shared" si="64"/>
        <v>0.27754931000000005</v>
      </c>
      <c r="E590">
        <f t="shared" si="63"/>
        <v>63.079388636363646</v>
      </c>
      <c r="F590">
        <f t="shared" si="65"/>
        <v>6.3079388636363642E-2</v>
      </c>
      <c r="G590">
        <f t="shared" si="66"/>
        <v>6.1850415909090913E-2</v>
      </c>
      <c r="H590">
        <f t="shared" si="67"/>
        <v>2.1029141409090913E-5</v>
      </c>
      <c r="I590">
        <f>H590*flux_issue!$F$14</f>
        <v>9.0182004962567008E-2</v>
      </c>
      <c r="K590" s="1">
        <f t="shared" si="68"/>
        <v>3.3541571072140952E-2</v>
      </c>
      <c r="L590" s="1">
        <f t="shared" si="69"/>
        <v>8.7248266645730248E-4</v>
      </c>
      <c r="S590" s="1"/>
    </row>
    <row r="591" spans="2:19" x14ac:dyDescent="0.25">
      <c r="B591">
        <v>6804.4</v>
      </c>
      <c r="C591">
        <v>0.14549999999999999</v>
      </c>
      <c r="D591">
        <f t="shared" si="64"/>
        <v>0.15130544999999998</v>
      </c>
      <c r="E591">
        <f t="shared" si="63"/>
        <v>34.387602272727264</v>
      </c>
      <c r="F591">
        <f t="shared" si="65"/>
        <v>3.4387602272727261E-2</v>
      </c>
      <c r="G591">
        <f t="shared" si="66"/>
        <v>3.3158629545454531E-2</v>
      </c>
      <c r="H591">
        <f t="shared" si="67"/>
        <v>1.1273934045454541E-5</v>
      </c>
      <c r="I591">
        <f>H591*flux_issue!$F$14</f>
        <v>4.834747916029096E-2</v>
      </c>
      <c r="K591" s="1">
        <f t="shared" si="68"/>
        <v>3.373357842850834E-2</v>
      </c>
      <c r="L591" s="1">
        <f t="shared" si="69"/>
        <v>4.2774718880689488E-7</v>
      </c>
      <c r="S591" s="1"/>
    </row>
    <row r="592" spans="2:19" x14ac:dyDescent="0.25">
      <c r="B592">
        <v>6815.97</v>
      </c>
      <c r="C592">
        <v>0.12909999999999999</v>
      </c>
      <c r="D592">
        <f t="shared" si="64"/>
        <v>0.13425108999999999</v>
      </c>
      <c r="E592">
        <f t="shared" si="63"/>
        <v>30.511611363636359</v>
      </c>
      <c r="F592">
        <f t="shared" si="65"/>
        <v>3.0511611363636358E-2</v>
      </c>
      <c r="G592">
        <f t="shared" si="66"/>
        <v>2.9282638636363632E-2</v>
      </c>
      <c r="H592">
        <f t="shared" si="67"/>
        <v>9.9560971363636355E-6</v>
      </c>
      <c r="I592">
        <f>H592*flux_issue!$F$14</f>
        <v>4.2696027569209205E-2</v>
      </c>
      <c r="K592" s="1">
        <f t="shared" si="68"/>
        <v>3.3920709748169867E-2</v>
      </c>
      <c r="L592" s="1">
        <f t="shared" si="69"/>
        <v>1.1621951795428977E-5</v>
      </c>
      <c r="S592" s="1"/>
    </row>
    <row r="593" spans="2:19" x14ac:dyDescent="0.25">
      <c r="B593">
        <v>6827.55</v>
      </c>
      <c r="C593">
        <v>0.1464</v>
      </c>
      <c r="D593">
        <f t="shared" si="64"/>
        <v>0.15224135999999999</v>
      </c>
      <c r="E593">
        <f t="shared" si="63"/>
        <v>34.600309090909086</v>
      </c>
      <c r="F593">
        <f t="shared" si="65"/>
        <v>3.4600309090909089E-2</v>
      </c>
      <c r="G593">
        <f t="shared" si="66"/>
        <v>3.3371336363636359E-2</v>
      </c>
      <c r="H593">
        <f t="shared" si="67"/>
        <v>1.1346254363636363E-5</v>
      </c>
      <c r="I593">
        <f>H593*flux_issue!$F$14</f>
        <v>4.8657619796386928E-2</v>
      </c>
      <c r="K593" s="1">
        <f t="shared" si="68"/>
        <v>3.4103227809100876E-2</v>
      </c>
      <c r="L593" s="1">
        <f t="shared" si="69"/>
        <v>2.4708980072409515E-7</v>
      </c>
      <c r="S593" s="1"/>
    </row>
    <row r="594" spans="2:19" x14ac:dyDescent="0.25">
      <c r="B594">
        <v>6839.12</v>
      </c>
      <c r="C594">
        <v>0.1663</v>
      </c>
      <c r="D594">
        <f t="shared" si="64"/>
        <v>0.17293537</v>
      </c>
      <c r="E594">
        <f t="shared" si="63"/>
        <v>39.303493181818183</v>
      </c>
      <c r="F594">
        <f t="shared" si="65"/>
        <v>3.930349318181818E-2</v>
      </c>
      <c r="G594">
        <f t="shared" si="66"/>
        <v>3.807452045454545E-2</v>
      </c>
      <c r="H594">
        <f t="shared" si="67"/>
        <v>1.2945336954545455E-5</v>
      </c>
      <c r="I594">
        <f>H594*flux_issue!$F$14</f>
        <v>5.5515173861175174E-2</v>
      </c>
      <c r="K594" s="1">
        <f t="shared" si="68"/>
        <v>3.4280759148749659E-2</v>
      </c>
      <c r="L594" s="1">
        <f t="shared" si="69"/>
        <v>2.5227857166944771E-5</v>
      </c>
      <c r="S594" s="1"/>
    </row>
    <row r="595" spans="2:19" x14ac:dyDescent="0.25">
      <c r="B595">
        <v>6850.69</v>
      </c>
      <c r="C595">
        <v>0.25879999999999997</v>
      </c>
      <c r="D595">
        <f t="shared" si="64"/>
        <v>0.26912611999999997</v>
      </c>
      <c r="E595">
        <f t="shared" si="63"/>
        <v>61.165027272727265</v>
      </c>
      <c r="F595">
        <f t="shared" si="65"/>
        <v>6.1165027272727268E-2</v>
      </c>
      <c r="G595">
        <f t="shared" si="66"/>
        <v>5.9936054545454538E-2</v>
      </c>
      <c r="H595">
        <f t="shared" si="67"/>
        <v>2.0378258545454543E-5</v>
      </c>
      <c r="I595">
        <f>H595*flux_issue!$F$14</f>
        <v>8.7390739237703421E-2</v>
      </c>
      <c r="K595" s="1">
        <f t="shared" si="68"/>
        <v>3.4453407679992921E-2</v>
      </c>
      <c r="L595" s="1">
        <f t="shared" si="69"/>
        <v>7.1351062126694944E-4</v>
      </c>
      <c r="S595" s="1"/>
    </row>
    <row r="596" spans="2:19" x14ac:dyDescent="0.25">
      <c r="B596">
        <v>6862.27</v>
      </c>
      <c r="C596">
        <v>0.14649999999999999</v>
      </c>
      <c r="D596">
        <f t="shared" si="64"/>
        <v>0.15234534999999999</v>
      </c>
      <c r="E596">
        <f t="shared" si="63"/>
        <v>34.623943181818177</v>
      </c>
      <c r="F596">
        <f t="shared" si="65"/>
        <v>3.4623943181818176E-2</v>
      </c>
      <c r="G596">
        <f t="shared" si="66"/>
        <v>3.3394970454545446E-2</v>
      </c>
      <c r="H596">
        <f t="shared" si="67"/>
        <v>1.1354289954545452E-5</v>
      </c>
      <c r="I596">
        <f>H596*flux_issue!$F$14</f>
        <v>4.8692079867064246E-2</v>
      </c>
      <c r="K596" s="1">
        <f t="shared" si="68"/>
        <v>3.4621262877182514E-2</v>
      </c>
      <c r="L596" s="1">
        <f t="shared" si="69"/>
        <v>7.1840329399505566E-12</v>
      </c>
      <c r="S596" s="1"/>
    </row>
    <row r="597" spans="2:19" x14ac:dyDescent="0.25">
      <c r="B597">
        <v>6873.84</v>
      </c>
      <c r="C597">
        <v>0.1205</v>
      </c>
      <c r="D597">
        <f t="shared" si="64"/>
        <v>0.12530795</v>
      </c>
      <c r="E597">
        <f t="shared" si="63"/>
        <v>28.479079545454542</v>
      </c>
      <c r="F597">
        <f t="shared" si="65"/>
        <v>2.8479079545454544E-2</v>
      </c>
      <c r="G597">
        <f t="shared" si="66"/>
        <v>2.7250106818181817E-2</v>
      </c>
      <c r="H597">
        <f t="shared" si="67"/>
        <v>9.2650363181818182E-6</v>
      </c>
      <c r="I597">
        <f>H597*flux_issue!$F$14</f>
        <v>3.9732461490959013E-2</v>
      </c>
      <c r="K597" s="1">
        <f t="shared" si="68"/>
        <v>3.4783983930881029E-2</v>
      </c>
      <c r="L597" s="1">
        <f t="shared" si="69"/>
        <v>3.9751819309370137E-5</v>
      </c>
      <c r="S597" s="1"/>
    </row>
    <row r="598" spans="2:19" x14ac:dyDescent="0.25">
      <c r="B598">
        <v>6885.42</v>
      </c>
      <c r="C598">
        <v>0.18459999999999999</v>
      </c>
      <c r="D598">
        <f t="shared" si="64"/>
        <v>0.19196553999999999</v>
      </c>
      <c r="E598">
        <f t="shared" si="63"/>
        <v>43.628531818181813</v>
      </c>
      <c r="F598">
        <f t="shared" si="65"/>
        <v>4.3628531818181812E-2</v>
      </c>
      <c r="G598">
        <f t="shared" si="66"/>
        <v>4.2399559090909082E-2</v>
      </c>
      <c r="H598">
        <f t="shared" si="67"/>
        <v>1.4415850090909089E-5</v>
      </c>
      <c r="I598">
        <f>H598*flux_issue!$F$14</f>
        <v>6.1821366795126155E-2</v>
      </c>
      <c r="K598" s="1">
        <f t="shared" si="68"/>
        <v>3.4941803645441631E-2</v>
      </c>
      <c r="L598" s="1">
        <f t="shared" si="69"/>
        <v>7.5459246347077961E-5</v>
      </c>
      <c r="S598" s="1"/>
    </row>
    <row r="599" spans="2:19" x14ac:dyDescent="0.25">
      <c r="B599">
        <v>6896.99</v>
      </c>
      <c r="C599" s="1">
        <v>7.7499999999999999E-2</v>
      </c>
      <c r="D599">
        <f t="shared" si="64"/>
        <v>8.0592250000000004E-2</v>
      </c>
      <c r="E599">
        <f t="shared" si="63"/>
        <v>18.316420454545455</v>
      </c>
      <c r="F599">
        <f t="shared" si="65"/>
        <v>1.8316420454545453E-2</v>
      </c>
      <c r="G599">
        <f t="shared" si="66"/>
        <v>1.7087447727272727E-2</v>
      </c>
      <c r="H599">
        <f t="shared" si="67"/>
        <v>5.8097322272727274E-6</v>
      </c>
      <c r="I599">
        <f>H599*flux_issue!$F$14</f>
        <v>2.4914631099708037E-2</v>
      </c>
      <c r="K599" s="1">
        <f t="shared" si="68"/>
        <v>3.5094403526888973E-2</v>
      </c>
      <c r="L599" s="1">
        <f t="shared" si="69"/>
        <v>2.8150071597584568E-4</v>
      </c>
      <c r="S599" s="1"/>
    </row>
    <row r="600" spans="2:19" x14ac:dyDescent="0.25">
      <c r="B600">
        <v>6908.56</v>
      </c>
      <c r="C600">
        <v>0.20780000000000001</v>
      </c>
      <c r="D600">
        <f t="shared" si="64"/>
        <v>0.21609122000000003</v>
      </c>
      <c r="E600">
        <f t="shared" si="63"/>
        <v>49.111640909090916</v>
      </c>
      <c r="F600">
        <f t="shared" si="65"/>
        <v>4.9111640909090919E-2</v>
      </c>
      <c r="G600">
        <f t="shared" si="66"/>
        <v>4.7882668181818189E-2</v>
      </c>
      <c r="H600">
        <f t="shared" si="67"/>
        <v>1.6280107181818186E-5</v>
      </c>
      <c r="I600">
        <f>H600*flux_issue!$F$14</f>
        <v>6.9816103192266249E-2</v>
      </c>
      <c r="K600" s="1">
        <f t="shared" si="68"/>
        <v>3.5241878668912305E-2</v>
      </c>
      <c r="L600" s="1">
        <f t="shared" si="69"/>
        <v>1.9237030459908448E-4</v>
      </c>
      <c r="S600" s="1"/>
    </row>
    <row r="601" spans="2:19" x14ac:dyDescent="0.25">
      <c r="B601">
        <v>6920.14</v>
      </c>
      <c r="C601">
        <v>0.13550000000000001</v>
      </c>
      <c r="D601">
        <f t="shared" si="64"/>
        <v>0.14090645000000002</v>
      </c>
      <c r="E601">
        <f t="shared" si="63"/>
        <v>32.024193181818184</v>
      </c>
      <c r="F601">
        <f t="shared" si="65"/>
        <v>3.2024193181818185E-2</v>
      </c>
      <c r="G601">
        <f t="shared" si="66"/>
        <v>3.0795220454545458E-2</v>
      </c>
      <c r="H601">
        <f t="shared" si="67"/>
        <v>1.0470374954545456E-5</v>
      </c>
      <c r="I601">
        <f>H601*flux_issue!$F$14</f>
        <v>4.4901472092558202E-2</v>
      </c>
      <c r="K601" s="1">
        <f t="shared" si="68"/>
        <v>3.5384308972723627E-2</v>
      </c>
      <c r="L601" s="1">
        <f t="shared" si="69"/>
        <v>1.1290378128292106E-5</v>
      </c>
      <c r="S601" s="1"/>
    </row>
    <row r="602" spans="2:19" x14ac:dyDescent="0.25">
      <c r="B602">
        <v>6931.71</v>
      </c>
      <c r="C602">
        <v>0.2112</v>
      </c>
      <c r="D602">
        <f t="shared" si="64"/>
        <v>0.21962688</v>
      </c>
      <c r="E602">
        <f t="shared" si="63"/>
        <v>49.915199999999999</v>
      </c>
      <c r="F602">
        <f t="shared" si="65"/>
        <v>4.99152E-2</v>
      </c>
      <c r="G602">
        <f t="shared" si="66"/>
        <v>4.868622727272727E-2</v>
      </c>
      <c r="H602">
        <f t="shared" si="67"/>
        <v>1.6553317272727271E-5</v>
      </c>
      <c r="I602">
        <f>H602*flux_issue!$F$14</f>
        <v>7.0987745595295373E-2</v>
      </c>
      <c r="K602" s="1">
        <f t="shared" si="68"/>
        <v>3.5521410099986384E-2</v>
      </c>
      <c r="L602" s="1">
        <f t="shared" si="69"/>
        <v>2.07181187685734E-4</v>
      </c>
      <c r="S602" s="1"/>
    </row>
    <row r="603" spans="2:19" x14ac:dyDescent="0.25">
      <c r="B603">
        <v>6943.29</v>
      </c>
      <c r="C603">
        <v>0.1103</v>
      </c>
      <c r="D603">
        <f t="shared" si="64"/>
        <v>0.11470097</v>
      </c>
      <c r="E603">
        <f t="shared" si="63"/>
        <v>26.068402272727273</v>
      </c>
      <c r="F603">
        <f t="shared" si="65"/>
        <v>2.6068402272727272E-2</v>
      </c>
      <c r="G603">
        <f t="shared" si="66"/>
        <v>2.4839429545454546E-2</v>
      </c>
      <c r="H603">
        <f t="shared" si="67"/>
        <v>8.4454060454545461E-6</v>
      </c>
      <c r="I603">
        <f>H603*flux_issue!$F$14</f>
        <v>3.6217534281871577E-2</v>
      </c>
      <c r="K603" s="1">
        <f t="shared" si="68"/>
        <v>3.5653383203837687E-2</v>
      </c>
      <c r="L603" s="1">
        <f t="shared" si="69"/>
        <v>9.1871859449750261E-5</v>
      </c>
      <c r="S603" s="1"/>
    </row>
    <row r="604" spans="2:19" x14ac:dyDescent="0.25">
      <c r="B604">
        <v>6954.86</v>
      </c>
      <c r="C604">
        <v>0.14849999999999999</v>
      </c>
      <c r="D604">
        <f t="shared" si="64"/>
        <v>0.15442514999999998</v>
      </c>
      <c r="E604">
        <f t="shared" si="63"/>
        <v>35.096624999999996</v>
      </c>
      <c r="F604">
        <f t="shared" si="65"/>
        <v>3.5096624999999999E-2</v>
      </c>
      <c r="G604">
        <f t="shared" si="66"/>
        <v>3.3867652272727269E-2</v>
      </c>
      <c r="H604">
        <f t="shared" si="67"/>
        <v>1.1515001772727272E-5</v>
      </c>
      <c r="I604">
        <f>H604*flux_issue!$F$14</f>
        <v>4.9381281280610811E-2</v>
      </c>
      <c r="K604" s="1">
        <f t="shared" si="68"/>
        <v>3.5779967102781966E-2</v>
      </c>
      <c r="L604" s="1">
        <f t="shared" si="69"/>
        <v>4.6695642943448027E-7</v>
      </c>
      <c r="S604" s="1"/>
    </row>
    <row r="605" spans="2:19" x14ac:dyDescent="0.25">
      <c r="B605">
        <v>6966.44</v>
      </c>
      <c r="C605">
        <v>0.1216</v>
      </c>
      <c r="D605">
        <f t="shared" si="64"/>
        <v>0.12645184000000001</v>
      </c>
      <c r="E605">
        <f t="shared" si="63"/>
        <v>28.739054545454547</v>
      </c>
      <c r="F605">
        <f t="shared" si="65"/>
        <v>2.8739054545454546E-2</v>
      </c>
      <c r="G605">
        <f t="shared" si="66"/>
        <v>2.751008181818182E-2</v>
      </c>
      <c r="H605">
        <f t="shared" si="67"/>
        <v>9.353427818181819E-6</v>
      </c>
      <c r="I605">
        <f>H605*flux_issue!$F$14</f>
        <v>4.0111522268409625E-2</v>
      </c>
      <c r="K605" s="1">
        <f t="shared" si="68"/>
        <v>3.5901349881987045E-2</v>
      </c>
      <c r="L605" s="1">
        <f t="shared" si="69"/>
        <v>5.129847448771518E-5</v>
      </c>
      <c r="S605" s="1"/>
    </row>
    <row r="606" spans="2:19" x14ac:dyDescent="0.25">
      <c r="B606">
        <v>6978.01</v>
      </c>
      <c r="C606">
        <v>0.17530000000000001</v>
      </c>
      <c r="D606">
        <f t="shared" si="64"/>
        <v>0.18229447000000001</v>
      </c>
      <c r="E606">
        <f t="shared" si="63"/>
        <v>41.430561363636365</v>
      </c>
      <c r="F606">
        <f t="shared" si="65"/>
        <v>4.1430561363636362E-2</v>
      </c>
      <c r="G606">
        <f t="shared" si="66"/>
        <v>4.0201588636363632E-2</v>
      </c>
      <c r="H606">
        <f t="shared" si="67"/>
        <v>1.3668540136363635E-5</v>
      </c>
      <c r="I606">
        <f>H606*flux_issue!$F$14</f>
        <v>5.8616580222134673E-2</v>
      </c>
      <c r="K606" s="1">
        <f t="shared" si="68"/>
        <v>3.6017293763221499E-2</v>
      </c>
      <c r="L606" s="1">
        <f t="shared" si="69"/>
        <v>2.930346611370129E-5</v>
      </c>
      <c r="S606" s="1"/>
    </row>
    <row r="607" spans="2:19" x14ac:dyDescent="0.25">
      <c r="B607">
        <v>6989.58</v>
      </c>
      <c r="C607" s="1">
        <v>5.0599999999999999E-2</v>
      </c>
      <c r="D607">
        <f t="shared" si="64"/>
        <v>5.2618940000000003E-2</v>
      </c>
      <c r="E607">
        <f t="shared" si="63"/>
        <v>11.95885</v>
      </c>
      <c r="F607">
        <f t="shared" si="65"/>
        <v>1.195885E-2</v>
      </c>
      <c r="G607">
        <f t="shared" si="66"/>
        <v>1.0729877272727274E-2</v>
      </c>
      <c r="H607">
        <f t="shared" si="67"/>
        <v>3.6481582727272734E-6</v>
      </c>
      <c r="I607">
        <f>H607*flux_issue!$F$14</f>
        <v>1.5644872087506846E-2</v>
      </c>
      <c r="K607" s="1">
        <f t="shared" si="68"/>
        <v>3.6127880303501628E-2</v>
      </c>
      <c r="L607" s="1">
        <f t="shared" si="69"/>
        <v>5.8414202581157993E-4</v>
      </c>
      <c r="S607" s="1"/>
    </row>
    <row r="608" spans="2:19" x14ac:dyDescent="0.25">
      <c r="B608">
        <v>7001.16</v>
      </c>
      <c r="C608">
        <v>0.1588</v>
      </c>
      <c r="D608">
        <f t="shared" si="64"/>
        <v>0.16513612</v>
      </c>
      <c r="E608">
        <f t="shared" si="63"/>
        <v>37.530936363636364</v>
      </c>
      <c r="F608">
        <f t="shared" si="65"/>
        <v>3.7530936363636365E-2</v>
      </c>
      <c r="G608">
        <f t="shared" si="66"/>
        <v>3.6301963636363635E-2</v>
      </c>
      <c r="H608">
        <f t="shared" si="67"/>
        <v>1.2342667636363637E-5</v>
      </c>
      <c r="I608">
        <f>H608*flux_issue!$F$14</f>
        <v>5.2930668560375579E-2</v>
      </c>
      <c r="K608" s="1">
        <f t="shared" si="68"/>
        <v>3.6233175092177494E-2</v>
      </c>
      <c r="L608" s="1">
        <f t="shared" si="69"/>
        <v>1.6841843176985448E-6</v>
      </c>
      <c r="S608" s="1"/>
    </row>
    <row r="609" spans="2:19" x14ac:dyDescent="0.25">
      <c r="B609">
        <v>7012.73</v>
      </c>
      <c r="C609">
        <v>0.41489999999999999</v>
      </c>
      <c r="D609">
        <f t="shared" si="64"/>
        <v>0.43145451000000001</v>
      </c>
      <c r="E609">
        <f t="shared" si="63"/>
        <v>98.057843181818185</v>
      </c>
      <c r="F609">
        <f t="shared" si="65"/>
        <v>9.8057843181818191E-2</v>
      </c>
      <c r="G609">
        <f t="shared" si="66"/>
        <v>9.6828870454545468E-2</v>
      </c>
      <c r="H609">
        <f t="shared" si="67"/>
        <v>3.2921815954545458E-5</v>
      </c>
      <c r="I609">
        <f>H609*flux_issue!$F$14</f>
        <v>0.14118290956501223</v>
      </c>
      <c r="K609" s="1">
        <f t="shared" si="68"/>
        <v>3.6332975800647718E-2</v>
      </c>
      <c r="L609" s="1">
        <f t="shared" si="69"/>
        <v>3.8099592532230826E-3</v>
      </c>
      <c r="S609" s="1"/>
    </row>
    <row r="610" spans="2:19" x14ac:dyDescent="0.25">
      <c r="B610">
        <v>7024.31</v>
      </c>
      <c r="C610">
        <v>0.1265</v>
      </c>
      <c r="D610">
        <f t="shared" si="64"/>
        <v>0.13154735000000001</v>
      </c>
      <c r="E610">
        <f t="shared" si="63"/>
        <v>29.897124999999999</v>
      </c>
      <c r="F610">
        <f t="shared" si="65"/>
        <v>2.9897125E-2</v>
      </c>
      <c r="G610">
        <f t="shared" si="66"/>
        <v>2.8668152272727274E-2</v>
      </c>
      <c r="H610">
        <f t="shared" si="67"/>
        <v>9.7471717727272745E-6</v>
      </c>
      <c r="I610">
        <f>H610*flux_issue!$F$14</f>
        <v>4.1800065731598696E-2</v>
      </c>
      <c r="K610" s="1">
        <f t="shared" si="68"/>
        <v>3.6427436998435495E-2</v>
      </c>
      <c r="L610" s="1">
        <f t="shared" si="69"/>
        <v>4.2644974796910584E-5</v>
      </c>
      <c r="S610" s="1"/>
    </row>
    <row r="611" spans="2:19" x14ac:dyDescent="0.25">
      <c r="B611">
        <v>7035.88</v>
      </c>
      <c r="C611">
        <v>0.11749999999999999</v>
      </c>
      <c r="D611">
        <f t="shared" si="64"/>
        <v>0.12218825</v>
      </c>
      <c r="E611">
        <f t="shared" si="63"/>
        <v>27.770056818181818</v>
      </c>
      <c r="F611">
        <f t="shared" si="65"/>
        <v>2.7770056818181819E-2</v>
      </c>
      <c r="G611">
        <f t="shared" si="66"/>
        <v>2.6541084090909092E-2</v>
      </c>
      <c r="H611">
        <f t="shared" si="67"/>
        <v>9.0239685909090926E-6</v>
      </c>
      <c r="I611">
        <f>H611*flux_issue!$F$14</f>
        <v>3.8698659370639182E-2</v>
      </c>
      <c r="K611" s="1">
        <f t="shared" si="68"/>
        <v>3.6516380152535208E-2</v>
      </c>
      <c r="L611" s="1">
        <f t="shared" si="69"/>
        <v>7.649817186905459E-5</v>
      </c>
      <c r="S611" s="1"/>
    </row>
    <row r="612" spans="2:19" x14ac:dyDescent="0.25">
      <c r="B612">
        <v>7047.45</v>
      </c>
      <c r="C612">
        <v>0.1053</v>
      </c>
      <c r="D612">
        <f t="shared" si="64"/>
        <v>0.10950147</v>
      </c>
      <c r="E612">
        <f t="shared" si="63"/>
        <v>24.886697727272725</v>
      </c>
      <c r="F612">
        <f t="shared" si="65"/>
        <v>2.4886697727272724E-2</v>
      </c>
      <c r="G612">
        <f t="shared" si="66"/>
        <v>2.3657724999999998E-2</v>
      </c>
      <c r="H612">
        <f t="shared" si="67"/>
        <v>8.0436264999999995E-6</v>
      </c>
      <c r="I612">
        <f>H612*flux_issue!$F$14</f>
        <v>3.4494530748005181E-2</v>
      </c>
      <c r="K612" s="1">
        <f t="shared" si="68"/>
        <v>3.659987633060021E-2</v>
      </c>
      <c r="L612" s="1">
        <f t="shared" si="69"/>
        <v>1.3719855299344885E-4</v>
      </c>
      <c r="S612" s="1"/>
    </row>
    <row r="613" spans="2:19" x14ac:dyDescent="0.25">
      <c r="B613">
        <v>7059.03</v>
      </c>
      <c r="C613">
        <v>0.26690000000000003</v>
      </c>
      <c r="D613">
        <f t="shared" si="64"/>
        <v>0.27754931000000005</v>
      </c>
      <c r="E613">
        <f t="shared" si="63"/>
        <v>63.079388636363646</v>
      </c>
      <c r="F613">
        <f t="shared" si="65"/>
        <v>6.3079388636363642E-2</v>
      </c>
      <c r="G613">
        <f t="shared" si="66"/>
        <v>6.1850415909090913E-2</v>
      </c>
      <c r="H613">
        <f t="shared" si="67"/>
        <v>2.1029141409090913E-5</v>
      </c>
      <c r="I613">
        <f>H613*flux_issue!$F$14</f>
        <v>9.0182004962567008E-2</v>
      </c>
      <c r="K613" s="1">
        <f t="shared" si="68"/>
        <v>3.6677980284919941E-2</v>
      </c>
      <c r="L613" s="1">
        <f t="shared" si="69"/>
        <v>6.9703436293968126E-4</v>
      </c>
      <c r="S613" s="1"/>
    </row>
    <row r="614" spans="2:19" x14ac:dyDescent="0.25">
      <c r="B614">
        <v>7070.6</v>
      </c>
      <c r="C614">
        <v>0.1827</v>
      </c>
      <c r="D614">
        <f t="shared" si="64"/>
        <v>0.18998973</v>
      </c>
      <c r="E614">
        <f t="shared" si="63"/>
        <v>43.179484090909085</v>
      </c>
      <c r="F614">
        <f t="shared" si="65"/>
        <v>4.3179484090909083E-2</v>
      </c>
      <c r="G614">
        <f t="shared" si="66"/>
        <v>4.1950511363636353E-2</v>
      </c>
      <c r="H614">
        <f t="shared" si="67"/>
        <v>1.426317386363636E-5</v>
      </c>
      <c r="I614">
        <f>H614*flux_issue!$F$14</f>
        <v>6.1166625452256922E-2</v>
      </c>
      <c r="K614" s="1">
        <f t="shared" si="68"/>
        <v>3.675054928418512E-2</v>
      </c>
      <c r="L614" s="1">
        <f t="shared" si="69"/>
        <v>4.1331202749106872E-5</v>
      </c>
      <c r="S614" s="1"/>
    </row>
    <row r="615" spans="2:19" x14ac:dyDescent="0.25">
      <c r="B615">
        <v>7082.18</v>
      </c>
      <c r="C615" s="1">
        <v>7.1400000000000005E-2</v>
      </c>
      <c r="D615">
        <f t="shared" si="64"/>
        <v>7.424886E-2</v>
      </c>
      <c r="E615">
        <f t="shared" si="63"/>
        <v>16.874740909090907</v>
      </c>
      <c r="F615">
        <f t="shared" si="65"/>
        <v>1.6874740909090906E-2</v>
      </c>
      <c r="G615">
        <f t="shared" si="66"/>
        <v>1.5645768181818179E-2</v>
      </c>
      <c r="H615">
        <f t="shared" si="67"/>
        <v>5.3195611818181817E-6</v>
      </c>
      <c r="I615">
        <f>H615*flux_issue!$F$14</f>
        <v>2.2812566788391039E-2</v>
      </c>
      <c r="K615" s="1">
        <f t="shared" si="68"/>
        <v>3.6817703418957862E-2</v>
      </c>
      <c r="L615" s="1">
        <f t="shared" si="69"/>
        <v>3.9772175366995893E-4</v>
      </c>
      <c r="S615" s="1"/>
    </row>
    <row r="616" spans="2:19" x14ac:dyDescent="0.25">
      <c r="B616">
        <v>7093.75</v>
      </c>
      <c r="C616">
        <v>0.1736</v>
      </c>
      <c r="D616">
        <f t="shared" si="64"/>
        <v>0.18052664000000002</v>
      </c>
      <c r="E616">
        <f t="shared" si="63"/>
        <v>41.02878181818182</v>
      </c>
      <c r="F616">
        <f t="shared" si="65"/>
        <v>4.1028781818181821E-2</v>
      </c>
      <c r="G616">
        <f t="shared" si="66"/>
        <v>3.9799809090909091E-2</v>
      </c>
      <c r="H616">
        <f t="shared" si="67"/>
        <v>1.3531935090909093E-5</v>
      </c>
      <c r="I616">
        <f>H616*flux_issue!$F$14</f>
        <v>5.8030759020620111E-2</v>
      </c>
      <c r="K616" s="1">
        <f t="shared" si="68"/>
        <v>3.6879323833185096E-2</v>
      </c>
      <c r="L616" s="1">
        <f t="shared" si="69"/>
        <v>1.7218001569253083E-5</v>
      </c>
      <c r="S616" s="1"/>
    </row>
    <row r="617" spans="2:19" x14ac:dyDescent="0.25">
      <c r="B617">
        <v>7105.32</v>
      </c>
      <c r="C617">
        <v>0.2077</v>
      </c>
      <c r="D617">
        <f t="shared" si="64"/>
        <v>0.21598723</v>
      </c>
      <c r="E617">
        <f t="shared" si="63"/>
        <v>49.088006818181817</v>
      </c>
      <c r="F617">
        <f t="shared" si="65"/>
        <v>4.9088006818181817E-2</v>
      </c>
      <c r="G617">
        <f t="shared" si="66"/>
        <v>4.7859034090909087E-2</v>
      </c>
      <c r="H617">
        <f t="shared" si="67"/>
        <v>1.627207159090909E-5</v>
      </c>
      <c r="I617">
        <f>H617*flux_issue!$F$14</f>
        <v>6.9781643121588896E-2</v>
      </c>
      <c r="K617" s="1">
        <f t="shared" si="68"/>
        <v>3.6935470465612415E-2</v>
      </c>
      <c r="L617" s="1">
        <f t="shared" si="69"/>
        <v>1.4768413980052085E-4</v>
      </c>
      <c r="S617" s="1"/>
    </row>
    <row r="618" spans="2:19" x14ac:dyDescent="0.25">
      <c r="B618">
        <v>7116.9</v>
      </c>
      <c r="C618">
        <v>0.21290000000000001</v>
      </c>
      <c r="D618">
        <f t="shared" si="64"/>
        <v>0.22139470999999999</v>
      </c>
      <c r="E618">
        <f t="shared" si="63"/>
        <v>50.316979545454544</v>
      </c>
      <c r="F618">
        <f t="shared" si="65"/>
        <v>5.031697954545454E-2</v>
      </c>
      <c r="G618">
        <f t="shared" si="66"/>
        <v>4.908800681818181E-2</v>
      </c>
      <c r="H618">
        <f t="shared" si="67"/>
        <v>1.6689922318181816E-5</v>
      </c>
      <c r="I618">
        <f>H618*flux_issue!$F$14</f>
        <v>7.1573566796809943E-2</v>
      </c>
      <c r="K618" s="1">
        <f t="shared" si="68"/>
        <v>3.6986186764496234E-2</v>
      </c>
      <c r="L618" s="1">
        <f t="shared" si="69"/>
        <v>1.7771003616885009E-4</v>
      </c>
      <c r="S618" s="1"/>
    </row>
    <row r="619" spans="2:19" x14ac:dyDescent="0.25">
      <c r="B619">
        <v>7128.47</v>
      </c>
      <c r="C619">
        <v>0.11849999999999999</v>
      </c>
      <c r="D619">
        <f t="shared" si="64"/>
        <v>0.12322814999999999</v>
      </c>
      <c r="E619">
        <f t="shared" si="63"/>
        <v>28.006397727272724</v>
      </c>
      <c r="F619">
        <f t="shared" si="65"/>
        <v>2.8006397727272724E-2</v>
      </c>
      <c r="G619">
        <f t="shared" si="66"/>
        <v>2.6777424999999997E-2</v>
      </c>
      <c r="H619">
        <f t="shared" si="67"/>
        <v>9.1043244999999989E-6</v>
      </c>
      <c r="I619">
        <f>H619*flux_issue!$F$14</f>
        <v>3.9043260077412455E-2</v>
      </c>
      <c r="K619" s="1">
        <f t="shared" si="68"/>
        <v>3.703138956781054E-2</v>
      </c>
      <c r="L619" s="1">
        <f t="shared" si="69"/>
        <v>8.1450477721774155E-5</v>
      </c>
      <c r="S619" s="1"/>
    </row>
    <row r="620" spans="2:19" x14ac:dyDescent="0.25">
      <c r="B620">
        <v>7140.05</v>
      </c>
      <c r="C620">
        <v>0.16850000000000001</v>
      </c>
      <c r="D620">
        <f t="shared" si="64"/>
        <v>0.17522315000000002</v>
      </c>
      <c r="E620">
        <f t="shared" si="63"/>
        <v>39.823443181818185</v>
      </c>
      <c r="F620">
        <f t="shared" si="65"/>
        <v>3.9823443181818186E-2</v>
      </c>
      <c r="G620">
        <f t="shared" si="66"/>
        <v>3.8594470454545456E-2</v>
      </c>
      <c r="H620">
        <f t="shared" si="67"/>
        <v>1.3122119954545456E-5</v>
      </c>
      <c r="I620">
        <f>H620*flux_issue!$F$14</f>
        <v>5.627329541607639E-2</v>
      </c>
      <c r="K620" s="1">
        <f t="shared" si="68"/>
        <v>3.7071163843364029E-2</v>
      </c>
      <c r="L620" s="1">
        <f t="shared" si="69"/>
        <v>7.5750415568816519E-6</v>
      </c>
      <c r="S620" s="1"/>
    </row>
    <row r="621" spans="2:19" x14ac:dyDescent="0.25">
      <c r="B621">
        <v>7151.62</v>
      </c>
      <c r="C621">
        <v>0.33</v>
      </c>
      <c r="D621">
        <f t="shared" si="64"/>
        <v>0.343167</v>
      </c>
      <c r="E621">
        <f t="shared" si="63"/>
        <v>77.992499999999993</v>
      </c>
      <c r="F621">
        <f t="shared" si="65"/>
        <v>7.7992499999999992E-2</v>
      </c>
      <c r="G621">
        <f t="shared" si="66"/>
        <v>7.6763527272727269E-2</v>
      </c>
      <c r="H621">
        <f t="shared" si="67"/>
        <v>2.6099599272727273E-5</v>
      </c>
      <c r="I621">
        <f>H621*flux_issue!$F$14</f>
        <v>0.11192630955996086</v>
      </c>
      <c r="K621" s="1">
        <f t="shared" si="68"/>
        <v>3.7105450084960079E-2</v>
      </c>
      <c r="L621" s="1">
        <f t="shared" si="69"/>
        <v>1.6717508507549654E-3</v>
      </c>
      <c r="S621" s="1"/>
    </row>
    <row r="622" spans="2:19" x14ac:dyDescent="0.25">
      <c r="B622">
        <v>7163.19</v>
      </c>
      <c r="C622">
        <v>0.26850000000000002</v>
      </c>
      <c r="D622">
        <f t="shared" si="64"/>
        <v>0.27921315000000002</v>
      </c>
      <c r="E622">
        <f t="shared" si="63"/>
        <v>63.457534090909093</v>
      </c>
      <c r="F622">
        <f t="shared" si="65"/>
        <v>6.3457534090909096E-2</v>
      </c>
      <c r="G622">
        <f t="shared" si="66"/>
        <v>6.2228561363636366E-2</v>
      </c>
      <c r="H622">
        <f t="shared" si="67"/>
        <v>2.1157710863636365E-5</v>
      </c>
      <c r="I622">
        <f>H622*flux_issue!$F$14</f>
        <v>9.0733366093404239E-2</v>
      </c>
      <c r="K622" s="1">
        <f t="shared" si="68"/>
        <v>3.713429651946476E-2</v>
      </c>
      <c r="L622" s="1">
        <f t="shared" si="69"/>
        <v>6.9291283624269863E-4</v>
      </c>
      <c r="S622" s="1"/>
    </row>
    <row r="623" spans="2:19" x14ac:dyDescent="0.25">
      <c r="B623">
        <v>7174.77</v>
      </c>
      <c r="C623">
        <v>0.1226</v>
      </c>
      <c r="D623">
        <f t="shared" si="64"/>
        <v>0.12749173999999999</v>
      </c>
      <c r="E623">
        <f t="shared" si="63"/>
        <v>28.975395454545453</v>
      </c>
      <c r="F623">
        <f t="shared" si="65"/>
        <v>2.8975395454545451E-2</v>
      </c>
      <c r="G623">
        <f t="shared" si="66"/>
        <v>2.7746422727272724E-2</v>
      </c>
      <c r="H623">
        <f t="shared" si="67"/>
        <v>9.433783727272727E-6</v>
      </c>
      <c r="I623">
        <f>H623*flux_issue!$F$14</f>
        <v>4.0456122975182897E-2</v>
      </c>
      <c r="K623" s="1">
        <f t="shared" si="68"/>
        <v>3.7157734878226309E-2</v>
      </c>
      <c r="L623" s="1">
        <f t="shared" si="69"/>
        <v>6.695067844432199E-5</v>
      </c>
      <c r="S623" s="1"/>
    </row>
    <row r="624" spans="2:19" x14ac:dyDescent="0.25">
      <c r="B624">
        <v>7186.34</v>
      </c>
      <c r="C624">
        <v>0.15659999999999999</v>
      </c>
      <c r="D624">
        <f t="shared" si="64"/>
        <v>0.16284833999999998</v>
      </c>
      <c r="E624">
        <f t="shared" si="63"/>
        <v>37.010986363636356</v>
      </c>
      <c r="F624">
        <f t="shared" si="65"/>
        <v>3.7010986363636353E-2</v>
      </c>
      <c r="G624">
        <f t="shared" si="66"/>
        <v>3.5782013636363623E-2</v>
      </c>
      <c r="H624">
        <f t="shared" si="67"/>
        <v>1.2165884636363633E-5</v>
      </c>
      <c r="I624">
        <f>H624*flux_issue!$F$14</f>
        <v>5.2172547005474357E-2</v>
      </c>
      <c r="K624" s="1">
        <f t="shared" si="68"/>
        <v>3.7175740806094842E-2</v>
      </c>
      <c r="L624" s="1">
        <f t="shared" si="69"/>
        <v>2.7144026309807753E-8</v>
      </c>
      <c r="S624" s="1"/>
    </row>
    <row r="625" spans="2:19" x14ac:dyDescent="0.25">
      <c r="B625">
        <v>7197.92</v>
      </c>
      <c r="C625">
        <v>0.1842</v>
      </c>
      <c r="D625">
        <f t="shared" si="64"/>
        <v>0.19154958</v>
      </c>
      <c r="E625">
        <f t="shared" si="63"/>
        <v>43.533995454545455</v>
      </c>
      <c r="F625">
        <f t="shared" si="65"/>
        <v>4.3533995454545456E-2</v>
      </c>
      <c r="G625">
        <f t="shared" si="66"/>
        <v>4.2305022727272726E-2</v>
      </c>
      <c r="H625">
        <f t="shared" si="67"/>
        <v>1.4383707727272727E-5</v>
      </c>
      <c r="I625">
        <f>H625*flux_issue!$F$14</f>
        <v>6.1683526512416854E-2</v>
      </c>
      <c r="K625" s="1">
        <f t="shared" si="68"/>
        <v>3.7188363829189941E-2</v>
      </c>
      <c r="L625" s="1">
        <f t="shared" si="69"/>
        <v>4.0267040724712074E-5</v>
      </c>
      <c r="S625" s="1"/>
    </row>
    <row r="626" spans="2:19" x14ac:dyDescent="0.25">
      <c r="B626">
        <v>7209.49</v>
      </c>
      <c r="C626" s="1">
        <v>8.9200000000000002E-2</v>
      </c>
      <c r="D626">
        <f t="shared" si="64"/>
        <v>9.2759080000000008E-2</v>
      </c>
      <c r="E626">
        <f t="shared" si="63"/>
        <v>21.08160909090909</v>
      </c>
      <c r="F626">
        <f t="shared" si="65"/>
        <v>2.108160909090909E-2</v>
      </c>
      <c r="G626">
        <f t="shared" si="66"/>
        <v>1.9852636363636364E-2</v>
      </c>
      <c r="H626">
        <f t="shared" si="67"/>
        <v>6.749896363636364E-6</v>
      </c>
      <c r="I626">
        <f>H626*flux_issue!$F$14</f>
        <v>2.8946459368955398E-2</v>
      </c>
      <c r="K626" s="1">
        <f t="shared" si="68"/>
        <v>3.7195602748472847E-2</v>
      </c>
      <c r="L626" s="1">
        <f t="shared" si="69"/>
        <v>2.5966079159600499E-4</v>
      </c>
      <c r="S626" s="1"/>
    </row>
    <row r="627" spans="2:19" x14ac:dyDescent="0.25">
      <c r="B627">
        <v>7221.06</v>
      </c>
      <c r="C627">
        <v>0.2283</v>
      </c>
      <c r="D627">
        <f t="shared" si="64"/>
        <v>0.23740917</v>
      </c>
      <c r="E627">
        <f t="shared" si="63"/>
        <v>53.95662954545454</v>
      </c>
      <c r="F627">
        <f t="shared" si="65"/>
        <v>5.3956629545454542E-2</v>
      </c>
      <c r="G627">
        <f t="shared" si="66"/>
        <v>5.2727656818181812E-2</v>
      </c>
      <c r="H627">
        <f t="shared" si="67"/>
        <v>1.7927403318181817E-5</v>
      </c>
      <c r="I627">
        <f>H627*flux_issue!$F$14</f>
        <v>7.6880417681118432E-2</v>
      </c>
      <c r="K627" s="1">
        <f t="shared" si="68"/>
        <v>3.7197493567666155E-2</v>
      </c>
      <c r="L627" s="1">
        <f t="shared" si="69"/>
        <v>2.8086863872200111E-4</v>
      </c>
      <c r="S627" s="1"/>
    </row>
    <row r="628" spans="2:19" x14ac:dyDescent="0.25">
      <c r="B628">
        <v>7232.64</v>
      </c>
      <c r="C628">
        <v>0.1555</v>
      </c>
      <c r="D628">
        <f t="shared" si="64"/>
        <v>0.16170445</v>
      </c>
      <c r="E628">
        <f t="shared" si="63"/>
        <v>36.751011363636358</v>
      </c>
      <c r="F628">
        <f t="shared" si="65"/>
        <v>3.6751011363636357E-2</v>
      </c>
      <c r="G628">
        <f t="shared" si="66"/>
        <v>3.5522038636363627E-2</v>
      </c>
      <c r="H628">
        <f t="shared" si="67"/>
        <v>1.2077493136363634E-5</v>
      </c>
      <c r="I628">
        <f>H628*flux_issue!$F$14</f>
        <v>5.1793486228023752E-2</v>
      </c>
      <c r="K628" s="1">
        <f t="shared" si="68"/>
        <v>3.7194055954780585E-2</v>
      </c>
      <c r="L628" s="1">
        <f t="shared" si="69"/>
        <v>1.9628850974215561E-7</v>
      </c>
      <c r="S628" s="1"/>
    </row>
    <row r="629" spans="2:19" x14ac:dyDescent="0.25">
      <c r="B629">
        <v>7244.21</v>
      </c>
      <c r="C629">
        <v>0.15509999999999999</v>
      </c>
      <c r="D629">
        <f t="shared" si="64"/>
        <v>0.16128848999999998</v>
      </c>
      <c r="E629">
        <f t="shared" si="63"/>
        <v>36.656474999999993</v>
      </c>
      <c r="F629">
        <f t="shared" si="65"/>
        <v>3.6656474999999994E-2</v>
      </c>
      <c r="G629">
        <f t="shared" si="66"/>
        <v>3.5427502272727264E-2</v>
      </c>
      <c r="H629">
        <f t="shared" si="67"/>
        <v>1.2045350772727271E-5</v>
      </c>
      <c r="I629">
        <f>H629*flux_issue!$F$14</f>
        <v>5.1655645945314445E-2</v>
      </c>
      <c r="K629" s="1">
        <f t="shared" si="68"/>
        <v>3.7185322915147229E-2</v>
      </c>
      <c r="L629" s="1">
        <f t="shared" si="69"/>
        <v>2.7968011735557678E-7</v>
      </c>
      <c r="S629" s="1"/>
    </row>
    <row r="630" spans="2:19" x14ac:dyDescent="0.25">
      <c r="B630">
        <v>7255.79</v>
      </c>
      <c r="C630">
        <v>0.1004</v>
      </c>
      <c r="D630">
        <f t="shared" si="64"/>
        <v>0.10440596000000001</v>
      </c>
      <c r="E630">
        <f t="shared" si="63"/>
        <v>23.728627272727273</v>
      </c>
      <c r="F630">
        <f t="shared" si="65"/>
        <v>2.3728627272727273E-2</v>
      </c>
      <c r="G630">
        <f t="shared" si="66"/>
        <v>2.2499654545454547E-2</v>
      </c>
      <c r="H630">
        <f t="shared" si="67"/>
        <v>7.6498825454545457E-6</v>
      </c>
      <c r="I630">
        <f>H630*flux_issue!$F$14</f>
        <v>3.2805987284816117E-2</v>
      </c>
      <c r="K630" s="1">
        <f t="shared" si="68"/>
        <v>3.7171308539164769E-2</v>
      </c>
      <c r="L630" s="1">
        <f t="shared" si="69"/>
        <v>1.8070567963102957E-4</v>
      </c>
      <c r="S630" s="1"/>
    </row>
    <row r="631" spans="2:19" x14ac:dyDescent="0.25">
      <c r="B631">
        <v>7267.36</v>
      </c>
      <c r="C631">
        <v>0.15160000000000001</v>
      </c>
      <c r="D631">
        <f t="shared" si="64"/>
        <v>0.15764884000000001</v>
      </c>
      <c r="E631">
        <f t="shared" si="63"/>
        <v>35.829281818181819</v>
      </c>
      <c r="F631">
        <f t="shared" si="65"/>
        <v>3.5829281818181818E-2</v>
      </c>
      <c r="G631">
        <f t="shared" si="66"/>
        <v>3.4600309090909089E-2</v>
      </c>
      <c r="H631">
        <f t="shared" si="67"/>
        <v>1.176410509090909E-5</v>
      </c>
      <c r="I631">
        <f>H631*flux_issue!$F$14</f>
        <v>5.0449543471607974E-2</v>
      </c>
      <c r="K631" s="1">
        <f t="shared" si="68"/>
        <v>3.7152068231423467E-2</v>
      </c>
      <c r="L631" s="1">
        <f t="shared" si="69"/>
        <v>1.7497638950567056E-6</v>
      </c>
      <c r="S631" s="1"/>
    </row>
    <row r="632" spans="2:19" x14ac:dyDescent="0.25">
      <c r="B632">
        <v>7278.94</v>
      </c>
      <c r="C632">
        <v>0.1242</v>
      </c>
      <c r="D632">
        <f t="shared" si="64"/>
        <v>0.12915557999999999</v>
      </c>
      <c r="E632">
        <f t="shared" si="63"/>
        <v>29.353540909090906</v>
      </c>
      <c r="F632">
        <f t="shared" si="65"/>
        <v>2.9353540909090908E-2</v>
      </c>
      <c r="G632">
        <f t="shared" si="66"/>
        <v>2.8124568181818181E-2</v>
      </c>
      <c r="H632">
        <f t="shared" si="67"/>
        <v>9.5623531818181818E-6</v>
      </c>
      <c r="I632">
        <f>H632*flux_issue!$F$14</f>
        <v>4.1007484106020141E-2</v>
      </c>
      <c r="K632" s="1">
        <f t="shared" si="68"/>
        <v>3.7127601980401444E-2</v>
      </c>
      <c r="L632" s="1">
        <f t="shared" si="69"/>
        <v>6.0436025540465923E-5</v>
      </c>
      <c r="S632" s="1"/>
    </row>
    <row r="633" spans="2:19" x14ac:dyDescent="0.25">
      <c r="B633">
        <v>7290.51</v>
      </c>
      <c r="C633">
        <v>0.1067</v>
      </c>
      <c r="D633">
        <f t="shared" si="64"/>
        <v>0.11095733000000001</v>
      </c>
      <c r="E633">
        <f t="shared" si="63"/>
        <v>25.217575</v>
      </c>
      <c r="F633">
        <f t="shared" si="65"/>
        <v>2.5217574999999999E-2</v>
      </c>
      <c r="G633">
        <f t="shared" si="66"/>
        <v>2.3988602272727273E-2</v>
      </c>
      <c r="H633">
        <f t="shared" si="67"/>
        <v>8.1561247727272737E-6</v>
      </c>
      <c r="I633">
        <f>H633*flux_issue!$F$14</f>
        <v>3.4976971737487775E-2</v>
      </c>
      <c r="K633" s="1">
        <f t="shared" si="68"/>
        <v>3.7097987221044966E-2</v>
      </c>
      <c r="L633" s="1">
        <f t="shared" si="69"/>
        <v>1.411441945419546E-4</v>
      </c>
      <c r="S633" s="1"/>
    </row>
    <row r="634" spans="2:19" x14ac:dyDescent="0.25">
      <c r="B634">
        <v>7302.08</v>
      </c>
      <c r="C634">
        <v>0.1396</v>
      </c>
      <c r="D634">
        <f t="shared" si="64"/>
        <v>0.14517004</v>
      </c>
      <c r="E634">
        <f t="shared" si="63"/>
        <v>32.993190909090906</v>
      </c>
      <c r="F634">
        <f t="shared" si="65"/>
        <v>3.2993190909090905E-2</v>
      </c>
      <c r="G634">
        <f t="shared" si="66"/>
        <v>3.1764218181818175E-2</v>
      </c>
      <c r="H634">
        <f t="shared" si="67"/>
        <v>1.0799834181818181E-5</v>
      </c>
      <c r="I634">
        <f>H634*flux_issue!$F$14</f>
        <v>4.631433499032863E-2</v>
      </c>
      <c r="K634" s="1">
        <f t="shared" si="68"/>
        <v>3.7063242150423267E-2</v>
      </c>
      <c r="L634" s="1">
        <f t="shared" si="69"/>
        <v>1.6565317107071099E-5</v>
      </c>
      <c r="S634" s="1"/>
    </row>
    <row r="635" spans="2:19" x14ac:dyDescent="0.25">
      <c r="B635">
        <v>7313.66</v>
      </c>
      <c r="C635">
        <v>0.14729999999999999</v>
      </c>
      <c r="D635">
        <f t="shared" si="64"/>
        <v>0.15317726999999998</v>
      </c>
      <c r="E635">
        <f t="shared" si="63"/>
        <v>34.8130159090909</v>
      </c>
      <c r="F635">
        <f t="shared" si="65"/>
        <v>3.4813015909090902E-2</v>
      </c>
      <c r="G635">
        <f t="shared" si="66"/>
        <v>3.3584043181818173E-2</v>
      </c>
      <c r="H635">
        <f t="shared" si="67"/>
        <v>1.141857468181818E-5</v>
      </c>
      <c r="I635">
        <f>H635*flux_issue!$F$14</f>
        <v>4.8967760432482868E-2</v>
      </c>
      <c r="K635" s="1">
        <f t="shared" si="68"/>
        <v>3.7023369115263674E-2</v>
      </c>
      <c r="L635" s="1">
        <f t="shared" si="69"/>
        <v>4.885661296038251E-6</v>
      </c>
      <c r="S635" s="1"/>
    </row>
    <row r="636" spans="2:19" x14ac:dyDescent="0.25">
      <c r="B636">
        <v>7325.23</v>
      </c>
      <c r="C636" s="1">
        <v>9.1499999999999998E-2</v>
      </c>
      <c r="D636">
        <f t="shared" si="64"/>
        <v>9.5150849999999995E-2</v>
      </c>
      <c r="E636">
        <f t="shared" si="63"/>
        <v>21.62519318181818</v>
      </c>
      <c r="F636">
        <f t="shared" si="65"/>
        <v>2.1625193181818179E-2</v>
      </c>
      <c r="G636">
        <f t="shared" si="66"/>
        <v>2.0396220454545453E-2</v>
      </c>
      <c r="H636">
        <f t="shared" si="67"/>
        <v>6.9347149545454542E-6</v>
      </c>
      <c r="I636">
        <f>H636*flux_issue!$F$14</f>
        <v>2.9739040994533936E-2</v>
      </c>
      <c r="K636" s="1">
        <f t="shared" si="68"/>
        <v>3.697847782354291E-2</v>
      </c>
      <c r="L636" s="1">
        <f t="shared" si="69"/>
        <v>2.357233492898205E-4</v>
      </c>
      <c r="S636" s="1"/>
    </row>
    <row r="637" spans="2:19" x14ac:dyDescent="0.25">
      <c r="B637">
        <v>7336.81</v>
      </c>
      <c r="C637">
        <v>0.1782</v>
      </c>
      <c r="D637">
        <f t="shared" si="64"/>
        <v>0.18531017999999999</v>
      </c>
      <c r="E637">
        <f t="shared" si="63"/>
        <v>42.115949999999998</v>
      </c>
      <c r="F637">
        <f t="shared" si="65"/>
        <v>4.2115949999999999E-2</v>
      </c>
      <c r="G637">
        <f t="shared" si="66"/>
        <v>4.0886977272727269E-2</v>
      </c>
      <c r="H637">
        <f t="shared" si="67"/>
        <v>1.3901572272727273E-5</v>
      </c>
      <c r="I637">
        <f>H637*flux_issue!$F$14</f>
        <v>5.9615922271777186E-2</v>
      </c>
      <c r="K637" s="1">
        <f t="shared" si="68"/>
        <v>3.6928533371453444E-2</v>
      </c>
      <c r="L637" s="1">
        <f t="shared" si="69"/>
        <v>2.6909291278121312E-5</v>
      </c>
      <c r="S637" s="1"/>
    </row>
    <row r="638" spans="2:19" x14ac:dyDescent="0.25">
      <c r="B638">
        <v>7348.38</v>
      </c>
      <c r="C638">
        <v>0.17319999999999999</v>
      </c>
      <c r="D638">
        <f t="shared" si="64"/>
        <v>0.18011068</v>
      </c>
      <c r="E638">
        <f t="shared" si="63"/>
        <v>40.934245454545454</v>
      </c>
      <c r="F638">
        <f t="shared" si="65"/>
        <v>4.0934245454545451E-2</v>
      </c>
      <c r="G638">
        <f t="shared" si="66"/>
        <v>3.9705272727272721E-2</v>
      </c>
      <c r="H638">
        <f t="shared" si="67"/>
        <v>1.3499792727272726E-5</v>
      </c>
      <c r="I638">
        <f>H638*flux_issue!$F$14</f>
        <v>5.789291873791079E-2</v>
      </c>
      <c r="K638" s="1">
        <f t="shared" si="68"/>
        <v>3.6873666425817894E-2</v>
      </c>
      <c r="L638" s="1">
        <f t="shared" si="69"/>
        <v>1.6488302048542027E-5</v>
      </c>
      <c r="S638" s="1"/>
    </row>
    <row r="639" spans="2:19" x14ac:dyDescent="0.25">
      <c r="B639">
        <v>7359.95</v>
      </c>
      <c r="C639">
        <v>0.1201</v>
      </c>
      <c r="D639">
        <f t="shared" si="64"/>
        <v>0.12489198999999999</v>
      </c>
      <c r="E639">
        <f t="shared" si="63"/>
        <v>28.384543181818177</v>
      </c>
      <c r="F639">
        <f t="shared" si="65"/>
        <v>2.8384543181818177E-2</v>
      </c>
      <c r="G639">
        <f t="shared" si="66"/>
        <v>2.715557045454545E-2</v>
      </c>
      <c r="H639">
        <f t="shared" si="67"/>
        <v>9.2328939545454537E-6</v>
      </c>
      <c r="I639">
        <f>H639*flux_issue!$F$14</f>
        <v>3.9594621208249699E-2</v>
      </c>
      <c r="K639" s="1">
        <f t="shared" si="68"/>
        <v>3.6813882104750915E-2</v>
      </c>
      <c r="L639" s="1">
        <f t="shared" si="69"/>
        <v>7.1053754677668867E-5</v>
      </c>
      <c r="S639" s="1"/>
    </row>
    <row r="640" spans="2:19" x14ac:dyDescent="0.25">
      <c r="B640">
        <v>7371.53</v>
      </c>
      <c r="C640" s="1">
        <v>8.1500000000000003E-2</v>
      </c>
      <c r="D640">
        <f t="shared" si="64"/>
        <v>8.4751850000000004E-2</v>
      </c>
      <c r="E640">
        <f t="shared" si="63"/>
        <v>19.261784090909092</v>
      </c>
      <c r="F640">
        <f t="shared" si="65"/>
        <v>1.9261784090909093E-2</v>
      </c>
      <c r="G640">
        <f t="shared" si="66"/>
        <v>1.8032811363636367E-2</v>
      </c>
      <c r="H640">
        <f t="shared" si="67"/>
        <v>6.1311558636363652E-6</v>
      </c>
      <c r="I640">
        <f>H640*flux_issue!$F$14</f>
        <v>2.6293033926801157E-2</v>
      </c>
      <c r="K640" s="1">
        <f t="shared" si="68"/>
        <v>3.674917019536679E-2</v>
      </c>
      <c r="L640" s="1">
        <f t="shared" si="69"/>
        <v>3.0580867276638012E-4</v>
      </c>
      <c r="S640" s="1"/>
    </row>
    <row r="641" spans="2:19" x14ac:dyDescent="0.25">
      <c r="B641">
        <v>7383.1</v>
      </c>
      <c r="C641">
        <v>0.17100000000000001</v>
      </c>
      <c r="D641">
        <f t="shared" si="64"/>
        <v>0.17782290000000001</v>
      </c>
      <c r="E641">
        <f t="shared" si="63"/>
        <v>40.414295454545453</v>
      </c>
      <c r="F641">
        <f t="shared" si="65"/>
        <v>4.0414295454545453E-2</v>
      </c>
      <c r="G641">
        <f t="shared" si="66"/>
        <v>3.9185322727272723E-2</v>
      </c>
      <c r="H641">
        <f t="shared" si="67"/>
        <v>1.3323009727272726E-5</v>
      </c>
      <c r="I641">
        <f>H641*flux_issue!$F$14</f>
        <v>5.7134797183009574E-2</v>
      </c>
      <c r="K641" s="1">
        <f t="shared" si="68"/>
        <v>3.667969188327571E-2</v>
      </c>
      <c r="L641" s="1">
        <f t="shared" si="69"/>
        <v>1.3947263834540717E-5</v>
      </c>
      <c r="S641" s="1"/>
    </row>
    <row r="642" spans="2:19" x14ac:dyDescent="0.25">
      <c r="B642">
        <v>7394.68</v>
      </c>
      <c r="C642">
        <v>0.15629999999999999</v>
      </c>
      <c r="D642">
        <f t="shared" si="64"/>
        <v>0.16253636999999999</v>
      </c>
      <c r="E642">
        <f t="shared" si="63"/>
        <v>36.940084090909089</v>
      </c>
      <c r="F642">
        <f t="shared" si="65"/>
        <v>3.6940084090909091E-2</v>
      </c>
      <c r="G642">
        <f t="shared" si="66"/>
        <v>3.5711111363636361E-2</v>
      </c>
      <c r="H642">
        <f t="shared" si="67"/>
        <v>1.2141777863636363E-5</v>
      </c>
      <c r="I642">
        <f>H642*flux_issue!$F$14</f>
        <v>5.2069166793442381E-2</v>
      </c>
      <c r="K642" s="1">
        <f t="shared" si="68"/>
        <v>3.6605378127636368E-2</v>
      </c>
      <c r="L642" s="1">
        <f t="shared" si="69"/>
        <v>1.1202808185032148E-7</v>
      </c>
      <c r="S642" s="1"/>
    </row>
    <row r="643" spans="2:19" x14ac:dyDescent="0.25">
      <c r="B643">
        <v>7406.25</v>
      </c>
      <c r="C643">
        <v>0.1273</v>
      </c>
      <c r="D643">
        <f t="shared" si="64"/>
        <v>0.13237926999999999</v>
      </c>
      <c r="E643">
        <f t="shared" si="63"/>
        <v>30.086197727272722</v>
      </c>
      <c r="F643">
        <f t="shared" si="65"/>
        <v>3.0086197727272723E-2</v>
      </c>
      <c r="G643">
        <f t="shared" si="66"/>
        <v>2.8857224999999997E-2</v>
      </c>
      <c r="H643">
        <f t="shared" si="67"/>
        <v>9.8114565000000002E-6</v>
      </c>
      <c r="I643">
        <f>H643*flux_issue!$F$14</f>
        <v>4.2075746297017311E-2</v>
      </c>
      <c r="K643" s="1">
        <f t="shared" si="68"/>
        <v>3.6526409812272266E-2</v>
      </c>
      <c r="L643" s="1">
        <f t="shared" si="69"/>
        <v>4.1476331699774161E-5</v>
      </c>
      <c r="S643" s="1"/>
    </row>
    <row r="644" spans="2:19" x14ac:dyDescent="0.25">
      <c r="B644">
        <v>7417.82</v>
      </c>
      <c r="C644" s="1">
        <v>6.13E-2</v>
      </c>
      <c r="D644">
        <f t="shared" si="64"/>
        <v>6.3745869999999996E-2</v>
      </c>
      <c r="E644">
        <f t="shared" ref="E644:E707" si="70">D644/0.0044</f>
        <v>14.487697727272726</v>
      </c>
      <c r="F644">
        <f t="shared" si="65"/>
        <v>1.4487697727272725E-2</v>
      </c>
      <c r="G644">
        <f t="shared" si="66"/>
        <v>1.3258724999999999E-2</v>
      </c>
      <c r="H644">
        <f t="shared" si="67"/>
        <v>4.5079664999999999E-6</v>
      </c>
      <c r="I644">
        <f>H644*flux_issue!$F$14</f>
        <v>1.9332099649980925E-2</v>
      </c>
      <c r="K644" s="1">
        <f t="shared" si="68"/>
        <v>3.6442778800420711E-2</v>
      </c>
      <c r="L644" s="1">
        <f t="shared" si="69"/>
        <v>4.8202558492850089E-4</v>
      </c>
      <c r="S644" s="1"/>
    </row>
    <row r="645" spans="2:19" x14ac:dyDescent="0.25">
      <c r="B645">
        <v>7429.4</v>
      </c>
      <c r="C645">
        <v>0.1215</v>
      </c>
      <c r="D645">
        <f t="shared" ref="D645:D708" si="71">C645+C645*(-0.0035*(8.6-20))</f>
        <v>0.12634784999999998</v>
      </c>
      <c r="E645">
        <f t="shared" si="70"/>
        <v>28.715420454545448</v>
      </c>
      <c r="F645">
        <f t="shared" ref="F645:F708" si="72">E645/10^3</f>
        <v>2.8715420454545448E-2</v>
      </c>
      <c r="G645">
        <f t="shared" ref="G645:G708" si="73">F645-$F$4</f>
        <v>2.7486447727272722E-2</v>
      </c>
      <c r="H645">
        <f t="shared" ref="H645:H708" si="74">G645*(340/10^6)</f>
        <v>9.3453922272727262E-6</v>
      </c>
      <c r="I645">
        <f>H645*flux_issue!$F$14</f>
        <v>4.0077062197732286E-2</v>
      </c>
      <c r="K645" s="1">
        <f t="shared" ref="K645:K708" si="75">($V$7/2)*1/SQRT(4*PI()*$V$6*$V$4*B645)*EXP(-1*($V$3-$V$4*B645)^2/(4*$V$6*$V$4*B645))</f>
        <v>3.6354462273386769E-2</v>
      </c>
      <c r="L645" s="1">
        <f t="shared" ref="L645:L708" si="76">(F645-K645)^2</f>
        <v>5.8354959910006507E-5</v>
      </c>
      <c r="S645" s="1"/>
    </row>
    <row r="646" spans="2:19" x14ac:dyDescent="0.25">
      <c r="B646">
        <v>7440.97</v>
      </c>
      <c r="C646" s="1">
        <v>6.3500000000000001E-2</v>
      </c>
      <c r="D646">
        <f t="shared" si="71"/>
        <v>6.6033649999999999E-2</v>
      </c>
      <c r="E646">
        <f t="shared" si="70"/>
        <v>15.007647727272726</v>
      </c>
      <c r="F646">
        <f t="shared" si="72"/>
        <v>1.5007647727272725E-2</v>
      </c>
      <c r="G646">
        <f t="shared" si="73"/>
        <v>1.3778674999999997E-2</v>
      </c>
      <c r="H646">
        <f t="shared" si="74"/>
        <v>4.6847494999999998E-6</v>
      </c>
      <c r="I646">
        <f>H646*flux_issue!$F$14</f>
        <v>2.0090221204882137E-2</v>
      </c>
      <c r="K646" s="1">
        <f t="shared" si="75"/>
        <v>3.6261669619207244E-2</v>
      </c>
      <c r="L646" s="1">
        <f t="shared" si="76"/>
        <v>4.517334465828317E-4</v>
      </c>
      <c r="S646" s="1"/>
    </row>
    <row r="647" spans="2:19" x14ac:dyDescent="0.25">
      <c r="B647">
        <v>7452.55</v>
      </c>
      <c r="C647">
        <v>0.18809999999999999</v>
      </c>
      <c r="D647">
        <f t="shared" si="71"/>
        <v>0.19560518999999998</v>
      </c>
      <c r="E647">
        <f t="shared" si="70"/>
        <v>44.455724999999994</v>
      </c>
      <c r="F647">
        <f t="shared" si="72"/>
        <v>4.4455724999999995E-2</v>
      </c>
      <c r="G647">
        <f t="shared" si="73"/>
        <v>4.3226752272727265E-2</v>
      </c>
      <c r="H647">
        <f t="shared" si="74"/>
        <v>1.4697095772727272E-5</v>
      </c>
      <c r="I647">
        <f>H647*flux_issue!$F$14</f>
        <v>6.3027469268832639E-2</v>
      </c>
      <c r="K647" s="1">
        <f t="shared" si="75"/>
        <v>3.6164298702896898E-2</v>
      </c>
      <c r="L647" s="1">
        <f t="shared" si="76"/>
        <v>6.874775004029277E-5</v>
      </c>
      <c r="S647" s="1"/>
    </row>
    <row r="648" spans="2:19" x14ac:dyDescent="0.25">
      <c r="B648">
        <v>7464.12</v>
      </c>
      <c r="C648">
        <v>0.15820000000000001</v>
      </c>
      <c r="D648">
        <f t="shared" si="71"/>
        <v>0.16451218000000001</v>
      </c>
      <c r="E648">
        <f t="shared" si="70"/>
        <v>37.389131818181816</v>
      </c>
      <c r="F648">
        <f t="shared" si="72"/>
        <v>3.7389131818181813E-2</v>
      </c>
      <c r="G648">
        <f t="shared" si="73"/>
        <v>3.6160159090909083E-2</v>
      </c>
      <c r="H648">
        <f t="shared" si="74"/>
        <v>1.229445409090909E-5</v>
      </c>
      <c r="I648">
        <f>H648*flux_issue!$F$14</f>
        <v>5.2723908136311608E-2</v>
      </c>
      <c r="K648" s="1">
        <f t="shared" si="75"/>
        <v>3.6062577192250207E-2</v>
      </c>
      <c r="L648" s="1">
        <f t="shared" si="76"/>
        <v>1.7597471755805426E-6</v>
      </c>
      <c r="S648" s="1"/>
    </row>
    <row r="649" spans="2:19" x14ac:dyDescent="0.25">
      <c r="B649">
        <v>7475.69</v>
      </c>
      <c r="C649">
        <v>0.1774</v>
      </c>
      <c r="D649">
        <f t="shared" si="71"/>
        <v>0.18447826000000001</v>
      </c>
      <c r="E649">
        <f t="shared" si="70"/>
        <v>41.926877272727275</v>
      </c>
      <c r="F649">
        <f t="shared" si="72"/>
        <v>4.1926877272727273E-2</v>
      </c>
      <c r="G649">
        <f t="shared" si="73"/>
        <v>4.0697904545454543E-2</v>
      </c>
      <c r="H649">
        <f t="shared" si="74"/>
        <v>1.3837287545454545E-5</v>
      </c>
      <c r="I649">
        <f>H649*flux_issue!$F$14</f>
        <v>5.9340241706358564E-2</v>
      </c>
      <c r="K649" s="1">
        <f t="shared" si="75"/>
        <v>3.5956483636481698E-2</v>
      </c>
      <c r="L649" s="1">
        <f t="shared" si="76"/>
        <v>3.5645600171721656E-5</v>
      </c>
      <c r="S649" s="1"/>
    </row>
    <row r="650" spans="2:19" x14ac:dyDescent="0.25">
      <c r="B650">
        <v>7487.27</v>
      </c>
      <c r="C650">
        <v>0.1004</v>
      </c>
      <c r="D650">
        <f t="shared" si="71"/>
        <v>0.10440596000000001</v>
      </c>
      <c r="E650">
        <f t="shared" si="70"/>
        <v>23.728627272727273</v>
      </c>
      <c r="F650">
        <f t="shared" si="72"/>
        <v>2.3728627272727273E-2</v>
      </c>
      <c r="G650">
        <f t="shared" si="73"/>
        <v>2.2499654545454547E-2</v>
      </c>
      <c r="H650">
        <f t="shared" si="74"/>
        <v>7.6498825454545457E-6</v>
      </c>
      <c r="I650">
        <f>H650*flux_issue!$F$14</f>
        <v>3.2805987284816117E-2</v>
      </c>
      <c r="K650" s="1">
        <f t="shared" si="75"/>
        <v>3.5845982667568312E-2</v>
      </c>
      <c r="L650" s="1">
        <f t="shared" si="76"/>
        <v>1.4683030176488321E-4</v>
      </c>
      <c r="S650" s="1"/>
    </row>
    <row r="651" spans="2:19" x14ac:dyDescent="0.25">
      <c r="B651">
        <v>7498.84</v>
      </c>
      <c r="C651" s="1">
        <v>8.1299999999999997E-2</v>
      </c>
      <c r="D651">
        <f t="shared" si="71"/>
        <v>8.4543869999999993E-2</v>
      </c>
      <c r="E651">
        <f t="shared" si="70"/>
        <v>19.214515909090906</v>
      </c>
      <c r="F651">
        <f t="shared" si="72"/>
        <v>1.9214515909090905E-2</v>
      </c>
      <c r="G651">
        <f t="shared" si="73"/>
        <v>1.7985543181818178E-2</v>
      </c>
      <c r="H651">
        <f t="shared" si="74"/>
        <v>6.1150846818181812E-6</v>
      </c>
      <c r="I651">
        <f>H651*flux_issue!$F$14</f>
        <v>2.6224113785446493E-2</v>
      </c>
      <c r="K651" s="1">
        <f t="shared" si="75"/>
        <v>3.5731328230077922E-2</v>
      </c>
      <c r="L651" s="1">
        <f t="shared" si="76"/>
        <v>2.7280508924670854E-4</v>
      </c>
      <c r="S651" s="1"/>
    </row>
    <row r="652" spans="2:19" x14ac:dyDescent="0.25">
      <c r="B652">
        <v>7510.42</v>
      </c>
      <c r="C652">
        <v>0.1759</v>
      </c>
      <c r="D652">
        <f t="shared" si="71"/>
        <v>0.18291841</v>
      </c>
      <c r="E652">
        <f t="shared" si="70"/>
        <v>41.572365909090905</v>
      </c>
      <c r="F652">
        <f t="shared" si="72"/>
        <v>4.1572365909090907E-2</v>
      </c>
      <c r="G652">
        <f t="shared" si="73"/>
        <v>4.0343393181818177E-2</v>
      </c>
      <c r="H652">
        <f t="shared" si="74"/>
        <v>1.3716753681818182E-5</v>
      </c>
      <c r="I652">
        <f>H652*flux_issue!$F$14</f>
        <v>5.8823340646198645E-2</v>
      </c>
      <c r="K652" s="1">
        <f t="shared" si="75"/>
        <v>3.5612386404817807E-2</v>
      </c>
      <c r="L652" s="1">
        <f t="shared" si="76"/>
        <v>3.5521355691355426E-5</v>
      </c>
      <c r="S652" s="1"/>
    </row>
    <row r="653" spans="2:19" x14ac:dyDescent="0.25">
      <c r="B653">
        <v>7521.99</v>
      </c>
      <c r="C653">
        <v>0.14069999999999999</v>
      </c>
      <c r="D653">
        <f t="shared" si="71"/>
        <v>0.14631392999999998</v>
      </c>
      <c r="E653">
        <f t="shared" si="70"/>
        <v>33.253165909090903</v>
      </c>
      <c r="F653">
        <f t="shared" si="72"/>
        <v>3.3253165909090901E-2</v>
      </c>
      <c r="G653">
        <f t="shared" si="73"/>
        <v>3.2024193181818171E-2</v>
      </c>
      <c r="H653">
        <f t="shared" si="74"/>
        <v>1.0888225681818178E-5</v>
      </c>
      <c r="I653">
        <f>H653*flux_issue!$F$14</f>
        <v>4.6693395767779228E-2</v>
      </c>
      <c r="K653" s="1">
        <f t="shared" si="75"/>
        <v>3.5489427871647834E-2</v>
      </c>
      <c r="L653" s="1">
        <f t="shared" si="76"/>
        <v>5.0008675651789872E-6</v>
      </c>
      <c r="S653" s="1"/>
    </row>
    <row r="654" spans="2:19" x14ac:dyDescent="0.25">
      <c r="B654">
        <v>7533.56</v>
      </c>
      <c r="C654" s="1">
        <v>7.6799999999999993E-2</v>
      </c>
      <c r="D654">
        <f t="shared" si="71"/>
        <v>7.9864319999999989E-2</v>
      </c>
      <c r="E654">
        <f t="shared" si="70"/>
        <v>18.150981818181815</v>
      </c>
      <c r="F654">
        <f t="shared" si="72"/>
        <v>1.8150981818181814E-2</v>
      </c>
      <c r="G654">
        <f t="shared" si="73"/>
        <v>1.6922009090909088E-2</v>
      </c>
      <c r="H654">
        <f t="shared" si="74"/>
        <v>5.7534830909090903E-6</v>
      </c>
      <c r="I654">
        <f>H654*flux_issue!$F$14</f>
        <v>2.467341060496674E-2</v>
      </c>
      <c r="K654" s="1">
        <f t="shared" si="75"/>
        <v>3.536241792699267E-2</v>
      </c>
      <c r="L654" s="1">
        <f t="shared" si="76"/>
        <v>2.9623353292767819E-4</v>
      </c>
      <c r="S654" s="1"/>
    </row>
    <row r="655" spans="2:19" x14ac:dyDescent="0.25">
      <c r="B655">
        <v>7545.14</v>
      </c>
      <c r="C655">
        <v>0.21160000000000001</v>
      </c>
      <c r="D655">
        <f t="shared" si="71"/>
        <v>0.22004284000000002</v>
      </c>
      <c r="E655">
        <f t="shared" si="70"/>
        <v>50.009736363636364</v>
      </c>
      <c r="F655">
        <f t="shared" si="72"/>
        <v>5.0009736363636363E-2</v>
      </c>
      <c r="G655">
        <f t="shared" si="73"/>
        <v>4.8780763636363633E-2</v>
      </c>
      <c r="H655">
        <f t="shared" si="74"/>
        <v>1.6585459636363636E-5</v>
      </c>
      <c r="I655">
        <f>H655*flux_issue!$F$14</f>
        <v>7.1125585878004688E-2</v>
      </c>
      <c r="K655" s="1">
        <f t="shared" si="75"/>
        <v>3.5231308815186074E-2</v>
      </c>
      <c r="L655" s="1">
        <f t="shared" si="76"/>
        <v>2.184019208047944E-4</v>
      </c>
      <c r="S655" s="1"/>
    </row>
    <row r="656" spans="2:19" x14ac:dyDescent="0.25">
      <c r="B656">
        <v>7556.71</v>
      </c>
      <c r="C656">
        <v>0.15570000000000001</v>
      </c>
      <c r="D656">
        <f t="shared" si="71"/>
        <v>0.16191243</v>
      </c>
      <c r="E656">
        <f t="shared" si="70"/>
        <v>36.798279545454541</v>
      </c>
      <c r="F656">
        <f t="shared" si="72"/>
        <v>3.6798279545454539E-2</v>
      </c>
      <c r="G656">
        <f t="shared" si="73"/>
        <v>3.5569306818181809E-2</v>
      </c>
      <c r="H656">
        <f t="shared" si="74"/>
        <v>1.2093564318181817E-5</v>
      </c>
      <c r="I656">
        <f>H656*flux_issue!$F$14</f>
        <v>5.186240636937841E-2</v>
      </c>
      <c r="K656" s="1">
        <f t="shared" si="75"/>
        <v>3.509639510021479E-2</v>
      </c>
      <c r="L656" s="1">
        <f t="shared" si="76"/>
        <v>2.8964106649490069E-6</v>
      </c>
      <c r="S656" s="1"/>
    </row>
    <row r="657" spans="2:19" x14ac:dyDescent="0.25">
      <c r="B657">
        <v>7568.29</v>
      </c>
      <c r="C657">
        <v>0.13569999999999999</v>
      </c>
      <c r="D657">
        <f t="shared" si="71"/>
        <v>0.14111442999999999</v>
      </c>
      <c r="E657">
        <f t="shared" si="70"/>
        <v>32.071461363636359</v>
      </c>
      <c r="F657">
        <f t="shared" si="72"/>
        <v>3.207146136363636E-2</v>
      </c>
      <c r="G657">
        <f t="shared" si="73"/>
        <v>3.0842488636363633E-2</v>
      </c>
      <c r="H657">
        <f t="shared" si="74"/>
        <v>1.0486446136363635E-5</v>
      </c>
      <c r="I657">
        <f>H657*flux_issue!$F$14</f>
        <v>4.4970392233912845E-2</v>
      </c>
      <c r="K657" s="1">
        <f t="shared" si="75"/>
        <v>3.4957512631596799E-2</v>
      </c>
      <c r="L657" s="1">
        <f t="shared" si="76"/>
        <v>8.3292919212960582E-6</v>
      </c>
      <c r="S657" s="1"/>
    </row>
    <row r="658" spans="2:19" x14ac:dyDescent="0.25">
      <c r="B658">
        <v>7579.86</v>
      </c>
      <c r="C658" s="1">
        <v>9.5699999999999993E-2</v>
      </c>
      <c r="D658">
        <f t="shared" si="71"/>
        <v>9.9518429999999991E-2</v>
      </c>
      <c r="E658">
        <f t="shared" si="70"/>
        <v>22.617824999999996</v>
      </c>
      <c r="F658">
        <f t="shared" si="72"/>
        <v>2.2617824999999998E-2</v>
      </c>
      <c r="G658">
        <f t="shared" si="73"/>
        <v>2.1388852272727271E-2</v>
      </c>
      <c r="H658">
        <f t="shared" si="74"/>
        <v>7.2722097727272725E-6</v>
      </c>
      <c r="I658">
        <f>H658*flux_issue!$F$14</f>
        <v>3.1186363962981706E-2</v>
      </c>
      <c r="K658" s="1">
        <f t="shared" si="75"/>
        <v>3.4814971069711272E-2</v>
      </c>
      <c r="L658" s="1">
        <f t="shared" si="76"/>
        <v>1.4877037224587318E-4</v>
      </c>
      <c r="S658" s="1"/>
    </row>
    <row r="659" spans="2:19" x14ac:dyDescent="0.25">
      <c r="B659">
        <v>7591.44</v>
      </c>
      <c r="C659">
        <v>0.2238</v>
      </c>
      <c r="D659">
        <f t="shared" si="71"/>
        <v>0.23272962</v>
      </c>
      <c r="E659">
        <f t="shared" si="70"/>
        <v>52.893095454545453</v>
      </c>
      <c r="F659">
        <f t="shared" si="72"/>
        <v>5.2893095454545451E-2</v>
      </c>
      <c r="G659">
        <f t="shared" si="73"/>
        <v>5.1664122727272721E-2</v>
      </c>
      <c r="H659">
        <f t="shared" si="74"/>
        <v>1.7565801727272727E-5</v>
      </c>
      <c r="I659">
        <f>H659*flux_issue!$F$14</f>
        <v>7.5329714500638689E-2</v>
      </c>
      <c r="K659" s="1">
        <f t="shared" si="75"/>
        <v>3.466859465474257E-2</v>
      </c>
      <c r="L659" s="1">
        <f t="shared" si="76"/>
        <v>3.3213242940201585E-4</v>
      </c>
      <c r="S659" s="1"/>
    </row>
    <row r="660" spans="2:19" x14ac:dyDescent="0.25">
      <c r="B660">
        <v>7603.01</v>
      </c>
      <c r="C660">
        <v>0.1522</v>
      </c>
      <c r="D660">
        <f t="shared" si="71"/>
        <v>0.15827278</v>
      </c>
      <c r="E660">
        <f t="shared" si="70"/>
        <v>35.97108636363636</v>
      </c>
      <c r="F660">
        <f t="shared" si="72"/>
        <v>3.5971086363636356E-2</v>
      </c>
      <c r="G660">
        <f t="shared" si="73"/>
        <v>3.4742113636363627E-2</v>
      </c>
      <c r="H660">
        <f t="shared" si="74"/>
        <v>1.1812318636363634E-5</v>
      </c>
      <c r="I660">
        <f>H660*flux_issue!$F$14</f>
        <v>5.0656303895671932E-2</v>
      </c>
      <c r="K660" s="1">
        <f t="shared" si="75"/>
        <v>3.4518707468316825E-2</v>
      </c>
      <c r="L660" s="1">
        <f t="shared" si="76"/>
        <v>2.1094044555695812E-6</v>
      </c>
      <c r="S660" s="1"/>
    </row>
    <row r="661" spans="2:19" x14ac:dyDescent="0.25">
      <c r="B661">
        <v>7614.58</v>
      </c>
      <c r="C661">
        <v>0.153</v>
      </c>
      <c r="D661">
        <f t="shared" si="71"/>
        <v>0.15910469999999999</v>
      </c>
      <c r="E661">
        <f t="shared" si="70"/>
        <v>36.160159090909083</v>
      </c>
      <c r="F661">
        <f t="shared" si="72"/>
        <v>3.6160159090909083E-2</v>
      </c>
      <c r="G661">
        <f t="shared" si="73"/>
        <v>3.4931186363636353E-2</v>
      </c>
      <c r="H661">
        <f t="shared" si="74"/>
        <v>1.1876603363636361E-5</v>
      </c>
      <c r="I661">
        <f>H661*flux_issue!$F$14</f>
        <v>5.0931984461090554E-2</v>
      </c>
      <c r="K661" s="1">
        <f t="shared" si="75"/>
        <v>3.4365256586008822E-2</v>
      </c>
      <c r="L661" s="1">
        <f t="shared" si="76"/>
        <v>3.2216750020972332E-6</v>
      </c>
      <c r="S661" s="1"/>
    </row>
    <row r="662" spans="2:19" x14ac:dyDescent="0.25">
      <c r="B662">
        <v>7626.16</v>
      </c>
      <c r="C662">
        <v>0.1295</v>
      </c>
      <c r="D662">
        <f t="shared" si="71"/>
        <v>0.13466705000000001</v>
      </c>
      <c r="E662">
        <f t="shared" si="70"/>
        <v>30.606147727272727</v>
      </c>
      <c r="F662">
        <f t="shared" si="72"/>
        <v>3.0606147727272728E-2</v>
      </c>
      <c r="G662">
        <f t="shared" si="73"/>
        <v>2.9377175000000002E-2</v>
      </c>
      <c r="H662">
        <f t="shared" si="74"/>
        <v>9.9882395000000018E-6</v>
      </c>
      <c r="I662">
        <f>H662*flux_issue!$F$14</f>
        <v>4.2833867851918526E-2</v>
      </c>
      <c r="K662" s="1">
        <f t="shared" si="75"/>
        <v>3.4208177380974161E-2</v>
      </c>
      <c r="L662" s="1">
        <f t="shared" si="76"/>
        <v>1.2974617626144465E-5</v>
      </c>
      <c r="S662" s="1"/>
    </row>
    <row r="663" spans="2:19" x14ac:dyDescent="0.25">
      <c r="B663">
        <v>7637.73</v>
      </c>
      <c r="C663" s="1">
        <v>1.9300000000000001E-2</v>
      </c>
      <c r="D663">
        <f t="shared" si="71"/>
        <v>2.0070070000000002E-2</v>
      </c>
      <c r="E663">
        <f t="shared" si="70"/>
        <v>4.561379545454546</v>
      </c>
      <c r="F663">
        <f t="shared" si="72"/>
        <v>4.5613795454545461E-3</v>
      </c>
      <c r="G663">
        <f t="shared" si="73"/>
        <v>3.3324068181818187E-3</v>
      </c>
      <c r="H663">
        <f t="shared" si="74"/>
        <v>1.1330183181818185E-6</v>
      </c>
      <c r="I663">
        <f>H663*flux_issue!$F$14</f>
        <v>4.8588699655032286E-3</v>
      </c>
      <c r="K663" s="1">
        <f t="shared" si="75"/>
        <v>3.4047814280385433E-2</v>
      </c>
      <c r="L663" s="1">
        <f t="shared" si="76"/>
        <v>8.6944983337733871E-4</v>
      </c>
      <c r="S663" s="1"/>
    </row>
    <row r="664" spans="2:19" x14ac:dyDescent="0.25">
      <c r="B664">
        <v>7649.31</v>
      </c>
      <c r="C664" s="1">
        <v>9.3299999999999994E-2</v>
      </c>
      <c r="D664">
        <f t="shared" si="71"/>
        <v>9.7022669999999991E-2</v>
      </c>
      <c r="E664">
        <f t="shared" si="70"/>
        <v>22.050606818181816</v>
      </c>
      <c r="F664">
        <f t="shared" si="72"/>
        <v>2.2050606818181814E-2</v>
      </c>
      <c r="G664">
        <f t="shared" si="73"/>
        <v>2.0821634090909088E-2</v>
      </c>
      <c r="H664">
        <f t="shared" si="74"/>
        <v>7.0793555909090904E-6</v>
      </c>
      <c r="I664">
        <f>H664*flux_issue!$F$14</f>
        <v>3.0359322266725837E-2</v>
      </c>
      <c r="K664" s="1">
        <f t="shared" si="75"/>
        <v>3.3883963823790705E-2</v>
      </c>
      <c r="L664" s="1">
        <f t="shared" si="76"/>
        <v>1.4002833802219302E-4</v>
      </c>
      <c r="S664" s="1"/>
    </row>
    <row r="665" spans="2:19" x14ac:dyDescent="0.25">
      <c r="B665">
        <v>7660.88</v>
      </c>
      <c r="C665">
        <v>0.1401</v>
      </c>
      <c r="D665">
        <f t="shared" si="71"/>
        <v>0.14568998999999999</v>
      </c>
      <c r="E665">
        <f t="shared" si="70"/>
        <v>33.111361363636362</v>
      </c>
      <c r="F665">
        <f t="shared" si="72"/>
        <v>3.3111361363636363E-2</v>
      </c>
      <c r="G665">
        <f t="shared" si="73"/>
        <v>3.1882388636363633E-2</v>
      </c>
      <c r="H665">
        <f t="shared" si="74"/>
        <v>1.0840012136363637E-5</v>
      </c>
      <c r="I665">
        <f>H665*flux_issue!$F$14</f>
        <v>4.6486635343715277E-2</v>
      </c>
      <c r="K665" s="1">
        <f t="shared" si="75"/>
        <v>3.3716983139717015E-2</v>
      </c>
      <c r="L665" s="1">
        <f t="shared" si="76"/>
        <v>3.6677773566308312E-7</v>
      </c>
      <c r="S665" s="1"/>
    </row>
    <row r="666" spans="2:19" x14ac:dyDescent="0.25">
      <c r="B666">
        <v>7672.45</v>
      </c>
      <c r="C666" s="1">
        <v>5.8200000000000002E-2</v>
      </c>
      <c r="D666">
        <f t="shared" si="71"/>
        <v>6.0522180000000002E-2</v>
      </c>
      <c r="E666">
        <f t="shared" si="70"/>
        <v>13.755040909090908</v>
      </c>
      <c r="F666">
        <f t="shared" si="72"/>
        <v>1.3755040909090908E-2</v>
      </c>
      <c r="G666">
        <f t="shared" si="73"/>
        <v>1.252606818181818E-2</v>
      </c>
      <c r="H666">
        <f t="shared" si="74"/>
        <v>4.2588631818181815E-6</v>
      </c>
      <c r="I666">
        <f>H666*flux_issue!$F$14</f>
        <v>1.8263837458983759E-2</v>
      </c>
      <c r="K666" s="1">
        <f t="shared" si="75"/>
        <v>3.3546806688900185E-2</v>
      </c>
      <c r="L666" s="1">
        <f t="shared" si="76"/>
        <v>3.9171399268282946E-4</v>
      </c>
      <c r="S666" s="1"/>
    </row>
    <row r="667" spans="2:19" x14ac:dyDescent="0.25">
      <c r="B667">
        <v>7684.03</v>
      </c>
      <c r="C667">
        <v>0.12670000000000001</v>
      </c>
      <c r="D667">
        <f t="shared" si="71"/>
        <v>0.13175533</v>
      </c>
      <c r="E667">
        <f t="shared" si="70"/>
        <v>29.944393181818182</v>
      </c>
      <c r="F667">
        <f t="shared" si="72"/>
        <v>2.9944393181818182E-2</v>
      </c>
      <c r="G667">
        <f t="shared" si="73"/>
        <v>2.8715420454545455E-2</v>
      </c>
      <c r="H667">
        <f t="shared" si="74"/>
        <v>9.7632429545454551E-6</v>
      </c>
      <c r="I667">
        <f>H667*flux_issue!$F$14</f>
        <v>4.1868985872953346E-2</v>
      </c>
      <c r="K667" s="1">
        <f t="shared" si="75"/>
        <v>3.337335827043774E-2</v>
      </c>
      <c r="L667" s="1">
        <f t="shared" si="76"/>
        <v>1.1757801578971738E-5</v>
      </c>
      <c r="S667" s="1"/>
    </row>
    <row r="668" spans="2:19" x14ac:dyDescent="0.25">
      <c r="B668">
        <v>7695.6</v>
      </c>
      <c r="C668" s="1">
        <v>7.8899999999999998E-2</v>
      </c>
      <c r="D668">
        <f t="shared" si="71"/>
        <v>8.2048109999999994E-2</v>
      </c>
      <c r="E668">
        <f t="shared" si="70"/>
        <v>18.647297727272726</v>
      </c>
      <c r="F668">
        <f t="shared" si="72"/>
        <v>1.8647297727272725E-2</v>
      </c>
      <c r="G668">
        <f t="shared" si="73"/>
        <v>1.7418324999999998E-2</v>
      </c>
      <c r="H668">
        <f t="shared" si="74"/>
        <v>5.9222304999999999E-6</v>
      </c>
      <c r="I668">
        <f>H668*flux_issue!$F$14</f>
        <v>2.5397072089190627E-2</v>
      </c>
      <c r="K668" s="1">
        <f t="shared" si="75"/>
        <v>3.3197012756572129E-2</v>
      </c>
      <c r="L668" s="1">
        <f t="shared" si="76"/>
        <v>2.1169420743382097E-4</v>
      </c>
      <c r="S668" s="1"/>
    </row>
    <row r="669" spans="2:19" x14ac:dyDescent="0.25">
      <c r="B669">
        <v>7707.18</v>
      </c>
      <c r="C669">
        <v>0.15920000000000001</v>
      </c>
      <c r="D669">
        <f t="shared" si="71"/>
        <v>0.16555208000000002</v>
      </c>
      <c r="E669">
        <f t="shared" si="70"/>
        <v>37.625472727272729</v>
      </c>
      <c r="F669">
        <f t="shared" si="72"/>
        <v>3.7625472727272728E-2</v>
      </c>
      <c r="G669">
        <f t="shared" si="73"/>
        <v>3.6396499999999998E-2</v>
      </c>
      <c r="H669">
        <f t="shared" si="74"/>
        <v>1.237481E-5</v>
      </c>
      <c r="I669">
        <f>H669*flux_issue!$F$14</f>
        <v>5.3068508843084887E-2</v>
      </c>
      <c r="K669" s="1">
        <f t="shared" si="75"/>
        <v>3.3017541008336058E-2</v>
      </c>
      <c r="L669" s="1">
        <f t="shared" si="76"/>
        <v>2.1233034726382653E-5</v>
      </c>
      <c r="S669" s="1"/>
    </row>
    <row r="670" spans="2:19" x14ac:dyDescent="0.25">
      <c r="B670">
        <v>7718.75</v>
      </c>
      <c r="C670">
        <v>0.15390000000000001</v>
      </c>
      <c r="D670">
        <f t="shared" si="71"/>
        <v>0.16004061</v>
      </c>
      <c r="E670">
        <f t="shared" si="70"/>
        <v>36.372865909090905</v>
      </c>
      <c r="F670">
        <f t="shared" si="72"/>
        <v>3.6372865909090904E-2</v>
      </c>
      <c r="G670">
        <f t="shared" si="73"/>
        <v>3.5143893181818174E-2</v>
      </c>
      <c r="H670">
        <f t="shared" si="74"/>
        <v>1.194892368181818E-5</v>
      </c>
      <c r="I670">
        <f>H670*flux_issue!$F$14</f>
        <v>5.1242125097186508E-2</v>
      </c>
      <c r="K670" s="1">
        <f t="shared" si="75"/>
        <v>3.28353288560237E-2</v>
      </c>
      <c r="L670" s="1">
        <f t="shared" si="76"/>
        <v>1.2514168401823396E-5</v>
      </c>
      <c r="S670" s="1"/>
    </row>
    <row r="671" spans="2:19" x14ac:dyDescent="0.25">
      <c r="B671">
        <v>7730.32</v>
      </c>
      <c r="C671">
        <v>0.15679999999999999</v>
      </c>
      <c r="D671">
        <f t="shared" si="71"/>
        <v>0.16305632</v>
      </c>
      <c r="E671">
        <f t="shared" si="70"/>
        <v>37.058254545454545</v>
      </c>
      <c r="F671">
        <f t="shared" si="72"/>
        <v>3.7058254545454548E-2</v>
      </c>
      <c r="G671">
        <f t="shared" si="73"/>
        <v>3.5829281818181818E-2</v>
      </c>
      <c r="H671">
        <f t="shared" si="74"/>
        <v>1.2181955818181819E-5</v>
      </c>
      <c r="I671">
        <f>H671*flux_issue!$F$14</f>
        <v>5.2241467146829028E-2</v>
      </c>
      <c r="K671" s="1">
        <f t="shared" si="75"/>
        <v>3.2650298607235853E-2</v>
      </c>
      <c r="L671" s="1">
        <f t="shared" si="76"/>
        <v>1.9430075553277459E-5</v>
      </c>
      <c r="S671" s="1"/>
    </row>
    <row r="672" spans="2:19" x14ac:dyDescent="0.25">
      <c r="B672">
        <v>7741.9</v>
      </c>
      <c r="C672">
        <v>0.16159999999999999</v>
      </c>
      <c r="D672">
        <f t="shared" si="71"/>
        <v>0.16804784</v>
      </c>
      <c r="E672">
        <f t="shared" si="70"/>
        <v>38.192690909090906</v>
      </c>
      <c r="F672">
        <f t="shared" si="72"/>
        <v>3.8192690909090908E-2</v>
      </c>
      <c r="G672">
        <f t="shared" si="73"/>
        <v>3.6963718181818178E-2</v>
      </c>
      <c r="H672">
        <f t="shared" si="74"/>
        <v>1.2567664181818182E-5</v>
      </c>
      <c r="I672">
        <f>H672*flux_issue!$F$14</f>
        <v>5.389555053934076E-2</v>
      </c>
      <c r="K672" s="1">
        <f t="shared" si="75"/>
        <v>3.2462362994289132E-2</v>
      </c>
      <c r="L672" s="1">
        <f t="shared" si="76"/>
        <v>3.2836658011156476E-5</v>
      </c>
      <c r="S672" s="1"/>
    </row>
    <row r="673" spans="2:19" x14ac:dyDescent="0.25">
      <c r="B673">
        <v>7753.47</v>
      </c>
      <c r="C673" s="1">
        <v>8.8800000000000004E-2</v>
      </c>
      <c r="D673">
        <f t="shared" si="71"/>
        <v>9.2343120000000001E-2</v>
      </c>
      <c r="E673">
        <f t="shared" si="70"/>
        <v>20.987072727272725</v>
      </c>
      <c r="F673">
        <f t="shared" si="72"/>
        <v>2.0987072727272724E-2</v>
      </c>
      <c r="G673">
        <f t="shared" si="73"/>
        <v>1.9758099999999997E-2</v>
      </c>
      <c r="H673">
        <f t="shared" si="74"/>
        <v>6.7177539999999994E-6</v>
      </c>
      <c r="I673">
        <f>H673*flux_issue!$F$14</f>
        <v>2.8808619086246084E-2</v>
      </c>
      <c r="K673" s="1">
        <f t="shared" si="75"/>
        <v>3.2271922974415924E-2</v>
      </c>
      <c r="L673" s="1">
        <f t="shared" si="76"/>
        <v>1.2734784510044797E-4</v>
      </c>
      <c r="S673" s="1"/>
    </row>
    <row r="674" spans="2:19" x14ac:dyDescent="0.25">
      <c r="B674">
        <v>7765.05</v>
      </c>
      <c r="C674" s="1">
        <v>6.8699999999999997E-2</v>
      </c>
      <c r="D674">
        <f t="shared" si="71"/>
        <v>7.1441129999999992E-2</v>
      </c>
      <c r="E674">
        <f t="shared" si="70"/>
        <v>16.236620454545452</v>
      </c>
      <c r="F674">
        <f t="shared" si="72"/>
        <v>1.6236620454545454E-2</v>
      </c>
      <c r="G674">
        <f t="shared" si="73"/>
        <v>1.5007647727272727E-2</v>
      </c>
      <c r="H674">
        <f t="shared" si="74"/>
        <v>5.1026002272727278E-6</v>
      </c>
      <c r="I674">
        <f>H674*flux_issue!$F$14</f>
        <v>2.1882144880103187E-2</v>
      </c>
      <c r="K674" s="1">
        <f t="shared" si="75"/>
        <v>3.207872589590726E-2</v>
      </c>
      <c r="L674" s="1">
        <f t="shared" si="76"/>
        <v>2.5097230481522538E-4</v>
      </c>
      <c r="S674" s="1"/>
    </row>
    <row r="675" spans="2:19" x14ac:dyDescent="0.25">
      <c r="B675">
        <v>7776.62</v>
      </c>
      <c r="C675">
        <v>0.1759</v>
      </c>
      <c r="D675">
        <f t="shared" si="71"/>
        <v>0.18291841</v>
      </c>
      <c r="E675">
        <f t="shared" si="70"/>
        <v>41.572365909090905</v>
      </c>
      <c r="F675">
        <f t="shared" si="72"/>
        <v>4.1572365909090907E-2</v>
      </c>
      <c r="G675">
        <f t="shared" si="73"/>
        <v>4.0343393181818177E-2</v>
      </c>
      <c r="H675">
        <f t="shared" si="74"/>
        <v>1.3716753681818182E-5</v>
      </c>
      <c r="I675">
        <f>H675*flux_issue!$F$14</f>
        <v>5.8823340646198645E-2</v>
      </c>
      <c r="K675" s="1">
        <f t="shared" si="75"/>
        <v>3.1883181933687096E-2</v>
      </c>
      <c r="L675" s="1">
        <f t="shared" si="76"/>
        <v>9.3880286109221983E-5</v>
      </c>
      <c r="S675" s="1"/>
    </row>
    <row r="676" spans="2:19" x14ac:dyDescent="0.25">
      <c r="B676">
        <v>7788.19</v>
      </c>
      <c r="C676" s="1">
        <v>9.98E-2</v>
      </c>
      <c r="D676">
        <f t="shared" si="71"/>
        <v>0.10378202</v>
      </c>
      <c r="E676">
        <f t="shared" si="70"/>
        <v>23.586822727272725</v>
      </c>
      <c r="F676">
        <f t="shared" si="72"/>
        <v>2.3586822727272725E-2</v>
      </c>
      <c r="G676">
        <f t="shared" si="73"/>
        <v>2.2357849999999999E-2</v>
      </c>
      <c r="H676">
        <f t="shared" si="74"/>
        <v>7.6016689999999998E-6</v>
      </c>
      <c r="I676">
        <f>H676*flux_issue!$F$14</f>
        <v>3.2599226860752145E-2</v>
      </c>
      <c r="K676" s="1">
        <f t="shared" si="75"/>
        <v>3.1685201809473991E-2</v>
      </c>
      <c r="L676" s="1">
        <f t="shared" si="76"/>
        <v>6.5583743759035017E-5</v>
      </c>
      <c r="S676" s="1"/>
    </row>
    <row r="677" spans="2:19" x14ac:dyDescent="0.25">
      <c r="B677">
        <v>7799.77</v>
      </c>
      <c r="C677" s="1">
        <v>4.1399999999999999E-2</v>
      </c>
      <c r="D677">
        <f t="shared" si="71"/>
        <v>4.3051859999999997E-2</v>
      </c>
      <c r="E677">
        <f t="shared" si="70"/>
        <v>9.784513636363636</v>
      </c>
      <c r="F677">
        <f t="shared" si="72"/>
        <v>9.7845136363636353E-3</v>
      </c>
      <c r="G677">
        <f t="shared" si="73"/>
        <v>8.5555409090909071E-3</v>
      </c>
      <c r="H677">
        <f t="shared" si="74"/>
        <v>2.9088839090909084E-6</v>
      </c>
      <c r="I677">
        <f>H677*flux_issue!$F$14</f>
        <v>1.2474545585192679E-2</v>
      </c>
      <c r="K677" s="1">
        <f t="shared" si="75"/>
        <v>3.1484687785804447E-2</v>
      </c>
      <c r="L677" s="1">
        <f t="shared" si="76"/>
        <v>4.7089755811605919E-4</v>
      </c>
      <c r="S677" s="1"/>
    </row>
    <row r="678" spans="2:19" x14ac:dyDescent="0.25">
      <c r="B678">
        <v>7811.34</v>
      </c>
      <c r="C678">
        <v>0.17249999999999999</v>
      </c>
      <c r="D678">
        <f t="shared" si="71"/>
        <v>0.17938274999999998</v>
      </c>
      <c r="E678">
        <f t="shared" si="70"/>
        <v>40.768806818181808</v>
      </c>
      <c r="F678">
        <f t="shared" si="72"/>
        <v>4.0768806818181805E-2</v>
      </c>
      <c r="G678">
        <f t="shared" si="73"/>
        <v>3.9539834090909075E-2</v>
      </c>
      <c r="H678">
        <f t="shared" si="74"/>
        <v>1.3443543590909087E-5</v>
      </c>
      <c r="I678">
        <f>H678*flux_issue!$F$14</f>
        <v>5.7651698243169479E-2</v>
      </c>
      <c r="K678" s="1">
        <f t="shared" si="75"/>
        <v>3.1282062570554436E-2</v>
      </c>
      <c r="L678" s="1">
        <f t="shared" si="76"/>
        <v>8.9998316419890968E-5</v>
      </c>
      <c r="S678" s="1"/>
    </row>
    <row r="679" spans="2:19" x14ac:dyDescent="0.25">
      <c r="B679">
        <v>7822.92</v>
      </c>
      <c r="C679">
        <v>0.19689999999999999</v>
      </c>
      <c r="D679">
        <f t="shared" si="71"/>
        <v>0.20475631</v>
      </c>
      <c r="E679">
        <f t="shared" si="70"/>
        <v>46.535525</v>
      </c>
      <c r="F679">
        <f t="shared" si="72"/>
        <v>4.6535525000000001E-2</v>
      </c>
      <c r="G679">
        <f t="shared" si="73"/>
        <v>4.5306552272727271E-2</v>
      </c>
      <c r="H679">
        <f t="shared" si="74"/>
        <v>1.5404227772727275E-5</v>
      </c>
      <c r="I679">
        <f>H679*flux_issue!$F$14</f>
        <v>6.6059955488437502E-2</v>
      </c>
      <c r="K679" s="1">
        <f t="shared" si="75"/>
        <v>3.1077052276943674E-2</v>
      </c>
      <c r="L679" s="1">
        <f t="shared" si="76"/>
        <v>2.3896437892947651E-4</v>
      </c>
      <c r="S679" s="1"/>
    </row>
    <row r="680" spans="2:19" x14ac:dyDescent="0.25">
      <c r="B680">
        <v>7834.49</v>
      </c>
      <c r="C680">
        <v>0.10970000000000001</v>
      </c>
      <c r="D680">
        <f t="shared" si="71"/>
        <v>0.11407703000000001</v>
      </c>
      <c r="E680">
        <f t="shared" si="70"/>
        <v>25.926597727272728</v>
      </c>
      <c r="F680">
        <f t="shared" si="72"/>
        <v>2.5926597727272727E-2</v>
      </c>
      <c r="G680">
        <f t="shared" si="73"/>
        <v>2.4697625000000001E-2</v>
      </c>
      <c r="H680">
        <f t="shared" si="74"/>
        <v>8.397192500000001E-6</v>
      </c>
      <c r="I680">
        <f>H680*flux_issue!$F$14</f>
        <v>3.6010773857807613E-2</v>
      </c>
      <c r="K680" s="1">
        <f t="shared" si="75"/>
        <v>3.0870087117025862E-2</v>
      </c>
      <c r="L680" s="1">
        <f t="shared" si="76"/>
        <v>2.4438087346601823E-5</v>
      </c>
      <c r="S680" s="1"/>
    </row>
    <row r="681" spans="2:19" x14ac:dyDescent="0.25">
      <c r="B681">
        <v>7846.06</v>
      </c>
      <c r="C681">
        <v>0.24479999999999999</v>
      </c>
      <c r="D681">
        <f t="shared" si="71"/>
        <v>0.25456751999999999</v>
      </c>
      <c r="E681">
        <f t="shared" si="70"/>
        <v>57.85625454545454</v>
      </c>
      <c r="F681">
        <f t="shared" si="72"/>
        <v>5.7856254545454538E-2</v>
      </c>
      <c r="G681">
        <f t="shared" si="73"/>
        <v>5.6627281818181809E-2</v>
      </c>
      <c r="H681">
        <f t="shared" si="74"/>
        <v>1.9253275818181815E-5</v>
      </c>
      <c r="I681">
        <f>H681*flux_issue!$F$14</f>
        <v>8.2566329342877526E-2</v>
      </c>
      <c r="K681" s="1">
        <f t="shared" si="75"/>
        <v>3.0661066890176798E-2</v>
      </c>
      <c r="L681" s="1">
        <f t="shared" si="76"/>
        <v>7.3957823160577087E-4</v>
      </c>
      <c r="S681" s="1"/>
    </row>
    <row r="682" spans="2:19" x14ac:dyDescent="0.25">
      <c r="B682">
        <v>7857.64</v>
      </c>
      <c r="C682">
        <v>0.25530000000000003</v>
      </c>
      <c r="D682">
        <f t="shared" si="71"/>
        <v>0.26548647000000003</v>
      </c>
      <c r="E682">
        <f t="shared" si="70"/>
        <v>60.337834090909091</v>
      </c>
      <c r="F682">
        <f t="shared" si="72"/>
        <v>6.0337834090909093E-2</v>
      </c>
      <c r="G682">
        <f t="shared" si="73"/>
        <v>5.9108861363636363E-2</v>
      </c>
      <c r="H682">
        <f t="shared" si="74"/>
        <v>2.0097012863636365E-5</v>
      </c>
      <c r="I682">
        <f>H682*flux_issue!$F$14</f>
        <v>8.6184636763996972E-2</v>
      </c>
      <c r="K682" s="1">
        <f t="shared" si="75"/>
        <v>3.044988406726111E-2</v>
      </c>
      <c r="L682" s="1">
        <f t="shared" si="76"/>
        <v>8.9328955661607942E-4</v>
      </c>
      <c r="S682" s="1"/>
    </row>
    <row r="683" spans="2:19" x14ac:dyDescent="0.25">
      <c r="B683">
        <v>7869.21</v>
      </c>
      <c r="C683">
        <v>0.18010000000000001</v>
      </c>
      <c r="D683">
        <f t="shared" si="71"/>
        <v>0.18728599000000001</v>
      </c>
      <c r="E683">
        <f t="shared" si="70"/>
        <v>42.564997727272726</v>
      </c>
      <c r="F683">
        <f t="shared" si="72"/>
        <v>4.2564997727272728E-2</v>
      </c>
      <c r="G683">
        <f t="shared" si="73"/>
        <v>4.1336024999999998E-2</v>
      </c>
      <c r="H683">
        <f t="shared" si="74"/>
        <v>1.4054248500000001E-5</v>
      </c>
      <c r="I683">
        <f>H683*flux_issue!$F$14</f>
        <v>6.0270663614646419E-2</v>
      </c>
      <c r="K683" s="1">
        <f t="shared" si="75"/>
        <v>3.0236978855958111E-2</v>
      </c>
      <c r="L683" s="1">
        <f t="shared" si="76"/>
        <v>1.5198004929148934E-4</v>
      </c>
      <c r="S683" s="1"/>
    </row>
    <row r="684" spans="2:19" x14ac:dyDescent="0.25">
      <c r="B684">
        <v>7880.79</v>
      </c>
      <c r="C684" s="1">
        <v>5.9900000000000002E-2</v>
      </c>
      <c r="D684">
        <f t="shared" si="71"/>
        <v>6.229001E-2</v>
      </c>
      <c r="E684">
        <f t="shared" si="70"/>
        <v>14.156820454545453</v>
      </c>
      <c r="F684">
        <f t="shared" si="72"/>
        <v>1.4156820454545454E-2</v>
      </c>
      <c r="G684">
        <f t="shared" si="73"/>
        <v>1.2927847727272727E-2</v>
      </c>
      <c r="H684">
        <f t="shared" si="74"/>
        <v>4.3954682272727274E-6</v>
      </c>
      <c r="I684">
        <f>H684*flux_issue!$F$14</f>
        <v>1.8849658660498335E-2</v>
      </c>
      <c r="K684" s="1">
        <f t="shared" si="75"/>
        <v>3.0022058492227069E-2</v>
      </c>
      <c r="L684" s="1">
        <f t="shared" si="76"/>
        <v>2.5170577799229956E-4</v>
      </c>
      <c r="S684" s="1"/>
    </row>
    <row r="685" spans="2:19" x14ac:dyDescent="0.25">
      <c r="B685">
        <v>7892.36</v>
      </c>
      <c r="C685">
        <v>0.13869999999999999</v>
      </c>
      <c r="D685">
        <f t="shared" si="71"/>
        <v>0.14423412999999999</v>
      </c>
      <c r="E685">
        <f t="shared" si="70"/>
        <v>32.780484090909084</v>
      </c>
      <c r="F685">
        <f t="shared" si="72"/>
        <v>3.2780484090909084E-2</v>
      </c>
      <c r="G685">
        <f t="shared" si="73"/>
        <v>3.1551511363636355E-2</v>
      </c>
      <c r="H685">
        <f t="shared" si="74"/>
        <v>1.0727513863636361E-5</v>
      </c>
      <c r="I685">
        <f>H685*flux_issue!$F$14</f>
        <v>4.6004194354232669E-2</v>
      </c>
      <c r="K685" s="1">
        <f t="shared" si="75"/>
        <v>2.9805569022474408E-2</v>
      </c>
      <c r="L685" s="1">
        <f t="shared" si="76"/>
        <v>8.8501196643996949E-6</v>
      </c>
      <c r="S685" s="1"/>
    </row>
    <row r="686" spans="2:19" x14ac:dyDescent="0.25">
      <c r="B686">
        <v>7903.94</v>
      </c>
      <c r="C686" s="1">
        <v>9.4799999999999995E-2</v>
      </c>
      <c r="D686">
        <f t="shared" si="71"/>
        <v>9.8582519999999993E-2</v>
      </c>
      <c r="E686">
        <f t="shared" si="70"/>
        <v>22.405118181818178</v>
      </c>
      <c r="F686">
        <f t="shared" si="72"/>
        <v>2.2405118181818177E-2</v>
      </c>
      <c r="G686">
        <f t="shared" si="73"/>
        <v>2.117614545454545E-2</v>
      </c>
      <c r="H686">
        <f t="shared" si="74"/>
        <v>7.199889454545454E-6</v>
      </c>
      <c r="I686">
        <f>H686*flux_issue!$F$14</f>
        <v>3.0876223326885752E-2</v>
      </c>
      <c r="K686" s="1">
        <f t="shared" si="75"/>
        <v>2.9587210803358417E-2</v>
      </c>
      <c r="L686" s="1">
        <f t="shared" si="76"/>
        <v>5.1582454424382762E-5</v>
      </c>
      <c r="S686" s="1"/>
    </row>
    <row r="687" spans="2:19" x14ac:dyDescent="0.25">
      <c r="B687">
        <v>7915.51</v>
      </c>
      <c r="C687" s="1">
        <v>8.0799999999999997E-2</v>
      </c>
      <c r="D687">
        <f t="shared" si="71"/>
        <v>8.4023920000000002E-2</v>
      </c>
      <c r="E687">
        <f t="shared" si="70"/>
        <v>19.096345454545453</v>
      </c>
      <c r="F687">
        <f t="shared" si="72"/>
        <v>1.9096345454545454E-2</v>
      </c>
      <c r="G687">
        <f t="shared" si="73"/>
        <v>1.7867372727272728E-2</v>
      </c>
      <c r="H687">
        <f t="shared" si="74"/>
        <v>6.0749067272727281E-6</v>
      </c>
      <c r="I687">
        <f>H687*flux_issue!$F$14</f>
        <v>2.605181343205986E-2</v>
      </c>
      <c r="K687" s="1">
        <f t="shared" si="75"/>
        <v>2.9367435071449233E-2</v>
      </c>
      <c r="L687" s="1">
        <f t="shared" si="76"/>
        <v>1.0549528191846861E-4</v>
      </c>
      <c r="S687" s="1"/>
    </row>
    <row r="688" spans="2:19" x14ac:dyDescent="0.25">
      <c r="B688">
        <v>7927.08</v>
      </c>
      <c r="C688">
        <v>0.12540000000000001</v>
      </c>
      <c r="D688">
        <f t="shared" si="71"/>
        <v>0.13040346000000003</v>
      </c>
      <c r="E688">
        <f t="shared" si="70"/>
        <v>29.637150000000005</v>
      </c>
      <c r="F688">
        <f t="shared" si="72"/>
        <v>2.9637150000000004E-2</v>
      </c>
      <c r="G688">
        <f t="shared" si="73"/>
        <v>2.8408177272727278E-2</v>
      </c>
      <c r="H688">
        <f t="shared" si="74"/>
        <v>9.6587802727272754E-6</v>
      </c>
      <c r="I688">
        <f>H688*flux_issue!$F$14</f>
        <v>4.1421004954148091E-2</v>
      </c>
      <c r="K688" s="1">
        <f t="shared" si="75"/>
        <v>2.9146127609705433E-2</v>
      </c>
      <c r="L688" s="1">
        <f t="shared" si="76"/>
        <v>2.4110298777059467E-7</v>
      </c>
      <c r="S688" s="1"/>
    </row>
    <row r="689" spans="2:19" x14ac:dyDescent="0.25">
      <c r="B689">
        <v>7938.66</v>
      </c>
      <c r="C689">
        <v>0.1197</v>
      </c>
      <c r="D689">
        <f t="shared" si="71"/>
        <v>0.12447603</v>
      </c>
      <c r="E689">
        <f t="shared" si="70"/>
        <v>28.290006818181816</v>
      </c>
      <c r="F689">
        <f t="shared" si="72"/>
        <v>2.8290006818181817E-2</v>
      </c>
      <c r="G689">
        <f t="shared" si="73"/>
        <v>2.706103409090909E-2</v>
      </c>
      <c r="H689">
        <f t="shared" si="74"/>
        <v>9.2007515909090908E-6</v>
      </c>
      <c r="I689">
        <f>H689*flux_issue!$F$14</f>
        <v>3.9456780925540391E-2</v>
      </c>
      <c r="K689" s="1">
        <f t="shared" si="75"/>
        <v>2.892316845297856E-2</v>
      </c>
      <c r="L689" s="1">
        <f t="shared" si="76"/>
        <v>4.0089365577848427E-7</v>
      </c>
      <c r="S689" s="1"/>
    </row>
    <row r="690" spans="2:19" x14ac:dyDescent="0.25">
      <c r="B690">
        <v>7950.23</v>
      </c>
      <c r="C690" s="1">
        <v>9.4E-2</v>
      </c>
      <c r="D690">
        <f t="shared" si="71"/>
        <v>9.7750600000000007E-2</v>
      </c>
      <c r="E690">
        <f t="shared" si="70"/>
        <v>22.216045454545455</v>
      </c>
      <c r="F690">
        <f t="shared" si="72"/>
        <v>2.2216045454545454E-2</v>
      </c>
      <c r="G690">
        <f t="shared" si="73"/>
        <v>2.0987072727272727E-2</v>
      </c>
      <c r="H690">
        <f t="shared" si="74"/>
        <v>7.1356047272727275E-6</v>
      </c>
      <c r="I690">
        <f>H690*flux_issue!$F$14</f>
        <v>3.0600542761467134E-2</v>
      </c>
      <c r="K690" s="1">
        <f t="shared" si="75"/>
        <v>2.8699015432068837E-2</v>
      </c>
      <c r="L690" s="1">
        <f t="shared" si="76"/>
        <v>4.2028899729469535E-5</v>
      </c>
      <c r="S690" s="1"/>
    </row>
    <row r="691" spans="2:19" x14ac:dyDescent="0.25">
      <c r="B691">
        <v>7961.81</v>
      </c>
      <c r="C691">
        <v>0.12180000000000001</v>
      </c>
      <c r="D691">
        <f t="shared" si="71"/>
        <v>0.12665982000000001</v>
      </c>
      <c r="E691">
        <f t="shared" si="70"/>
        <v>28.786322727272726</v>
      </c>
      <c r="F691">
        <f t="shared" si="72"/>
        <v>2.8786322727272724E-2</v>
      </c>
      <c r="G691">
        <f t="shared" si="73"/>
        <v>2.7557349999999998E-2</v>
      </c>
      <c r="H691">
        <f t="shared" si="74"/>
        <v>9.3694989999999996E-6</v>
      </c>
      <c r="I691">
        <f>H691*flux_issue!$F$14</f>
        <v>4.0180442409764275E-2</v>
      </c>
      <c r="K691" s="1">
        <f t="shared" si="75"/>
        <v>2.8473353402879261E-2</v>
      </c>
      <c r="L691" s="1">
        <f t="shared" si="76"/>
        <v>9.7949798011300818E-8</v>
      </c>
      <c r="S691" s="1"/>
    </row>
    <row r="692" spans="2:19" x14ac:dyDescent="0.25">
      <c r="B692">
        <v>7973.38</v>
      </c>
      <c r="C692" s="1">
        <v>2.8400000000000002E-2</v>
      </c>
      <c r="D692">
        <f t="shared" si="71"/>
        <v>2.9533160000000003E-2</v>
      </c>
      <c r="E692">
        <f t="shared" si="70"/>
        <v>6.7120818181818187</v>
      </c>
      <c r="F692">
        <f t="shared" si="72"/>
        <v>6.7120818181818191E-3</v>
      </c>
      <c r="G692">
        <f t="shared" si="73"/>
        <v>5.4831090909090918E-3</v>
      </c>
      <c r="H692">
        <f t="shared" si="74"/>
        <v>1.8642570909090913E-6</v>
      </c>
      <c r="I692">
        <f>H692*flux_issue!$F$14</f>
        <v>7.9947363971400627E-3</v>
      </c>
      <c r="K692" s="1">
        <f t="shared" si="75"/>
        <v>2.8246643818447041E-2</v>
      </c>
      <c r="L692" s="1">
        <f t="shared" si="76"/>
        <v>4.6373736054326688E-4</v>
      </c>
      <c r="S692" s="1"/>
    </row>
    <row r="693" spans="2:19" x14ac:dyDescent="0.25">
      <c r="B693">
        <v>7984.95</v>
      </c>
      <c r="C693">
        <v>0.11459999999999999</v>
      </c>
      <c r="D693">
        <f t="shared" si="71"/>
        <v>0.11917253999999999</v>
      </c>
      <c r="E693">
        <f t="shared" si="70"/>
        <v>27.084668181818177</v>
      </c>
      <c r="F693">
        <f t="shared" si="72"/>
        <v>2.7084668181818178E-2</v>
      </c>
      <c r="G693">
        <f t="shared" si="73"/>
        <v>2.5855695454545451E-2</v>
      </c>
      <c r="H693">
        <f t="shared" si="74"/>
        <v>8.7909364545454548E-6</v>
      </c>
      <c r="I693">
        <f>H693*flux_issue!$F$14</f>
        <v>3.769931732099667E-2</v>
      </c>
      <c r="K693" s="1">
        <f t="shared" si="75"/>
        <v>2.8018763457476829E-2</v>
      </c>
      <c r="L693" s="1">
        <f t="shared" si="76"/>
        <v>8.7253398400781223E-7</v>
      </c>
      <c r="S693" s="1"/>
    </row>
    <row r="694" spans="2:19" x14ac:dyDescent="0.25">
      <c r="B694">
        <v>7996.53</v>
      </c>
      <c r="C694">
        <v>0.14280000000000001</v>
      </c>
      <c r="D694">
        <f t="shared" si="71"/>
        <v>0.14849772</v>
      </c>
      <c r="E694">
        <f t="shared" si="70"/>
        <v>33.749481818181813</v>
      </c>
      <c r="F694">
        <f t="shared" si="72"/>
        <v>3.3749481818181812E-2</v>
      </c>
      <c r="G694">
        <f t="shared" si="73"/>
        <v>3.2520509090909082E-2</v>
      </c>
      <c r="H694">
        <f t="shared" si="74"/>
        <v>1.1056973090909089E-5</v>
      </c>
      <c r="I694">
        <f>H694*flux_issue!$F$14</f>
        <v>4.7417057252003118E-2</v>
      </c>
      <c r="K694" s="1">
        <f t="shared" si="75"/>
        <v>2.7789584459853744E-2</v>
      </c>
      <c r="L694" s="1">
        <f t="shared" si="76"/>
        <v>3.5520376521805873E-5</v>
      </c>
      <c r="S694" s="1"/>
    </row>
    <row r="695" spans="2:19" x14ac:dyDescent="0.25">
      <c r="B695">
        <v>8008.1</v>
      </c>
      <c r="C695">
        <v>0.1203</v>
      </c>
      <c r="D695">
        <f t="shared" si="71"/>
        <v>0.12509997</v>
      </c>
      <c r="E695">
        <f t="shared" si="70"/>
        <v>28.431811363636363</v>
      </c>
      <c r="F695">
        <f t="shared" si="72"/>
        <v>2.8431811363636362E-2</v>
      </c>
      <c r="G695">
        <f t="shared" si="73"/>
        <v>2.7202838636363635E-2</v>
      </c>
      <c r="H695">
        <f t="shared" si="74"/>
        <v>9.2489651363636359E-6</v>
      </c>
      <c r="I695">
        <f>H695*flux_issue!$F$14</f>
        <v>3.9663541349604356E-2</v>
      </c>
      <c r="K695" s="1">
        <f t="shared" si="75"/>
        <v>2.7559572584513917E-2</v>
      </c>
      <c r="L695" s="1">
        <f t="shared" si="76"/>
        <v>7.6080048780501255E-7</v>
      </c>
      <c r="S695" s="1"/>
    </row>
    <row r="696" spans="2:19" x14ac:dyDescent="0.25">
      <c r="B696">
        <v>8019.68</v>
      </c>
      <c r="C696">
        <v>0.18010000000000001</v>
      </c>
      <c r="D696">
        <f t="shared" si="71"/>
        <v>0.18728599000000001</v>
      </c>
      <c r="E696">
        <f t="shared" si="70"/>
        <v>42.564997727272726</v>
      </c>
      <c r="F696">
        <f t="shared" si="72"/>
        <v>4.2564997727272728E-2</v>
      </c>
      <c r="G696">
        <f t="shared" si="73"/>
        <v>4.1336024999999998E-2</v>
      </c>
      <c r="H696">
        <f t="shared" si="74"/>
        <v>1.4054248500000001E-5</v>
      </c>
      <c r="I696">
        <f>H696*flux_issue!$F$14</f>
        <v>6.0270663614646419E-2</v>
      </c>
      <c r="K696" s="1">
        <f t="shared" si="75"/>
        <v>2.7328399611787197E-2</v>
      </c>
      <c r="L696" s="1">
        <f t="shared" si="76"/>
        <v>2.3215392213281723E-4</v>
      </c>
      <c r="S696" s="1"/>
    </row>
    <row r="697" spans="2:19" x14ac:dyDescent="0.25">
      <c r="B697">
        <v>8031.25</v>
      </c>
      <c r="C697" s="1">
        <v>4.5199999999999997E-2</v>
      </c>
      <c r="D697">
        <f t="shared" si="71"/>
        <v>4.700348E-2</v>
      </c>
      <c r="E697">
        <f t="shared" si="70"/>
        <v>10.682609090909091</v>
      </c>
      <c r="F697">
        <f t="shared" si="72"/>
        <v>1.0682609090909092E-2</v>
      </c>
      <c r="G697">
        <f t="shared" si="73"/>
        <v>9.4536363636363654E-3</v>
      </c>
      <c r="H697">
        <f t="shared" si="74"/>
        <v>3.2142363636363644E-6</v>
      </c>
      <c r="I697">
        <f>H697*flux_issue!$F$14</f>
        <v>1.3784028270931144E-2</v>
      </c>
      <c r="K697" s="1">
        <f t="shared" si="75"/>
        <v>2.7096533442230512E-2</v>
      </c>
      <c r="L697" s="1">
        <f t="shared" si="76"/>
        <v>2.6941691261090229E-4</v>
      </c>
      <c r="S697" s="1"/>
    </row>
    <row r="698" spans="2:19" x14ac:dyDescent="0.25">
      <c r="B698">
        <v>8042.82</v>
      </c>
      <c r="C698">
        <v>0.1694</v>
      </c>
      <c r="D698">
        <f t="shared" si="71"/>
        <v>0.17615906000000001</v>
      </c>
      <c r="E698">
        <f t="shared" si="70"/>
        <v>40.036149999999999</v>
      </c>
      <c r="F698">
        <f t="shared" si="72"/>
        <v>4.003615E-2</v>
      </c>
      <c r="G698">
        <f t="shared" si="73"/>
        <v>3.880717727272727E-2</v>
      </c>
      <c r="H698">
        <f t="shared" si="74"/>
        <v>1.3194440272727273E-5</v>
      </c>
      <c r="I698">
        <f>H698*flux_issue!$F$14</f>
        <v>5.6583436052172337E-2</v>
      </c>
      <c r="K698" s="1">
        <f t="shared" si="75"/>
        <v>2.6863842753667055E-2</v>
      </c>
      <c r="L698" s="1">
        <f t="shared" si="76"/>
        <v>1.7350967819179541E-4</v>
      </c>
      <c r="S698" s="1"/>
    </row>
    <row r="699" spans="2:19" x14ac:dyDescent="0.25">
      <c r="B699">
        <v>8054.4</v>
      </c>
      <c r="C699">
        <v>0.2079</v>
      </c>
      <c r="D699">
        <f t="shared" si="71"/>
        <v>0.21619521</v>
      </c>
      <c r="E699">
        <f t="shared" si="70"/>
        <v>49.135275</v>
      </c>
      <c r="F699">
        <f t="shared" si="72"/>
        <v>4.9135274999999999E-2</v>
      </c>
      <c r="G699">
        <f t="shared" si="73"/>
        <v>4.7906302272727269E-2</v>
      </c>
      <c r="H699">
        <f t="shared" si="74"/>
        <v>1.6288142772727272E-5</v>
      </c>
      <c r="I699">
        <f>H699*flux_issue!$F$14</f>
        <v>6.985056326294356E-2</v>
      </c>
      <c r="K699" s="1">
        <f t="shared" si="75"/>
        <v>2.6630192664878018E-2</v>
      </c>
      <c r="L699" s="1">
        <f t="shared" si="76"/>
        <v>5.0647873091061945E-4</v>
      </c>
      <c r="S699" s="1"/>
    </row>
    <row r="700" spans="2:19" x14ac:dyDescent="0.25">
      <c r="B700">
        <v>8065.97</v>
      </c>
      <c r="C700">
        <v>0.1195</v>
      </c>
      <c r="D700">
        <f t="shared" si="71"/>
        <v>0.12426804999999999</v>
      </c>
      <c r="E700">
        <f t="shared" si="70"/>
        <v>28.242738636363633</v>
      </c>
      <c r="F700">
        <f t="shared" si="72"/>
        <v>2.8242738636363632E-2</v>
      </c>
      <c r="G700">
        <f t="shared" si="73"/>
        <v>2.7013765909090905E-2</v>
      </c>
      <c r="H700">
        <f t="shared" si="74"/>
        <v>9.1846804090909086E-6</v>
      </c>
      <c r="I700">
        <f>H700*flux_issue!$F$14</f>
        <v>3.9387860784185734E-2</v>
      </c>
      <c r="K700" s="1">
        <f t="shared" si="75"/>
        <v>2.639605323402185E-2</v>
      </c>
      <c r="L700" s="1">
        <f t="shared" si="76"/>
        <v>3.4102469752222295E-6</v>
      </c>
      <c r="S700" s="1"/>
    </row>
    <row r="701" spans="2:19" x14ac:dyDescent="0.25">
      <c r="B701">
        <v>8077.55</v>
      </c>
      <c r="C701">
        <v>0.11650000000000001</v>
      </c>
      <c r="D701">
        <f t="shared" si="71"/>
        <v>0.12114835</v>
      </c>
      <c r="E701">
        <f t="shared" si="70"/>
        <v>27.533715909090908</v>
      </c>
      <c r="F701">
        <f t="shared" si="72"/>
        <v>2.7533715909090907E-2</v>
      </c>
      <c r="G701">
        <f t="shared" si="73"/>
        <v>2.6304743181818181E-2</v>
      </c>
      <c r="H701">
        <f t="shared" si="74"/>
        <v>8.9436126818181813E-6</v>
      </c>
      <c r="I701">
        <f>H701*flux_issue!$F$14</f>
        <v>3.8354058663865896E-2</v>
      </c>
      <c r="K701" s="1">
        <f t="shared" si="75"/>
        <v>2.6161085570621734E-2</v>
      </c>
      <c r="L701" s="1">
        <f t="shared" si="76"/>
        <v>1.884114046085995E-6</v>
      </c>
      <c r="S701" s="1"/>
    </row>
    <row r="702" spans="2:19" x14ac:dyDescent="0.25">
      <c r="B702">
        <v>8089.12</v>
      </c>
      <c r="C702" s="1">
        <v>6.0900000000000003E-2</v>
      </c>
      <c r="D702">
        <f t="shared" si="71"/>
        <v>6.3329910000000003E-2</v>
      </c>
      <c r="E702">
        <f t="shared" si="70"/>
        <v>14.393161363636363</v>
      </c>
      <c r="F702">
        <f t="shared" si="72"/>
        <v>1.4393161363636362E-2</v>
      </c>
      <c r="G702">
        <f t="shared" si="73"/>
        <v>1.3164188636363636E-2</v>
      </c>
      <c r="H702">
        <f t="shared" si="74"/>
        <v>4.4758241363636362E-6</v>
      </c>
      <c r="I702">
        <f>H702*flux_issue!$F$14</f>
        <v>1.9194259367271614E-2</v>
      </c>
      <c r="K702" s="1">
        <f t="shared" si="75"/>
        <v>2.5925760492609046E-2</v>
      </c>
      <c r="L702" s="1">
        <f t="shared" si="76"/>
        <v>1.3300084266958153E-4</v>
      </c>
      <c r="S702" s="1"/>
    </row>
    <row r="703" spans="2:19" x14ac:dyDescent="0.25">
      <c r="B703">
        <v>8100.69</v>
      </c>
      <c r="C703">
        <v>0.1835</v>
      </c>
      <c r="D703">
        <f t="shared" si="71"/>
        <v>0.19082165000000001</v>
      </c>
      <c r="E703">
        <f t="shared" si="70"/>
        <v>43.368556818181816</v>
      </c>
      <c r="F703">
        <f t="shared" si="72"/>
        <v>4.3368556818181817E-2</v>
      </c>
      <c r="G703">
        <f t="shared" si="73"/>
        <v>4.2139584090909087E-2</v>
      </c>
      <c r="H703">
        <f t="shared" si="74"/>
        <v>1.4327458590909091E-5</v>
      </c>
      <c r="I703">
        <f>H703*flux_issue!$F$14</f>
        <v>6.1442306017675564E-2</v>
      </c>
      <c r="K703" s="1">
        <f t="shared" si="75"/>
        <v>2.568993952193338E-2</v>
      </c>
      <c r="L703" s="1">
        <f t="shared" si="76"/>
        <v>3.1253350950721434E-4</v>
      </c>
      <c r="S703" s="1"/>
    </row>
    <row r="704" spans="2:19" x14ac:dyDescent="0.25">
      <c r="B704">
        <v>8112.27</v>
      </c>
      <c r="C704" s="1">
        <v>9.9699999999999997E-2</v>
      </c>
      <c r="D704">
        <f t="shared" si="71"/>
        <v>0.10367803</v>
      </c>
      <c r="E704">
        <f t="shared" si="70"/>
        <v>23.563188636363638</v>
      </c>
      <c r="F704">
        <f t="shared" si="72"/>
        <v>2.3563188636363638E-2</v>
      </c>
      <c r="G704">
        <f t="shared" si="73"/>
        <v>2.2334215909090911E-2</v>
      </c>
      <c r="H704">
        <f t="shared" si="74"/>
        <v>7.5936334090909103E-6</v>
      </c>
      <c r="I704">
        <f>H704*flux_issue!$F$14</f>
        <v>3.2564766790074827E-2</v>
      </c>
      <c r="K704" s="1">
        <f t="shared" si="75"/>
        <v>2.5453481661571919E-2</v>
      </c>
      <c r="L704" s="1">
        <f t="shared" si="76"/>
        <v>3.5732077211510754E-6</v>
      </c>
      <c r="S704" s="1"/>
    </row>
    <row r="705" spans="2:19" x14ac:dyDescent="0.25">
      <c r="B705">
        <v>8123.84</v>
      </c>
      <c r="C705" s="1">
        <v>7.5800000000000006E-2</v>
      </c>
      <c r="D705">
        <f t="shared" si="71"/>
        <v>7.8824420000000006E-2</v>
      </c>
      <c r="E705">
        <f t="shared" si="70"/>
        <v>17.91464090909091</v>
      </c>
      <c r="F705">
        <f t="shared" si="72"/>
        <v>1.7914640909090909E-2</v>
      </c>
      <c r="G705">
        <f t="shared" si="73"/>
        <v>1.6685668181818183E-2</v>
      </c>
      <c r="H705">
        <f t="shared" si="74"/>
        <v>5.6731271818181823E-6</v>
      </c>
      <c r="I705">
        <f>H705*flux_issue!$F$14</f>
        <v>2.4328809898193467E-2</v>
      </c>
      <c r="K705" s="1">
        <f t="shared" si="75"/>
        <v>2.521685789388009E-2</v>
      </c>
      <c r="L705" s="1">
        <f t="shared" si="76"/>
        <v>5.3322372892943596E-5</v>
      </c>
      <c r="S705" s="1"/>
    </row>
    <row r="706" spans="2:19" x14ac:dyDescent="0.25">
      <c r="B706">
        <v>8135.42</v>
      </c>
      <c r="C706" s="1">
        <v>8.3599999999999994E-2</v>
      </c>
      <c r="D706">
        <f t="shared" si="71"/>
        <v>8.6935639999999995E-2</v>
      </c>
      <c r="E706">
        <f t="shared" si="70"/>
        <v>19.758099999999999</v>
      </c>
      <c r="F706">
        <f t="shared" si="72"/>
        <v>1.9758099999999997E-2</v>
      </c>
      <c r="G706">
        <f t="shared" si="73"/>
        <v>1.8529127272727271E-2</v>
      </c>
      <c r="H706">
        <f t="shared" si="74"/>
        <v>6.2999032727272723E-6</v>
      </c>
      <c r="I706">
        <f>H706*flux_issue!$F$14</f>
        <v>2.7016695411025034E-2</v>
      </c>
      <c r="K706" s="1">
        <f t="shared" si="75"/>
        <v>2.4979721016319491E-2</v>
      </c>
      <c r="L706" s="1">
        <f t="shared" si="76"/>
        <v>2.7265326038069421E-5</v>
      </c>
      <c r="S706" s="1"/>
    </row>
    <row r="707" spans="2:19" x14ac:dyDescent="0.25">
      <c r="B707">
        <v>8146.99</v>
      </c>
      <c r="C707" s="1">
        <v>6.6199999999999995E-2</v>
      </c>
      <c r="D707">
        <f t="shared" si="71"/>
        <v>6.8841379999999994E-2</v>
      </c>
      <c r="E707">
        <f t="shared" si="70"/>
        <v>15.645768181818179</v>
      </c>
      <c r="F707">
        <f t="shared" si="72"/>
        <v>1.5645768181818179E-2</v>
      </c>
      <c r="G707">
        <f t="shared" si="73"/>
        <v>1.4416795454545453E-2</v>
      </c>
      <c r="H707">
        <f t="shared" si="74"/>
        <v>4.9017104545454545E-6</v>
      </c>
      <c r="I707">
        <f>H707*flux_issue!$F$14</f>
        <v>2.1020643113169989E-2</v>
      </c>
      <c r="K707" s="1">
        <f t="shared" si="75"/>
        <v>2.474254149662863E-2</v>
      </c>
      <c r="L707" s="1">
        <f t="shared" si="76"/>
        <v>8.2751284741047521E-5</v>
      </c>
      <c r="S707" s="1"/>
    </row>
    <row r="708" spans="2:19" x14ac:dyDescent="0.25">
      <c r="B708">
        <v>8158.56</v>
      </c>
      <c r="C708" s="1">
        <v>8.0199999999999994E-2</v>
      </c>
      <c r="D708">
        <f t="shared" si="71"/>
        <v>8.3399979999999999E-2</v>
      </c>
      <c r="E708">
        <f t="shared" ref="E708:E771" si="77">D708/0.0044</f>
        <v>18.954540909090909</v>
      </c>
      <c r="F708">
        <f t="shared" si="72"/>
        <v>1.8954540909090909E-2</v>
      </c>
      <c r="G708">
        <f t="shared" si="73"/>
        <v>1.7725568181818183E-2</v>
      </c>
      <c r="H708">
        <f t="shared" si="74"/>
        <v>6.0266931818181821E-6</v>
      </c>
      <c r="I708">
        <f>H708*flux_issue!$F$14</f>
        <v>2.5845053007995892E-2</v>
      </c>
      <c r="K708" s="1">
        <f t="shared" si="75"/>
        <v>2.4505174673938392E-2</v>
      </c>
      <c r="L708" s="1">
        <f t="shared" si="76"/>
        <v>3.0809535191464946E-5</v>
      </c>
      <c r="S708" s="1"/>
    </row>
    <row r="709" spans="2:19" x14ac:dyDescent="0.25">
      <c r="B709">
        <v>8170.14</v>
      </c>
      <c r="C709">
        <v>0.1714</v>
      </c>
      <c r="D709">
        <f t="shared" ref="D709:D772" si="78">C709+C709*(-0.0035*(8.6-20))</f>
        <v>0.17823886</v>
      </c>
      <c r="E709">
        <f t="shared" si="77"/>
        <v>40.508831818181818</v>
      </c>
      <c r="F709">
        <f t="shared" ref="F709:F772" si="79">E709/10^3</f>
        <v>4.0508831818181816E-2</v>
      </c>
      <c r="G709">
        <f t="shared" ref="G709:G772" si="80">F709-$F$4</f>
        <v>3.9279859090909086E-2</v>
      </c>
      <c r="H709">
        <f t="shared" ref="H709:H772" si="81">G709*(340/10^6)</f>
        <v>1.3355152090909091E-5</v>
      </c>
      <c r="I709">
        <f>H709*flux_issue!$F$14</f>
        <v>5.7272637465718888E-2</v>
      </c>
      <c r="K709" s="1">
        <f t="shared" ref="K709:K772" si="82">($V$7/2)*1/SQRT(4*PI()*$V$6*$V$4*B709)*EXP(-1*($V$3-$V$4*B709)^2/(4*$V$6*$V$4*B709))</f>
        <v>2.4267474359969374E-2</v>
      </c>
      <c r="L709" s="1">
        <f t="shared" ref="L709:L772" si="83">(F709-K709)^2</f>
        <v>2.637816920854329E-4</v>
      </c>
      <c r="S709" s="1"/>
    </row>
    <row r="710" spans="2:19" x14ac:dyDescent="0.25">
      <c r="B710">
        <v>8181.71</v>
      </c>
      <c r="C710">
        <v>0.14580000000000001</v>
      </c>
      <c r="D710">
        <f t="shared" si="78"/>
        <v>0.15161742</v>
      </c>
      <c r="E710">
        <f t="shared" si="77"/>
        <v>34.458504545454545</v>
      </c>
      <c r="F710">
        <f t="shared" si="79"/>
        <v>3.4458504545454544E-2</v>
      </c>
      <c r="G710">
        <f t="shared" si="80"/>
        <v>3.3229531818181814E-2</v>
      </c>
      <c r="H710">
        <f t="shared" si="81"/>
        <v>1.1298040818181818E-5</v>
      </c>
      <c r="I710">
        <f>H710*flux_issue!$F$14</f>
        <v>4.8450859372322956E-2</v>
      </c>
      <c r="K710" s="1">
        <f t="shared" si="82"/>
        <v>2.4029909359866122E-2</v>
      </c>
      <c r="L710" s="1">
        <f t="shared" si="83"/>
        <v>1.0875559754487801E-4</v>
      </c>
      <c r="S710" s="1"/>
    </row>
    <row r="711" spans="2:19" x14ac:dyDescent="0.25">
      <c r="B711">
        <v>8193.2900000000009</v>
      </c>
      <c r="C711" s="1">
        <v>9.2100000000000001E-2</v>
      </c>
      <c r="D711">
        <f t="shared" si="78"/>
        <v>9.5774789999999999E-2</v>
      </c>
      <c r="E711">
        <f t="shared" si="77"/>
        <v>21.766997727272727</v>
      </c>
      <c r="F711">
        <f t="shared" si="79"/>
        <v>2.1766997727272728E-2</v>
      </c>
      <c r="G711">
        <f t="shared" si="80"/>
        <v>2.0538025000000001E-2</v>
      </c>
      <c r="H711">
        <f t="shared" si="81"/>
        <v>6.982928500000001E-6</v>
      </c>
      <c r="I711">
        <f>H711*flux_issue!$F$14</f>
        <v>2.9945801418597907E-2</v>
      </c>
      <c r="K711" s="1">
        <f t="shared" si="82"/>
        <v>2.3792126448555738E-2</v>
      </c>
      <c r="L711" s="1">
        <f t="shared" si="83"/>
        <v>4.1011463377653598E-6</v>
      </c>
      <c r="S711" s="1"/>
    </row>
    <row r="712" spans="2:19" x14ac:dyDescent="0.25">
      <c r="B712">
        <v>8204.86</v>
      </c>
      <c r="C712" s="1">
        <v>8.5300000000000001E-2</v>
      </c>
      <c r="D712">
        <f t="shared" si="78"/>
        <v>8.8703470000000006E-2</v>
      </c>
      <c r="E712">
        <f t="shared" si="77"/>
        <v>20.159879545454547</v>
      </c>
      <c r="F712">
        <f t="shared" si="79"/>
        <v>2.0159879545454548E-2</v>
      </c>
      <c r="G712">
        <f t="shared" si="80"/>
        <v>1.8930906818181822E-2</v>
      </c>
      <c r="H712">
        <f t="shared" si="81"/>
        <v>6.4365083181818199E-6</v>
      </c>
      <c r="I712">
        <f>H712*flux_issue!$F$14</f>
        <v>2.7602516612539617E-2</v>
      </c>
      <c r="K712" s="1">
        <f t="shared" si="82"/>
        <v>2.3554592755704699E-2</v>
      </c>
      <c r="L712" s="1">
        <f t="shared" si="83"/>
        <v>1.1524077779846888E-5</v>
      </c>
      <c r="S712" s="1"/>
    </row>
    <row r="713" spans="2:19" x14ac:dyDescent="0.25">
      <c r="B713">
        <v>8216.44</v>
      </c>
      <c r="C713" s="1">
        <v>9.4700000000000006E-2</v>
      </c>
      <c r="D713">
        <f t="shared" si="78"/>
        <v>9.8478530000000009E-2</v>
      </c>
      <c r="E713">
        <f t="shared" si="77"/>
        <v>22.38148409090909</v>
      </c>
      <c r="F713">
        <f t="shared" si="79"/>
        <v>2.2381484090909089E-2</v>
      </c>
      <c r="G713">
        <f t="shared" si="80"/>
        <v>2.1152511363636363E-2</v>
      </c>
      <c r="H713">
        <f t="shared" si="81"/>
        <v>7.1918538636363637E-6</v>
      </c>
      <c r="I713">
        <f>H713*flux_issue!$F$14</f>
        <v>3.0841763256208427E-2</v>
      </c>
      <c r="K713" s="1">
        <f t="shared" si="82"/>
        <v>2.3316953268670729E-2</v>
      </c>
      <c r="L713" s="1">
        <f t="shared" si="83"/>
        <v>8.7510258254203887E-7</v>
      </c>
      <c r="S713" s="1"/>
    </row>
    <row r="714" spans="2:19" x14ac:dyDescent="0.25">
      <c r="B714">
        <v>8228.01</v>
      </c>
      <c r="C714" s="1">
        <v>3.4599999999999999E-2</v>
      </c>
      <c r="D714">
        <f t="shared" si="78"/>
        <v>3.5980539999999998E-2</v>
      </c>
      <c r="E714">
        <f t="shared" si="77"/>
        <v>8.1773954545454544</v>
      </c>
      <c r="F714">
        <f t="shared" si="79"/>
        <v>8.1773954545454539E-3</v>
      </c>
      <c r="G714">
        <f t="shared" si="80"/>
        <v>6.9484227272727265E-3</v>
      </c>
      <c r="H714">
        <f t="shared" si="81"/>
        <v>2.3624637272727273E-6</v>
      </c>
      <c r="I714">
        <f>H714*flux_issue!$F$14</f>
        <v>1.0131260779134389E-2</v>
      </c>
      <c r="K714" s="1">
        <f t="shared" si="82"/>
        <v>2.3079673009941098E-2</v>
      </c>
      <c r="L714" s="1">
        <f t="shared" si="83"/>
        <v>2.2207787633804878E-4</v>
      </c>
      <c r="S714" s="1"/>
    </row>
    <row r="715" spans="2:19" x14ac:dyDescent="0.25">
      <c r="B715">
        <v>8239.58</v>
      </c>
      <c r="C715" s="1">
        <v>6.8199999999999997E-2</v>
      </c>
      <c r="D715">
        <f t="shared" si="78"/>
        <v>7.092118E-2</v>
      </c>
      <c r="E715">
        <f t="shared" si="77"/>
        <v>16.118449999999999</v>
      </c>
      <c r="F715">
        <f t="shared" si="79"/>
        <v>1.6118449999999999E-2</v>
      </c>
      <c r="G715">
        <f t="shared" si="80"/>
        <v>1.4889477272727273E-2</v>
      </c>
      <c r="H715">
        <f t="shared" si="81"/>
        <v>5.062422272727273E-6</v>
      </c>
      <c r="I715">
        <f>H715*flux_issue!$F$14</f>
        <v>2.1709844526716548E-2</v>
      </c>
      <c r="K715" s="1">
        <f t="shared" si="82"/>
        <v>2.2842600322827273E-2</v>
      </c>
      <c r="L715" s="1">
        <f t="shared" si="83"/>
        <v>4.5214197563978128E-5</v>
      </c>
      <c r="S715" s="1"/>
    </row>
    <row r="716" spans="2:19" x14ac:dyDescent="0.25">
      <c r="B716">
        <v>8251.16</v>
      </c>
      <c r="C716" s="1">
        <v>9.06E-2</v>
      </c>
      <c r="D716">
        <f t="shared" si="78"/>
        <v>9.4214939999999997E-2</v>
      </c>
      <c r="E716">
        <f t="shared" si="77"/>
        <v>21.412486363636361</v>
      </c>
      <c r="F716">
        <f t="shared" si="79"/>
        <v>2.1412486363636362E-2</v>
      </c>
      <c r="G716">
        <f t="shared" si="80"/>
        <v>2.0183513636363636E-2</v>
      </c>
      <c r="H716">
        <f t="shared" si="81"/>
        <v>6.8623946363636365E-6</v>
      </c>
      <c r="I716">
        <f>H716*flux_issue!$F$14</f>
        <v>2.9428900358437985E-2</v>
      </c>
      <c r="K716" s="1">
        <f t="shared" si="82"/>
        <v>2.2605583316178259E-2</v>
      </c>
      <c r="L716" s="1">
        <f t="shared" si="83"/>
        <v>1.4234803381647621E-6</v>
      </c>
      <c r="S716" s="1"/>
    </row>
    <row r="717" spans="2:19" x14ac:dyDescent="0.25">
      <c r="B717">
        <v>8262.73</v>
      </c>
      <c r="C717" s="1">
        <v>7.3899999999999993E-2</v>
      </c>
      <c r="D717">
        <f t="shared" si="78"/>
        <v>7.6848609999999998E-2</v>
      </c>
      <c r="E717">
        <f t="shared" si="77"/>
        <v>17.465593181818182</v>
      </c>
      <c r="F717">
        <f t="shared" si="79"/>
        <v>1.7465593181818184E-2</v>
      </c>
      <c r="G717">
        <f t="shared" si="80"/>
        <v>1.6236620454545457E-2</v>
      </c>
      <c r="H717">
        <f t="shared" si="81"/>
        <v>5.5204509545454558E-6</v>
      </c>
      <c r="I717">
        <f>H717*flux_issue!$F$14</f>
        <v>2.3674068555324241E-2</v>
      </c>
      <c r="K717" s="1">
        <f t="shared" si="82"/>
        <v>2.2369083084280005E-2</v>
      </c>
      <c r="L717" s="1">
        <f t="shared" si="83"/>
        <v>2.4044213223545037E-5</v>
      </c>
      <c r="S717" s="1"/>
    </row>
    <row r="718" spans="2:19" x14ac:dyDescent="0.25">
      <c r="B718">
        <v>8274.31</v>
      </c>
      <c r="C718" s="1">
        <v>6.6699999999999995E-2</v>
      </c>
      <c r="D718">
        <f t="shared" si="78"/>
        <v>6.9361329999999999E-2</v>
      </c>
      <c r="E718">
        <f t="shared" si="77"/>
        <v>15.763938636363635</v>
      </c>
      <c r="F718">
        <f t="shared" si="79"/>
        <v>1.5763938636363634E-2</v>
      </c>
      <c r="G718">
        <f t="shared" si="80"/>
        <v>1.4534965909090907E-2</v>
      </c>
      <c r="H718">
        <f t="shared" si="81"/>
        <v>4.9418884090909085E-6</v>
      </c>
      <c r="I718">
        <f>H718*flux_issue!$F$14</f>
        <v>2.1192943466556625E-2</v>
      </c>
      <c r="K718" s="1">
        <f t="shared" si="82"/>
        <v>2.2132741642443401E-2</v>
      </c>
      <c r="L718" s="1">
        <f t="shared" si="83"/>
        <v>4.0561651730250686E-5</v>
      </c>
      <c r="S718" s="1"/>
    </row>
    <row r="719" spans="2:19" x14ac:dyDescent="0.25">
      <c r="B719">
        <v>8285.8799999999992</v>
      </c>
      <c r="C719" s="1">
        <v>8.4500000000000006E-2</v>
      </c>
      <c r="D719">
        <f t="shared" si="78"/>
        <v>8.7871550000000007E-2</v>
      </c>
      <c r="E719">
        <f t="shared" si="77"/>
        <v>19.970806818181817</v>
      </c>
      <c r="F719">
        <f t="shared" si="79"/>
        <v>1.9970806818181818E-2</v>
      </c>
      <c r="G719">
        <f t="shared" si="80"/>
        <v>1.8741834090909092E-2</v>
      </c>
      <c r="H719">
        <f t="shared" si="81"/>
        <v>6.3722235909090916E-6</v>
      </c>
      <c r="I719">
        <f>H719*flux_issue!$F$14</f>
        <v>2.7326836047120991E-2</v>
      </c>
      <c r="K719" s="1">
        <f t="shared" si="82"/>
        <v>2.1897016981466295E-2</v>
      </c>
      <c r="L719" s="1">
        <f t="shared" si="83"/>
        <v>3.7102855931404127E-6</v>
      </c>
      <c r="S719" s="1"/>
    </row>
    <row r="720" spans="2:19" x14ac:dyDescent="0.25">
      <c r="B720">
        <v>8297.4500000000007</v>
      </c>
      <c r="C720" s="1">
        <v>8.9599999999999999E-2</v>
      </c>
      <c r="D720">
        <f t="shared" si="78"/>
        <v>9.3175040000000001E-2</v>
      </c>
      <c r="E720">
        <f t="shared" si="77"/>
        <v>21.176145454545452</v>
      </c>
      <c r="F720">
        <f t="shared" si="79"/>
        <v>2.117614545454545E-2</v>
      </c>
      <c r="G720">
        <f t="shared" si="80"/>
        <v>1.9947172727272724E-2</v>
      </c>
      <c r="H720">
        <f t="shared" si="81"/>
        <v>6.7820387272727268E-6</v>
      </c>
      <c r="I720">
        <f>H720*flux_issue!$F$14</f>
        <v>2.9084299651664706E-2</v>
      </c>
      <c r="K720" s="1">
        <f t="shared" si="82"/>
        <v>2.1661753632928049E-2</v>
      </c>
      <c r="L720" s="1">
        <f t="shared" si="83"/>
        <v>2.3581530291206595E-7</v>
      </c>
      <c r="S720" s="1"/>
    </row>
    <row r="721" spans="2:19" x14ac:dyDescent="0.25">
      <c r="B721">
        <v>8309.0300000000007</v>
      </c>
      <c r="C721" s="1">
        <v>6.9900000000000004E-2</v>
      </c>
      <c r="D721">
        <f t="shared" si="78"/>
        <v>7.2689009999999998E-2</v>
      </c>
      <c r="E721">
        <f t="shared" si="77"/>
        <v>16.520229545454544</v>
      </c>
      <c r="F721">
        <f t="shared" si="79"/>
        <v>1.6520229545454544E-2</v>
      </c>
      <c r="G721">
        <f t="shared" si="80"/>
        <v>1.5291256818181817E-2</v>
      </c>
      <c r="H721">
        <f t="shared" si="81"/>
        <v>5.1990273181818181E-6</v>
      </c>
      <c r="I721">
        <f>H721*flux_issue!$F$14</f>
        <v>2.229566572823112E-2</v>
      </c>
      <c r="K721" s="1">
        <f t="shared" si="82"/>
        <v>2.1426796741672968E-2</v>
      </c>
      <c r="L721" s="1">
        <f t="shared" si="83"/>
        <v>2.4074401651006725E-5</v>
      </c>
      <c r="S721" s="1"/>
    </row>
    <row r="722" spans="2:19" x14ac:dyDescent="0.25">
      <c r="B722">
        <v>8320.6</v>
      </c>
      <c r="C722" s="1">
        <v>8.2900000000000001E-2</v>
      </c>
      <c r="D722">
        <f t="shared" si="78"/>
        <v>8.6207710000000007E-2</v>
      </c>
      <c r="E722">
        <f t="shared" si="77"/>
        <v>19.592661363636363</v>
      </c>
      <c r="F722">
        <f t="shared" si="79"/>
        <v>1.9592661363636365E-2</v>
      </c>
      <c r="G722">
        <f t="shared" si="80"/>
        <v>1.8363688636363638E-2</v>
      </c>
      <c r="H722">
        <f t="shared" si="81"/>
        <v>6.2436541363636377E-6</v>
      </c>
      <c r="I722">
        <f>H722*flux_issue!$F$14</f>
        <v>2.6775474916283747E-2</v>
      </c>
      <c r="K722" s="1">
        <f t="shared" si="82"/>
        <v>2.1192598965046831E-2</v>
      </c>
      <c r="L722" s="1">
        <f t="shared" si="83"/>
        <v>2.5598003284070743E-6</v>
      </c>
      <c r="S722" s="1"/>
    </row>
    <row r="723" spans="2:19" x14ac:dyDescent="0.25">
      <c r="B723">
        <v>8332.18</v>
      </c>
      <c r="C723">
        <v>0.14249999999999999</v>
      </c>
      <c r="D723">
        <f t="shared" si="78"/>
        <v>0.14818574999999998</v>
      </c>
      <c r="E723">
        <f t="shared" si="77"/>
        <v>33.678579545454539</v>
      </c>
      <c r="F723">
        <f t="shared" si="79"/>
        <v>3.3678579545454543E-2</v>
      </c>
      <c r="G723">
        <f t="shared" si="80"/>
        <v>3.2449606818181813E-2</v>
      </c>
      <c r="H723">
        <f t="shared" si="81"/>
        <v>1.1032866318181817E-5</v>
      </c>
      <c r="I723">
        <f>H723*flux_issue!$F$14</f>
        <v>4.7313677039971136E-2</v>
      </c>
      <c r="K723" s="1">
        <f t="shared" si="82"/>
        <v>2.0958801391085718E-2</v>
      </c>
      <c r="L723" s="1">
        <f t="shared" si="83"/>
        <v>1.6179275629635837E-4</v>
      </c>
      <c r="S723" s="1"/>
    </row>
    <row r="724" spans="2:19" x14ac:dyDescent="0.25">
      <c r="B724">
        <v>8343.75</v>
      </c>
      <c r="C724">
        <v>0.1351</v>
      </c>
      <c r="D724">
        <f t="shared" si="78"/>
        <v>0.14049049</v>
      </c>
      <c r="E724">
        <f t="shared" si="77"/>
        <v>31.929656818181815</v>
      </c>
      <c r="F724">
        <f t="shared" si="79"/>
        <v>3.1929656818181815E-2</v>
      </c>
      <c r="G724">
        <f t="shared" si="80"/>
        <v>3.0700684090909088E-2</v>
      </c>
      <c r="H724">
        <f t="shared" si="81"/>
        <v>1.043823259090909E-5</v>
      </c>
      <c r="I724">
        <f>H724*flux_issue!$F$14</f>
        <v>4.4763631809848874E-2</v>
      </c>
      <c r="K724" s="1">
        <f t="shared" si="82"/>
        <v>2.0725852695929234E-2</v>
      </c>
      <c r="L724" s="1">
        <f t="shared" si="83"/>
        <v>1.2552522680980393E-4</v>
      </c>
      <c r="S724" s="1"/>
    </row>
    <row r="725" spans="2:19" x14ac:dyDescent="0.25">
      <c r="B725">
        <v>8355.32</v>
      </c>
      <c r="C725" s="1">
        <v>6.3200000000000006E-2</v>
      </c>
      <c r="D725">
        <f t="shared" si="78"/>
        <v>6.5721680000000005E-2</v>
      </c>
      <c r="E725">
        <f t="shared" si="77"/>
        <v>14.936745454545454</v>
      </c>
      <c r="F725">
        <f t="shared" si="79"/>
        <v>1.4936745454545455E-2</v>
      </c>
      <c r="G725">
        <f t="shared" si="80"/>
        <v>1.3707772727272728E-2</v>
      </c>
      <c r="H725">
        <f t="shared" si="81"/>
        <v>4.6606427272727281E-6</v>
      </c>
      <c r="I725">
        <f>H725*flux_issue!$F$14</f>
        <v>1.9986840992850158E-2</v>
      </c>
      <c r="K725" s="1">
        <f t="shared" si="82"/>
        <v>2.0493594571612091E-2</v>
      </c>
      <c r="L725" s="1">
        <f t="shared" si="83"/>
        <v>3.0878572109844259E-5</v>
      </c>
      <c r="S725" s="1"/>
    </row>
    <row r="726" spans="2:19" x14ac:dyDescent="0.25">
      <c r="B726">
        <v>8366.9</v>
      </c>
      <c r="C726" s="1">
        <v>8.3900000000000002E-2</v>
      </c>
      <c r="D726">
        <f t="shared" si="78"/>
        <v>8.7247610000000003E-2</v>
      </c>
      <c r="E726">
        <f t="shared" si="77"/>
        <v>19.829002272727273</v>
      </c>
      <c r="F726">
        <f t="shared" si="79"/>
        <v>1.9829002272727273E-2</v>
      </c>
      <c r="G726">
        <f t="shared" si="80"/>
        <v>1.8600029545454547E-2</v>
      </c>
      <c r="H726">
        <f t="shared" si="81"/>
        <v>6.3240100454545465E-6</v>
      </c>
      <c r="I726">
        <f>H726*flux_issue!$F$14</f>
        <v>2.7120075623057023E-2</v>
      </c>
      <c r="K726" s="1">
        <f t="shared" si="82"/>
        <v>2.0261870103267444E-2</v>
      </c>
      <c r="L726" s="1">
        <f t="shared" si="83"/>
        <v>1.8737455871655449E-7</v>
      </c>
      <c r="S726" s="1"/>
    </row>
    <row r="727" spans="2:19" x14ac:dyDescent="0.25">
      <c r="B727">
        <v>8378.4699999999993</v>
      </c>
      <c r="C727" s="1">
        <v>7.6499999999999999E-2</v>
      </c>
      <c r="D727">
        <f t="shared" si="78"/>
        <v>7.9552349999999994E-2</v>
      </c>
      <c r="E727">
        <f t="shared" si="77"/>
        <v>18.080079545454542</v>
      </c>
      <c r="F727">
        <f t="shared" si="79"/>
        <v>1.8080079545454542E-2</v>
      </c>
      <c r="G727">
        <f t="shared" si="80"/>
        <v>1.6851106818181815E-2</v>
      </c>
      <c r="H727">
        <f t="shared" si="81"/>
        <v>5.7293763181818177E-6</v>
      </c>
      <c r="I727">
        <f>H727*flux_issue!$F$14</f>
        <v>2.4570030392934757E-2</v>
      </c>
      <c r="K727" s="1">
        <f t="shared" si="82"/>
        <v>2.0031121405541533E-2</v>
      </c>
      <c r="L727" s="1">
        <f t="shared" si="83"/>
        <v>3.8065643398117087E-6</v>
      </c>
      <c r="S727" s="1"/>
    </row>
    <row r="728" spans="2:19" x14ac:dyDescent="0.25">
      <c r="B728">
        <v>8390.0499999999993</v>
      </c>
      <c r="C728" s="1">
        <v>6.2399999999999997E-2</v>
      </c>
      <c r="D728">
        <f t="shared" si="78"/>
        <v>6.4889759999999991E-2</v>
      </c>
      <c r="E728">
        <f t="shared" si="77"/>
        <v>14.747672727272723</v>
      </c>
      <c r="F728">
        <f t="shared" si="79"/>
        <v>1.4747672727272723E-2</v>
      </c>
      <c r="G728">
        <f t="shared" si="80"/>
        <v>1.3518699999999995E-2</v>
      </c>
      <c r="H728">
        <f t="shared" si="81"/>
        <v>4.5963579999999982E-6</v>
      </c>
      <c r="I728">
        <f>H728*flux_issue!$F$14</f>
        <v>1.9711160427431523E-2</v>
      </c>
      <c r="K728" s="1">
        <f t="shared" si="82"/>
        <v>1.9800990556250966E-2</v>
      </c>
      <c r="L728" s="1">
        <f t="shared" si="83"/>
        <v>2.553602108066939E-5</v>
      </c>
      <c r="S728" s="1"/>
    </row>
    <row r="729" spans="2:19" x14ac:dyDescent="0.25">
      <c r="B729">
        <v>8401.6200000000008</v>
      </c>
      <c r="C729">
        <v>0.1019</v>
      </c>
      <c r="D729">
        <f t="shared" si="78"/>
        <v>0.10596581000000001</v>
      </c>
      <c r="E729">
        <f t="shared" si="77"/>
        <v>24.083138636363635</v>
      </c>
      <c r="F729">
        <f t="shared" si="79"/>
        <v>2.4083138636363636E-2</v>
      </c>
      <c r="G729">
        <f t="shared" si="80"/>
        <v>2.2854165909090909E-2</v>
      </c>
      <c r="H729">
        <f t="shared" si="81"/>
        <v>7.7704164090909094E-6</v>
      </c>
      <c r="I729">
        <f>H729*flux_issue!$F$14</f>
        <v>3.3322888344976036E-2</v>
      </c>
      <c r="K729" s="1">
        <f t="shared" si="82"/>
        <v>1.9571914928430093E-2</v>
      </c>
      <c r="L729" s="1">
        <f t="shared" si="83"/>
        <v>2.0351139343021668E-5</v>
      </c>
      <c r="S729" s="1"/>
    </row>
    <row r="730" spans="2:19" x14ac:dyDescent="0.25">
      <c r="B730">
        <v>8413.19</v>
      </c>
      <c r="C730" s="1">
        <v>8.0500000000000002E-2</v>
      </c>
      <c r="D730">
        <f t="shared" si="78"/>
        <v>8.3711950000000007E-2</v>
      </c>
      <c r="E730">
        <f t="shared" si="77"/>
        <v>19.025443181818183</v>
      </c>
      <c r="F730">
        <f t="shared" si="79"/>
        <v>1.9025443181818182E-2</v>
      </c>
      <c r="G730">
        <f t="shared" si="80"/>
        <v>1.7796470454545455E-2</v>
      </c>
      <c r="H730">
        <f t="shared" si="81"/>
        <v>6.0507999545454555E-6</v>
      </c>
      <c r="I730">
        <f>H730*flux_issue!$F$14</f>
        <v>2.5948433220027878E-2</v>
      </c>
      <c r="K730" s="1">
        <f t="shared" si="82"/>
        <v>1.9343734321254566E-2</v>
      </c>
      <c r="L730" s="1">
        <f t="shared" si="83"/>
        <v>1.0130924944371188E-7</v>
      </c>
      <c r="S730" s="1"/>
    </row>
    <row r="731" spans="2:19" x14ac:dyDescent="0.25">
      <c r="B731">
        <v>8424.77</v>
      </c>
      <c r="C731" s="1">
        <v>3.3700000000000001E-2</v>
      </c>
      <c r="D731">
        <f t="shared" si="78"/>
        <v>3.504463E-2</v>
      </c>
      <c r="E731">
        <f t="shared" si="77"/>
        <v>7.9646886363636362</v>
      </c>
      <c r="F731">
        <f t="shared" si="79"/>
        <v>7.9646886363636364E-3</v>
      </c>
      <c r="G731">
        <f t="shared" si="80"/>
        <v>6.7357159090909091E-3</v>
      </c>
      <c r="H731">
        <f t="shared" si="81"/>
        <v>2.2901434090909092E-6</v>
      </c>
      <c r="I731">
        <f>H731*flux_issue!$F$14</f>
        <v>9.8211201430384379E-3</v>
      </c>
      <c r="K731" s="1">
        <f t="shared" si="82"/>
        <v>1.9116290636182042E-2</v>
      </c>
      <c r="L731" s="1">
        <f t="shared" si="83"/>
        <v>1.2435822716235387E-4</v>
      </c>
      <c r="S731" s="1"/>
    </row>
    <row r="732" spans="2:19" x14ac:dyDescent="0.25">
      <c r="B732">
        <v>8436.34</v>
      </c>
      <c r="C732" s="1">
        <v>8.5400000000000004E-2</v>
      </c>
      <c r="D732">
        <f t="shared" si="78"/>
        <v>8.8807460000000005E-2</v>
      </c>
      <c r="E732">
        <f t="shared" si="77"/>
        <v>20.183513636363635</v>
      </c>
      <c r="F732">
        <f t="shared" si="79"/>
        <v>2.0183513636363636E-2</v>
      </c>
      <c r="G732">
        <f t="shared" si="80"/>
        <v>1.8954540909090909E-2</v>
      </c>
      <c r="H732">
        <f t="shared" si="81"/>
        <v>6.4445439090909093E-6</v>
      </c>
      <c r="I732">
        <f>H732*flux_issue!$F$14</f>
        <v>2.7636976683216938E-2</v>
      </c>
      <c r="K732" s="1">
        <f t="shared" si="82"/>
        <v>1.8890013630738486E-2</v>
      </c>
      <c r="L732" s="1">
        <f t="shared" si="83"/>
        <v>1.6731422645522609E-6</v>
      </c>
      <c r="S732" s="1"/>
    </row>
    <row r="733" spans="2:19" x14ac:dyDescent="0.25">
      <c r="B733">
        <v>8447.92</v>
      </c>
      <c r="C733" s="1">
        <v>9.7299999999999998E-2</v>
      </c>
      <c r="D733">
        <f t="shared" si="78"/>
        <v>0.10118226999999999</v>
      </c>
      <c r="E733">
        <f t="shared" si="77"/>
        <v>22.99597045454545</v>
      </c>
      <c r="F733">
        <f t="shared" si="79"/>
        <v>2.2995970454545451E-2</v>
      </c>
      <c r="G733">
        <f t="shared" si="80"/>
        <v>2.1766997727272724E-2</v>
      </c>
      <c r="H733">
        <f t="shared" si="81"/>
        <v>7.4007792272727265E-6</v>
      </c>
      <c r="I733">
        <f>H733*flux_issue!$F$14</f>
        <v>3.1737725093818947E-2</v>
      </c>
      <c r="K733" s="1">
        <f t="shared" si="82"/>
        <v>1.8664548150893488E-2</v>
      </c>
      <c r="L733" s="1">
        <f t="shared" si="83"/>
        <v>1.8761219172573674E-5</v>
      </c>
      <c r="S733" s="1"/>
    </row>
    <row r="734" spans="2:19" x14ac:dyDescent="0.25">
      <c r="B734">
        <v>8459.49</v>
      </c>
      <c r="C734" s="1">
        <v>2.93E-2</v>
      </c>
      <c r="D734">
        <f t="shared" si="78"/>
        <v>3.0469070000000001E-2</v>
      </c>
      <c r="E734">
        <f t="shared" si="77"/>
        <v>6.924788636363636</v>
      </c>
      <c r="F734">
        <f t="shared" si="79"/>
        <v>6.9247886363636357E-3</v>
      </c>
      <c r="G734">
        <f t="shared" si="80"/>
        <v>5.6958159090909084E-3</v>
      </c>
      <c r="H734">
        <f t="shared" si="81"/>
        <v>1.936577409090909E-6</v>
      </c>
      <c r="I734">
        <f>H734*flux_issue!$F$14</f>
        <v>8.3048770332360116E-3</v>
      </c>
      <c r="K734" s="1">
        <f t="shared" si="82"/>
        <v>1.8440318566560834E-2</v>
      </c>
      <c r="L734" s="1">
        <f t="shared" si="83"/>
        <v>1.3260742957326747E-4</v>
      </c>
      <c r="S734" s="1"/>
    </row>
    <row r="735" spans="2:19" x14ac:dyDescent="0.25">
      <c r="B735">
        <v>8471.06</v>
      </c>
      <c r="C735" s="1">
        <v>7.6700000000000004E-2</v>
      </c>
      <c r="D735">
        <f t="shared" si="78"/>
        <v>7.9760330000000004E-2</v>
      </c>
      <c r="E735">
        <f t="shared" si="77"/>
        <v>18.127347727272728</v>
      </c>
      <c r="F735">
        <f t="shared" si="79"/>
        <v>1.8127347727272727E-2</v>
      </c>
      <c r="G735">
        <f t="shared" si="80"/>
        <v>1.6898375E-2</v>
      </c>
      <c r="H735">
        <f t="shared" si="81"/>
        <v>5.7454475000000009E-6</v>
      </c>
      <c r="I735">
        <f>H735*flux_issue!$F$14</f>
        <v>2.4638950534289418E-2</v>
      </c>
      <c r="K735" s="1">
        <f t="shared" si="82"/>
        <v>1.8217163695649349E-2</v>
      </c>
      <c r="L735" s="1">
        <f t="shared" si="83"/>
        <v>8.0669081754303594E-9</v>
      </c>
      <c r="S735" s="1"/>
    </row>
    <row r="736" spans="2:19" x14ac:dyDescent="0.25">
      <c r="B736">
        <v>8482.64</v>
      </c>
      <c r="C736">
        <v>0.12470000000000001</v>
      </c>
      <c r="D736">
        <f t="shared" si="78"/>
        <v>0.12967553000000001</v>
      </c>
      <c r="E736">
        <f t="shared" si="77"/>
        <v>29.471711363636363</v>
      </c>
      <c r="F736">
        <f t="shared" si="79"/>
        <v>2.9471711363636362E-2</v>
      </c>
      <c r="G736">
        <f t="shared" si="80"/>
        <v>2.8242738636363635E-2</v>
      </c>
      <c r="H736">
        <f t="shared" si="81"/>
        <v>9.6025311363636374E-6</v>
      </c>
      <c r="I736">
        <f>H736*flux_issue!$F$14</f>
        <v>4.1179784459406787E-2</v>
      </c>
      <c r="K736" s="1">
        <f t="shared" si="82"/>
        <v>1.7994925095335311E-2</v>
      </c>
      <c r="L736" s="1">
        <f t="shared" si="83"/>
        <v>1.3171662304826355E-4</v>
      </c>
      <c r="S736" s="1"/>
    </row>
    <row r="737" spans="2:19" x14ac:dyDescent="0.25">
      <c r="B737">
        <v>8494.2099999999991</v>
      </c>
      <c r="C737" s="1">
        <v>6.3E-2</v>
      </c>
      <c r="D737">
        <f t="shared" si="78"/>
        <v>6.5513699999999994E-2</v>
      </c>
      <c r="E737">
        <f t="shared" si="77"/>
        <v>14.889477272727271</v>
      </c>
      <c r="F737">
        <f t="shared" si="79"/>
        <v>1.4889477272727271E-2</v>
      </c>
      <c r="G737">
        <f t="shared" si="80"/>
        <v>1.3660504545454543E-2</v>
      </c>
      <c r="H737">
        <f t="shared" si="81"/>
        <v>4.644571545454545E-6</v>
      </c>
      <c r="I737">
        <f>H737*flux_issue!$F$14</f>
        <v>1.9917920851495498E-2</v>
      </c>
      <c r="K737" s="1">
        <f t="shared" si="82"/>
        <v>1.7774018634597901E-2</v>
      </c>
      <c r="L737" s="1">
        <f t="shared" si="83"/>
        <v>8.3205788683424677E-6</v>
      </c>
      <c r="S737" s="1"/>
    </row>
    <row r="738" spans="2:19" x14ac:dyDescent="0.25">
      <c r="B738">
        <v>8505.7900000000009</v>
      </c>
      <c r="C738" s="1">
        <v>7.5399999999999995E-2</v>
      </c>
      <c r="D738">
        <f t="shared" si="78"/>
        <v>7.8408459999999999E-2</v>
      </c>
      <c r="E738">
        <f t="shared" si="77"/>
        <v>17.820104545454544</v>
      </c>
      <c r="F738">
        <f t="shared" si="79"/>
        <v>1.7820104545454546E-2</v>
      </c>
      <c r="G738">
        <f t="shared" si="80"/>
        <v>1.6591131818181819E-2</v>
      </c>
      <c r="H738">
        <f t="shared" si="81"/>
        <v>5.6409848181818186E-6</v>
      </c>
      <c r="I738">
        <f>H738*flux_issue!$F$14</f>
        <v>2.4190969615484153E-2</v>
      </c>
      <c r="K738" s="1">
        <f t="shared" si="82"/>
        <v>1.7554093559055191E-2</v>
      </c>
      <c r="L738" s="1">
        <f t="shared" si="83"/>
        <v>7.0761844885157886E-8</v>
      </c>
      <c r="S738" s="1"/>
    </row>
    <row r="739" spans="2:19" x14ac:dyDescent="0.25">
      <c r="B739">
        <v>8517.36</v>
      </c>
      <c r="C739">
        <v>0.1007</v>
      </c>
      <c r="D739">
        <f t="shared" si="78"/>
        <v>0.10471793</v>
      </c>
      <c r="E739">
        <f t="shared" si="77"/>
        <v>23.799529545454543</v>
      </c>
      <c r="F739">
        <f t="shared" si="79"/>
        <v>2.3799529545454542E-2</v>
      </c>
      <c r="G739">
        <f t="shared" si="80"/>
        <v>2.2570556818181816E-2</v>
      </c>
      <c r="H739">
        <f t="shared" si="81"/>
        <v>7.6739893181818175E-6</v>
      </c>
      <c r="I739">
        <f>H739*flux_issue!$F$14</f>
        <v>3.2909367496848092E-2</v>
      </c>
      <c r="K739" s="1">
        <f t="shared" si="82"/>
        <v>1.7335559814194136E-2</v>
      </c>
      <c r="L739" s="1">
        <f t="shared" si="83"/>
        <v>4.1782904686650728E-5</v>
      </c>
      <c r="S739" s="1"/>
    </row>
    <row r="740" spans="2:19" x14ac:dyDescent="0.25">
      <c r="B740">
        <v>8528.94</v>
      </c>
      <c r="C740" s="1">
        <v>6.7100000000000007E-2</v>
      </c>
      <c r="D740">
        <f t="shared" si="78"/>
        <v>6.9777290000000006E-2</v>
      </c>
      <c r="E740">
        <f t="shared" si="77"/>
        <v>15.858475</v>
      </c>
      <c r="F740">
        <f t="shared" si="79"/>
        <v>1.5858475E-2</v>
      </c>
      <c r="G740">
        <f t="shared" si="80"/>
        <v>1.4629502272727274E-2</v>
      </c>
      <c r="H740">
        <f t="shared" si="81"/>
        <v>4.9740307727272739E-6</v>
      </c>
      <c r="I740">
        <f>H740*flux_issue!$F$14</f>
        <v>2.1330783749265947E-2</v>
      </c>
      <c r="K740" s="1">
        <f t="shared" si="82"/>
        <v>1.7118068828496192E-2</v>
      </c>
      <c r="L740" s="1">
        <f t="shared" si="83"/>
        <v>1.5865766127856934E-6</v>
      </c>
      <c r="S740" s="1"/>
    </row>
    <row r="741" spans="2:19" x14ac:dyDescent="0.25">
      <c r="B741">
        <v>8540.51</v>
      </c>
      <c r="C741" s="1">
        <v>8.1900000000000001E-2</v>
      </c>
      <c r="D741">
        <f t="shared" si="78"/>
        <v>8.5167809999999997E-2</v>
      </c>
      <c r="E741">
        <f t="shared" si="77"/>
        <v>19.356320454545454</v>
      </c>
      <c r="F741">
        <f t="shared" si="79"/>
        <v>1.9356320454545453E-2</v>
      </c>
      <c r="G741">
        <f t="shared" si="80"/>
        <v>1.8127347727272727E-2</v>
      </c>
      <c r="H741">
        <f t="shared" si="81"/>
        <v>6.1632982272727272E-6</v>
      </c>
      <c r="I741">
        <f>H741*flux_issue!$F$14</f>
        <v>2.6430874209510461E-2</v>
      </c>
      <c r="K741" s="1">
        <f t="shared" si="82"/>
        <v>1.6902024439241867E-2</v>
      </c>
      <c r="L741" s="1">
        <f t="shared" si="83"/>
        <v>6.0235689307350619E-6</v>
      </c>
      <c r="S741" s="1"/>
    </row>
    <row r="742" spans="2:19" x14ac:dyDescent="0.25">
      <c r="B742">
        <v>8552.08</v>
      </c>
      <c r="C742" s="1">
        <v>6.1600000000000002E-2</v>
      </c>
      <c r="D742">
        <f t="shared" si="78"/>
        <v>6.4057840000000005E-2</v>
      </c>
      <c r="E742">
        <f t="shared" si="77"/>
        <v>14.5586</v>
      </c>
      <c r="F742">
        <f t="shared" si="79"/>
        <v>1.45586E-2</v>
      </c>
      <c r="G742">
        <f t="shared" si="80"/>
        <v>1.3329627272727271E-2</v>
      </c>
      <c r="H742">
        <f t="shared" si="81"/>
        <v>4.5320732727272725E-6</v>
      </c>
      <c r="I742">
        <f>H742*flux_issue!$F$14</f>
        <v>1.9435479862012908E-2</v>
      </c>
      <c r="K742" s="1">
        <f t="shared" si="82"/>
        <v>1.6687265537942701E-2</v>
      </c>
      <c r="L742" s="1">
        <f t="shared" si="83"/>
        <v>4.5312169724248879E-6</v>
      </c>
      <c r="S742" s="1"/>
    </row>
    <row r="743" spans="2:19" x14ac:dyDescent="0.25">
      <c r="B743">
        <v>8563.66</v>
      </c>
      <c r="C743" s="1">
        <v>6.2700000000000006E-2</v>
      </c>
      <c r="D743">
        <f t="shared" si="78"/>
        <v>6.5201730000000013E-2</v>
      </c>
      <c r="E743">
        <f t="shared" si="77"/>
        <v>14.818575000000003</v>
      </c>
      <c r="F743">
        <f t="shared" si="79"/>
        <v>1.4818575000000002E-2</v>
      </c>
      <c r="G743">
        <f t="shared" si="80"/>
        <v>1.3589602272727274E-2</v>
      </c>
      <c r="H743">
        <f t="shared" si="81"/>
        <v>4.6204647727272733E-6</v>
      </c>
      <c r="I743">
        <f>H743*flux_issue!$F$14</f>
        <v>1.9814540639463519E-2</v>
      </c>
      <c r="K743" s="1">
        <f t="shared" si="82"/>
        <v>1.6473634525240012E-2</v>
      </c>
      <c r="L743" s="1">
        <f t="shared" si="83"/>
        <v>2.7392220320876868E-6</v>
      </c>
      <c r="S743" s="1"/>
    </row>
    <row r="744" spans="2:19" x14ac:dyDescent="0.25">
      <c r="B744">
        <v>8575.23</v>
      </c>
      <c r="C744" s="1">
        <v>3.5700000000000003E-2</v>
      </c>
      <c r="D744">
        <f t="shared" si="78"/>
        <v>3.712443E-2</v>
      </c>
      <c r="E744">
        <f t="shared" si="77"/>
        <v>8.4373704545454533</v>
      </c>
      <c r="F744">
        <f t="shared" si="79"/>
        <v>8.437370454545453E-3</v>
      </c>
      <c r="G744">
        <f t="shared" si="80"/>
        <v>7.2083977272727256E-3</v>
      </c>
      <c r="H744">
        <f t="shared" si="81"/>
        <v>2.4508552272727268E-6</v>
      </c>
      <c r="I744">
        <f>H744*flux_issue!$F$14</f>
        <v>1.0510321556584993E-2</v>
      </c>
      <c r="K744" s="1">
        <f t="shared" si="82"/>
        <v>1.6261525766865369E-2</v>
      </c>
      <c r="L744" s="1">
        <f t="shared" si="83"/>
        <v>6.1217406351303958E-5</v>
      </c>
      <c r="S744" s="1"/>
    </row>
    <row r="745" spans="2:19" x14ac:dyDescent="0.25">
      <c r="B745">
        <v>8586.81</v>
      </c>
      <c r="C745" s="1">
        <v>8.1199999999999994E-2</v>
      </c>
      <c r="D745">
        <f t="shared" si="78"/>
        <v>8.4439879999999995E-2</v>
      </c>
      <c r="E745">
        <f t="shared" si="77"/>
        <v>19.190881818181815</v>
      </c>
      <c r="F745">
        <f t="shared" si="79"/>
        <v>1.9190881818181814E-2</v>
      </c>
      <c r="G745">
        <f t="shared" si="80"/>
        <v>1.7961909090909087E-2</v>
      </c>
      <c r="H745">
        <f t="shared" si="81"/>
        <v>6.1070490909090901E-6</v>
      </c>
      <c r="I745">
        <f>H745*flux_issue!$F$14</f>
        <v>2.6189653714769164E-2</v>
      </c>
      <c r="K745" s="1">
        <f t="shared" si="82"/>
        <v>1.6050597118267756E-2</v>
      </c>
      <c r="L745" s="1">
        <f t="shared" si="83"/>
        <v>9.8613879965143212E-6</v>
      </c>
      <c r="S745" s="1"/>
    </row>
    <row r="746" spans="2:19" x14ac:dyDescent="0.25">
      <c r="B746">
        <v>8598.3799999999992</v>
      </c>
      <c r="C746" s="1">
        <v>6.2399999999999997E-2</v>
      </c>
      <c r="D746">
        <f t="shared" si="78"/>
        <v>6.4889759999999991E-2</v>
      </c>
      <c r="E746">
        <f t="shared" si="77"/>
        <v>14.747672727272723</v>
      </c>
      <c r="F746">
        <f t="shared" si="79"/>
        <v>1.4747672727272723E-2</v>
      </c>
      <c r="G746">
        <f t="shared" si="80"/>
        <v>1.3518699999999995E-2</v>
      </c>
      <c r="H746">
        <f t="shared" si="81"/>
        <v>4.5963579999999982E-6</v>
      </c>
      <c r="I746">
        <f>H746*flux_issue!$F$14</f>
        <v>1.9711160427431523E-2</v>
      </c>
      <c r="K746" s="1">
        <f t="shared" si="82"/>
        <v>1.5841236445959063E-2</v>
      </c>
      <c r="L746" s="1">
        <f t="shared" si="83"/>
        <v>1.1958816068270968E-6</v>
      </c>
      <c r="S746" s="1"/>
    </row>
    <row r="747" spans="2:19" x14ac:dyDescent="0.25">
      <c r="B747">
        <v>8609.9500000000007</v>
      </c>
      <c r="C747" s="1">
        <v>5.2999999999999999E-2</v>
      </c>
      <c r="D747">
        <f t="shared" si="78"/>
        <v>5.5114699999999996E-2</v>
      </c>
      <c r="E747">
        <f t="shared" si="77"/>
        <v>12.52606818181818</v>
      </c>
      <c r="F747">
        <f t="shared" si="79"/>
        <v>1.252606818181818E-2</v>
      </c>
      <c r="G747">
        <f t="shared" si="80"/>
        <v>1.1297095454545453E-2</v>
      </c>
      <c r="H747">
        <f t="shared" si="81"/>
        <v>3.8410124545454543E-6</v>
      </c>
      <c r="I747">
        <f>H747*flux_issue!$F$14</f>
        <v>1.6471913783762712E-2</v>
      </c>
      <c r="K747" s="1">
        <f t="shared" si="82"/>
        <v>1.5633283657491417E-2</v>
      </c>
      <c r="L747" s="1">
        <f t="shared" si="83"/>
        <v>9.65478801226326E-6</v>
      </c>
      <c r="S747" s="1"/>
    </row>
    <row r="748" spans="2:19" x14ac:dyDescent="0.25">
      <c r="B748">
        <v>8621.5300000000007</v>
      </c>
      <c r="C748" s="1">
        <v>9.69E-2</v>
      </c>
      <c r="D748">
        <f t="shared" si="78"/>
        <v>0.10076631</v>
      </c>
      <c r="E748">
        <f t="shared" si="77"/>
        <v>22.901434090909088</v>
      </c>
      <c r="F748">
        <f t="shared" si="79"/>
        <v>2.2901434090909088E-2</v>
      </c>
      <c r="G748">
        <f t="shared" si="80"/>
        <v>2.1672461363636361E-2</v>
      </c>
      <c r="H748">
        <f t="shared" si="81"/>
        <v>7.3686368636363636E-6</v>
      </c>
      <c r="I748">
        <f>H748*flux_issue!$F$14</f>
        <v>3.1599884811109639E-2</v>
      </c>
      <c r="K748" s="1">
        <f t="shared" si="82"/>
        <v>1.5426582633350932E-2</v>
      </c>
      <c r="L748" s="1">
        <f t="shared" si="83"/>
        <v>5.5873404312559281E-5</v>
      </c>
      <c r="S748" s="1"/>
    </row>
    <row r="749" spans="2:19" x14ac:dyDescent="0.25">
      <c r="B749">
        <v>8633.1</v>
      </c>
      <c r="C749" s="1">
        <v>5.21E-2</v>
      </c>
      <c r="D749">
        <f t="shared" si="78"/>
        <v>5.4178789999999998E-2</v>
      </c>
      <c r="E749">
        <f t="shared" si="77"/>
        <v>12.313361363636362</v>
      </c>
      <c r="F749">
        <f t="shared" si="79"/>
        <v>1.2313361363636362E-2</v>
      </c>
      <c r="G749">
        <f t="shared" si="80"/>
        <v>1.1084388636363636E-2</v>
      </c>
      <c r="H749">
        <f t="shared" si="81"/>
        <v>3.7686921363636366E-6</v>
      </c>
      <c r="I749">
        <f>H749*flux_issue!$F$14</f>
        <v>1.6161773147666765E-2</v>
      </c>
      <c r="K749" s="1">
        <f t="shared" si="82"/>
        <v>1.5221511255023024E-2</v>
      </c>
      <c r="L749" s="1">
        <f t="shared" si="83"/>
        <v>8.4573357907722483E-6</v>
      </c>
      <c r="S749" s="1"/>
    </row>
    <row r="750" spans="2:19" x14ac:dyDescent="0.25">
      <c r="B750">
        <v>8644.68</v>
      </c>
      <c r="C750" s="1">
        <v>8.6599999999999996E-2</v>
      </c>
      <c r="D750">
        <f t="shared" si="78"/>
        <v>9.0055339999999998E-2</v>
      </c>
      <c r="E750">
        <f t="shared" si="77"/>
        <v>20.467122727272727</v>
      </c>
      <c r="F750">
        <f t="shared" si="79"/>
        <v>2.0467122727272725E-2</v>
      </c>
      <c r="G750">
        <f t="shared" si="80"/>
        <v>1.9238149999999999E-2</v>
      </c>
      <c r="H750">
        <f t="shared" si="81"/>
        <v>6.5409710000000004E-6</v>
      </c>
      <c r="I750">
        <f>H750*flux_issue!$F$14</f>
        <v>2.8050497531344875E-2</v>
      </c>
      <c r="K750" s="1">
        <f t="shared" si="82"/>
        <v>1.5017735066027381E-2</v>
      </c>
      <c r="L750" s="1">
        <f t="shared" si="83"/>
        <v>2.9695825882533009E-5</v>
      </c>
      <c r="S750" s="1"/>
    </row>
    <row r="751" spans="2:19" x14ac:dyDescent="0.25">
      <c r="B751">
        <v>8656.25</v>
      </c>
      <c r="C751" s="1">
        <v>5.4899999999999997E-2</v>
      </c>
      <c r="D751">
        <f t="shared" si="78"/>
        <v>5.7090509999999997E-2</v>
      </c>
      <c r="E751">
        <f t="shared" si="77"/>
        <v>12.975115909090908</v>
      </c>
      <c r="F751">
        <f t="shared" si="79"/>
        <v>1.2975115909090907E-2</v>
      </c>
      <c r="G751">
        <f t="shared" si="80"/>
        <v>1.1746143181818179E-2</v>
      </c>
      <c r="H751">
        <f t="shared" si="81"/>
        <v>3.9936886818181808E-6</v>
      </c>
      <c r="I751">
        <f>H751*flux_issue!$F$14</f>
        <v>1.7126655126631939E-2</v>
      </c>
      <c r="K751" s="1">
        <f t="shared" si="82"/>
        <v>1.4815625153290088E-2</v>
      </c>
      <c r="L751" s="1">
        <f t="shared" si="83"/>
        <v>3.387474277982639E-6</v>
      </c>
      <c r="S751" s="1"/>
    </row>
    <row r="752" spans="2:19" x14ac:dyDescent="0.25">
      <c r="B752">
        <v>8667.82</v>
      </c>
      <c r="C752" s="1">
        <v>6.9500000000000006E-2</v>
      </c>
      <c r="D752">
        <f t="shared" si="78"/>
        <v>7.2273050000000005E-2</v>
      </c>
      <c r="E752">
        <f t="shared" si="77"/>
        <v>16.425693181818183</v>
      </c>
      <c r="F752">
        <f t="shared" si="79"/>
        <v>1.6425693181818184E-2</v>
      </c>
      <c r="G752">
        <f t="shared" si="80"/>
        <v>1.5196720454545457E-2</v>
      </c>
      <c r="H752">
        <f t="shared" si="81"/>
        <v>5.1668849545454561E-6</v>
      </c>
      <c r="I752">
        <f>H752*flux_issue!$F$14</f>
        <v>2.2157825445521816E-2</v>
      </c>
      <c r="K752" s="1">
        <f t="shared" si="82"/>
        <v>1.4615023177825938E-2</v>
      </c>
      <c r="L752" s="1">
        <f t="shared" si="83"/>
        <v>3.2785258633572806E-6</v>
      </c>
      <c r="S752" s="1"/>
    </row>
    <row r="753" spans="2:19" x14ac:dyDescent="0.25">
      <c r="B753">
        <v>8679.4</v>
      </c>
      <c r="C753" s="1">
        <v>5.1299999999999998E-2</v>
      </c>
      <c r="D753">
        <f t="shared" si="78"/>
        <v>5.3346869999999998E-2</v>
      </c>
      <c r="E753">
        <f t="shared" si="77"/>
        <v>12.124288636363636</v>
      </c>
      <c r="F753">
        <f t="shared" si="79"/>
        <v>1.2124288636363636E-2</v>
      </c>
      <c r="G753">
        <f t="shared" si="80"/>
        <v>1.0895315909090909E-2</v>
      </c>
      <c r="H753">
        <f t="shared" si="81"/>
        <v>3.7044074090909097E-6</v>
      </c>
      <c r="I753">
        <f>H753*flux_issue!$F$14</f>
        <v>1.5886092582248143E-2</v>
      </c>
      <c r="K753" s="1">
        <f t="shared" si="82"/>
        <v>1.4415775167567809E-2</v>
      </c>
      <c r="L753" s="1">
        <f t="shared" si="83"/>
        <v>5.2509105226901343E-6</v>
      </c>
      <c r="S753" s="1"/>
    </row>
    <row r="754" spans="2:19" x14ac:dyDescent="0.25">
      <c r="B754">
        <v>8690.9699999999993</v>
      </c>
      <c r="C754" s="1">
        <v>5.67E-2</v>
      </c>
      <c r="D754">
        <f t="shared" si="78"/>
        <v>5.896233E-2</v>
      </c>
      <c r="E754">
        <f t="shared" si="77"/>
        <v>13.400529545454544</v>
      </c>
      <c r="F754">
        <f t="shared" si="79"/>
        <v>1.3400529545454544E-2</v>
      </c>
      <c r="G754">
        <f t="shared" si="80"/>
        <v>1.2171556818181817E-2</v>
      </c>
      <c r="H754">
        <f t="shared" si="81"/>
        <v>4.1383293181818178E-6</v>
      </c>
      <c r="I754">
        <f>H754*flux_issue!$F$14</f>
        <v>1.7746936398823843E-2</v>
      </c>
      <c r="K754" s="1">
        <f t="shared" si="82"/>
        <v>1.4218241849121726E-2</v>
      </c>
      <c r="L754" s="1">
        <f t="shared" si="83"/>
        <v>6.6865341156868906E-7</v>
      </c>
      <c r="S754" s="1"/>
    </row>
    <row r="755" spans="2:19" x14ac:dyDescent="0.25">
      <c r="B755">
        <v>8702.5499999999993</v>
      </c>
      <c r="C755" s="1">
        <v>8.5400000000000004E-2</v>
      </c>
      <c r="D755">
        <f t="shared" si="78"/>
        <v>8.8807460000000005E-2</v>
      </c>
      <c r="E755">
        <f t="shared" si="77"/>
        <v>20.183513636363635</v>
      </c>
      <c r="F755">
        <f t="shared" si="79"/>
        <v>2.0183513636363636E-2</v>
      </c>
      <c r="G755">
        <f t="shared" si="80"/>
        <v>1.8954540909090909E-2</v>
      </c>
      <c r="H755">
        <f t="shared" si="81"/>
        <v>6.4445439090909093E-6</v>
      </c>
      <c r="I755">
        <f>H755*flux_issue!$F$14</f>
        <v>2.7636976683216938E-2</v>
      </c>
      <c r="K755" s="1">
        <f t="shared" si="82"/>
        <v>1.4022097559292896E-2</v>
      </c>
      <c r="L755" s="1">
        <f t="shared" si="83"/>
        <v>3.7963048074785786E-5</v>
      </c>
      <c r="S755" s="1"/>
    </row>
    <row r="756" spans="2:19" x14ac:dyDescent="0.25">
      <c r="B756">
        <v>8714.1200000000008</v>
      </c>
      <c r="C756" s="1">
        <v>5.1999999999999998E-2</v>
      </c>
      <c r="D756">
        <f t="shared" si="78"/>
        <v>5.4074799999999999E-2</v>
      </c>
      <c r="E756">
        <f t="shared" si="77"/>
        <v>12.289727272727271</v>
      </c>
      <c r="F756">
        <f t="shared" si="79"/>
        <v>1.2289727272727272E-2</v>
      </c>
      <c r="G756">
        <f t="shared" si="80"/>
        <v>1.1060754545454545E-2</v>
      </c>
      <c r="H756">
        <f t="shared" si="81"/>
        <v>3.7606565454545455E-6</v>
      </c>
      <c r="I756">
        <f>H756*flux_issue!$F$14</f>
        <v>1.6127313076989436E-2</v>
      </c>
      <c r="K756" s="1">
        <f t="shared" si="82"/>
        <v>1.3827696023273443E-2</v>
      </c>
      <c r="L756" s="1">
        <f t="shared" si="83"/>
        <v>2.3653478776565504E-6</v>
      </c>
      <c r="S756" s="1"/>
    </row>
    <row r="757" spans="2:19" x14ac:dyDescent="0.25">
      <c r="B757">
        <v>8725.69</v>
      </c>
      <c r="C757" s="1">
        <v>3.7900000000000003E-2</v>
      </c>
      <c r="D757">
        <f t="shared" si="78"/>
        <v>3.9412210000000003E-2</v>
      </c>
      <c r="E757">
        <f t="shared" si="77"/>
        <v>8.9573204545454548</v>
      </c>
      <c r="F757">
        <f t="shared" si="79"/>
        <v>8.9573204545454546E-3</v>
      </c>
      <c r="G757">
        <f t="shared" si="80"/>
        <v>7.7283477272727273E-3</v>
      </c>
      <c r="H757">
        <f t="shared" si="81"/>
        <v>2.6276382272727276E-6</v>
      </c>
      <c r="I757">
        <f>H757*flux_issue!$F$14</f>
        <v>1.1268443111486209E-2</v>
      </c>
      <c r="K757" s="1">
        <f t="shared" si="82"/>
        <v>1.3634881330718079E-2</v>
      </c>
      <c r="L757" s="1">
        <f t="shared" si="83"/>
        <v>2.1879575750300814E-5</v>
      </c>
      <c r="S757" s="1"/>
    </row>
    <row r="758" spans="2:19" x14ac:dyDescent="0.25">
      <c r="B758">
        <v>8737.27</v>
      </c>
      <c r="C758" s="1">
        <v>5.28E-2</v>
      </c>
      <c r="D758">
        <f t="shared" si="78"/>
        <v>5.4906719999999999E-2</v>
      </c>
      <c r="E758">
        <f t="shared" si="77"/>
        <v>12.4788</v>
      </c>
      <c r="F758">
        <f t="shared" si="79"/>
        <v>1.24788E-2</v>
      </c>
      <c r="G758">
        <f t="shared" si="80"/>
        <v>1.1249827272727272E-2</v>
      </c>
      <c r="H758">
        <f t="shared" si="81"/>
        <v>3.8249412727272729E-6</v>
      </c>
      <c r="I758">
        <f>H758*flux_issue!$F$14</f>
        <v>1.6402993642408058E-2</v>
      </c>
      <c r="K758" s="1">
        <f t="shared" si="82"/>
        <v>1.3443502264858961E-2</v>
      </c>
      <c r="L758" s="1">
        <f t="shared" si="83"/>
        <v>9.3065045982400838E-7</v>
      </c>
      <c r="S758" s="1"/>
    </row>
    <row r="759" spans="2:19" x14ac:dyDescent="0.25">
      <c r="B759">
        <v>8748.84</v>
      </c>
      <c r="C759" s="1">
        <v>5.1499999999999997E-2</v>
      </c>
      <c r="D759">
        <f t="shared" si="78"/>
        <v>5.3554849999999994E-2</v>
      </c>
      <c r="E759">
        <f t="shared" si="77"/>
        <v>12.171556818181816</v>
      </c>
      <c r="F759">
        <f t="shared" si="79"/>
        <v>1.2171556818181816E-2</v>
      </c>
      <c r="G759">
        <f t="shared" si="80"/>
        <v>1.0942584090909088E-2</v>
      </c>
      <c r="H759">
        <f t="shared" si="81"/>
        <v>3.7204785909090902E-6</v>
      </c>
      <c r="I759">
        <f>H759*flux_issue!$F$14</f>
        <v>1.5955012723602793E-2</v>
      </c>
      <c r="K759" s="1">
        <f t="shared" si="82"/>
        <v>1.3253901942353763E-2</v>
      </c>
      <c r="L759" s="1">
        <f t="shared" si="83"/>
        <v>1.1714709678187877E-6</v>
      </c>
      <c r="S759" s="1"/>
    </row>
    <row r="760" spans="2:19" x14ac:dyDescent="0.25">
      <c r="B760">
        <v>8760.42</v>
      </c>
      <c r="C760" s="1">
        <v>5.6599999999999998E-2</v>
      </c>
      <c r="D760">
        <f t="shared" si="78"/>
        <v>5.8858339999999995E-2</v>
      </c>
      <c r="E760">
        <f t="shared" si="77"/>
        <v>13.376895454545453</v>
      </c>
      <c r="F760">
        <f t="shared" si="79"/>
        <v>1.3376895454545453E-2</v>
      </c>
      <c r="G760">
        <f t="shared" si="80"/>
        <v>1.2147922727272727E-2</v>
      </c>
      <c r="H760">
        <f t="shared" si="81"/>
        <v>4.1302937272727275E-6</v>
      </c>
      <c r="I760">
        <f>H760*flux_issue!$F$14</f>
        <v>1.7712476328146518E-2</v>
      </c>
      <c r="K760" s="1">
        <f t="shared" si="82"/>
        <v>1.3065764444753495E-2</v>
      </c>
      <c r="L760" s="1">
        <f t="shared" si="83"/>
        <v>9.6802505254163539E-8</v>
      </c>
      <c r="S760" s="1"/>
    </row>
    <row r="761" spans="2:19" x14ac:dyDescent="0.25">
      <c r="B761">
        <v>8771.99</v>
      </c>
      <c r="C761" s="1">
        <v>5.3800000000000001E-2</v>
      </c>
      <c r="D761">
        <f t="shared" si="78"/>
        <v>5.5946620000000002E-2</v>
      </c>
      <c r="E761">
        <f t="shared" si="77"/>
        <v>12.715140909090909</v>
      </c>
      <c r="F761">
        <f t="shared" si="79"/>
        <v>1.271514090909091E-2</v>
      </c>
      <c r="G761">
        <f t="shared" si="80"/>
        <v>1.1486168181818183E-2</v>
      </c>
      <c r="H761">
        <f t="shared" si="81"/>
        <v>3.9052971818181825E-6</v>
      </c>
      <c r="I761">
        <f>H761*flux_issue!$F$14</f>
        <v>1.6747594349181338E-2</v>
      </c>
      <c r="K761" s="1">
        <f t="shared" si="82"/>
        <v>1.2879425761356597E-2</v>
      </c>
      <c r="L761" s="1">
        <f t="shared" si="83"/>
        <v>2.6989512683958765E-8</v>
      </c>
      <c r="S761" s="1"/>
    </row>
    <row r="762" spans="2:19" x14ac:dyDescent="0.25">
      <c r="B762">
        <v>8783.56</v>
      </c>
      <c r="C762" s="1">
        <v>7.2599999999999998E-2</v>
      </c>
      <c r="D762">
        <f t="shared" si="78"/>
        <v>7.5496739999999993E-2</v>
      </c>
      <c r="E762">
        <f t="shared" si="77"/>
        <v>17.158349999999999</v>
      </c>
      <c r="F762">
        <f t="shared" si="79"/>
        <v>1.7158349999999999E-2</v>
      </c>
      <c r="G762">
        <f t="shared" si="80"/>
        <v>1.5929377272727273E-2</v>
      </c>
      <c r="H762">
        <f t="shared" si="81"/>
        <v>5.4159882727272728E-6</v>
      </c>
      <c r="I762">
        <f>H762*flux_issue!$F$14</f>
        <v>2.3226087636518972E-2</v>
      </c>
      <c r="K762" s="1">
        <f t="shared" si="82"/>
        <v>1.2694733020642859E-2</v>
      </c>
      <c r="L762" s="1">
        <f t="shared" si="83"/>
        <v>1.9923876538405365E-5</v>
      </c>
      <c r="S762" s="1"/>
    </row>
    <row r="763" spans="2:19" x14ac:dyDescent="0.25">
      <c r="B763">
        <v>8795.14</v>
      </c>
      <c r="C763" s="1">
        <v>3.8699999999999998E-2</v>
      </c>
      <c r="D763">
        <f t="shared" si="78"/>
        <v>4.0244129999999996E-2</v>
      </c>
      <c r="E763">
        <f t="shared" si="77"/>
        <v>9.1463931818181798</v>
      </c>
      <c r="F763">
        <f t="shared" si="79"/>
        <v>9.1463931818181795E-3</v>
      </c>
      <c r="G763">
        <f t="shared" si="80"/>
        <v>7.9174204545454513E-3</v>
      </c>
      <c r="H763">
        <f t="shared" si="81"/>
        <v>2.6919229545454537E-6</v>
      </c>
      <c r="I763">
        <f>H763*flux_issue!$F$14</f>
        <v>1.1544123676904827E-2</v>
      </c>
      <c r="K763" s="1">
        <f t="shared" si="82"/>
        <v>1.251153830710411E-2</v>
      </c>
      <c r="L763" s="1">
        <f t="shared" si="83"/>
        <v>1.1324201714235664E-5</v>
      </c>
      <c r="S763" s="1"/>
    </row>
    <row r="764" spans="2:19" x14ac:dyDescent="0.25">
      <c r="B764">
        <v>8806.7099999999991</v>
      </c>
      <c r="C764" s="1">
        <v>3.1300000000000001E-2</v>
      </c>
      <c r="D764">
        <f t="shared" si="78"/>
        <v>3.2548870000000001E-2</v>
      </c>
      <c r="E764">
        <f t="shared" si="77"/>
        <v>7.3974704545454539</v>
      </c>
      <c r="F764">
        <f t="shared" si="79"/>
        <v>7.397470454545454E-3</v>
      </c>
      <c r="G764">
        <f t="shared" si="80"/>
        <v>6.1684977272727266E-3</v>
      </c>
      <c r="H764">
        <f t="shared" si="81"/>
        <v>2.097289227272727E-6</v>
      </c>
      <c r="I764">
        <f>H764*flux_issue!$F$14</f>
        <v>8.9940784467825684E-3</v>
      </c>
      <c r="K764" s="1">
        <f t="shared" si="82"/>
        <v>1.2330166868820335E-2</v>
      </c>
      <c r="L764" s="1">
        <f t="shared" si="83"/>
        <v>2.433149391540027E-5</v>
      </c>
      <c r="S764" s="1"/>
    </row>
    <row r="765" spans="2:19" x14ac:dyDescent="0.25">
      <c r="B765">
        <v>8818.2900000000009</v>
      </c>
      <c r="C765" s="1">
        <v>2.69E-2</v>
      </c>
      <c r="D765">
        <f t="shared" si="78"/>
        <v>2.7973310000000001E-2</v>
      </c>
      <c r="E765">
        <f t="shared" si="77"/>
        <v>6.3575704545454546</v>
      </c>
      <c r="F765">
        <f t="shared" si="79"/>
        <v>6.357570454545455E-3</v>
      </c>
      <c r="G765">
        <f t="shared" si="80"/>
        <v>5.1285977272727276E-3</v>
      </c>
      <c r="H765">
        <f t="shared" si="81"/>
        <v>1.7437232272727275E-6</v>
      </c>
      <c r="I765">
        <f>H765*flux_issue!$F$14</f>
        <v>7.4778353369801447E-3</v>
      </c>
      <c r="K765" s="1">
        <f t="shared" si="82"/>
        <v>1.2150313333696731E-2</v>
      </c>
      <c r="L765" s="1">
        <f t="shared" si="83"/>
        <v>3.3555870063957818E-5</v>
      </c>
      <c r="S765" s="1"/>
    </row>
    <row r="766" spans="2:19" x14ac:dyDescent="0.25">
      <c r="B766">
        <v>8829.86</v>
      </c>
      <c r="C766" s="1">
        <v>3.5799999999999998E-2</v>
      </c>
      <c r="D766">
        <f t="shared" si="78"/>
        <v>3.7228419999999998E-2</v>
      </c>
      <c r="E766">
        <f t="shared" si="77"/>
        <v>8.4610045454545446</v>
      </c>
      <c r="F766">
        <f t="shared" si="79"/>
        <v>8.4610045454545438E-3</v>
      </c>
      <c r="G766">
        <f t="shared" si="80"/>
        <v>7.2320318181818164E-3</v>
      </c>
      <c r="H766">
        <f t="shared" si="81"/>
        <v>2.458890818181818E-6</v>
      </c>
      <c r="I766">
        <f>H766*flux_issue!$F$14</f>
        <v>1.0544781627262322E-2</v>
      </c>
      <c r="K766" s="1">
        <f t="shared" si="82"/>
        <v>1.1972295769632758E-2</v>
      </c>
      <c r="L766" s="1">
        <f t="shared" si="83"/>
        <v>1.232916606099094E-5</v>
      </c>
      <c r="S766" s="1"/>
    </row>
    <row r="767" spans="2:19" x14ac:dyDescent="0.25">
      <c r="B767">
        <v>8841.44</v>
      </c>
      <c r="C767" s="1">
        <v>3.4500000000000003E-2</v>
      </c>
      <c r="D767">
        <f t="shared" si="78"/>
        <v>3.587655E-2</v>
      </c>
      <c r="E767">
        <f t="shared" si="77"/>
        <v>8.1537613636363631</v>
      </c>
      <c r="F767">
        <f t="shared" si="79"/>
        <v>8.153761363636363E-3</v>
      </c>
      <c r="G767">
        <f t="shared" si="80"/>
        <v>6.9247886363636357E-3</v>
      </c>
      <c r="H767">
        <f t="shared" si="81"/>
        <v>2.3544281363636362E-6</v>
      </c>
      <c r="I767">
        <f>H767*flux_issue!$F$14</f>
        <v>1.009680070845706E-2</v>
      </c>
      <c r="K767" s="1">
        <f t="shared" si="82"/>
        <v>1.1795813215347331E-2</v>
      </c>
      <c r="L767" s="1">
        <f t="shared" si="83"/>
        <v>1.3264541690551288E-5</v>
      </c>
      <c r="S767" s="1"/>
    </row>
    <row r="768" spans="2:19" x14ac:dyDescent="0.25">
      <c r="B768">
        <v>8853.01</v>
      </c>
      <c r="C768" s="1">
        <v>7.1400000000000005E-2</v>
      </c>
      <c r="D768">
        <f t="shared" si="78"/>
        <v>7.424886E-2</v>
      </c>
      <c r="E768">
        <f t="shared" si="77"/>
        <v>16.874740909090907</v>
      </c>
      <c r="F768">
        <f t="shared" si="79"/>
        <v>1.6874740909090906E-2</v>
      </c>
      <c r="G768">
        <f t="shared" si="80"/>
        <v>1.5645768181818179E-2</v>
      </c>
      <c r="H768">
        <f t="shared" si="81"/>
        <v>5.3195611818181817E-6</v>
      </c>
      <c r="I768">
        <f>H768*flux_issue!$F$14</f>
        <v>2.2812566788391039E-2</v>
      </c>
      <c r="K768" s="1">
        <f t="shared" si="82"/>
        <v>1.1621176556148534E-2</v>
      </c>
      <c r="L768" s="1">
        <f t="shared" si="83"/>
        <v>2.7599938410506804E-5</v>
      </c>
      <c r="S768" s="1"/>
    </row>
    <row r="769" spans="2:19" x14ac:dyDescent="0.25">
      <c r="B769">
        <v>8864.58</v>
      </c>
      <c r="C769" s="1">
        <v>5.1299999999999998E-2</v>
      </c>
      <c r="D769">
        <f t="shared" si="78"/>
        <v>5.3346869999999998E-2</v>
      </c>
      <c r="E769">
        <f t="shared" si="77"/>
        <v>12.124288636363636</v>
      </c>
      <c r="F769">
        <f t="shared" si="79"/>
        <v>1.2124288636363636E-2</v>
      </c>
      <c r="G769">
        <f t="shared" si="80"/>
        <v>1.0895315909090909E-2</v>
      </c>
      <c r="H769">
        <f t="shared" si="81"/>
        <v>3.7044074090909097E-6</v>
      </c>
      <c r="I769">
        <f>H769*flux_issue!$F$14</f>
        <v>1.5886092582248143E-2</v>
      </c>
      <c r="K769" s="1">
        <f t="shared" si="82"/>
        <v>1.1448238073239306E-2</v>
      </c>
      <c r="L769" s="1">
        <f t="shared" si="83"/>
        <v>4.5704436390072284E-7</v>
      </c>
      <c r="S769" s="1"/>
    </row>
    <row r="770" spans="2:19" x14ac:dyDescent="0.25">
      <c r="B770">
        <v>8876.16</v>
      </c>
      <c r="C770" s="1">
        <v>5.0200000000000002E-2</v>
      </c>
      <c r="D770">
        <f t="shared" si="78"/>
        <v>5.2202980000000003E-2</v>
      </c>
      <c r="E770">
        <f t="shared" si="77"/>
        <v>11.864313636363637</v>
      </c>
      <c r="F770">
        <f t="shared" si="79"/>
        <v>1.1864313636363637E-2</v>
      </c>
      <c r="G770">
        <f t="shared" si="80"/>
        <v>1.063534090909091E-2</v>
      </c>
      <c r="H770">
        <f t="shared" si="81"/>
        <v>3.6160159090909097E-6</v>
      </c>
      <c r="I770">
        <f>H770*flux_issue!$F$14</f>
        <v>1.5507031804797537E-2</v>
      </c>
      <c r="K770" s="1">
        <f t="shared" si="82"/>
        <v>1.1276855270260285E-2</v>
      </c>
      <c r="L770" s="1">
        <f t="shared" si="83"/>
        <v>3.4510733190481939E-7</v>
      </c>
      <c r="S770" s="1"/>
    </row>
    <row r="771" spans="2:19" x14ac:dyDescent="0.25">
      <c r="B771">
        <v>8887.73</v>
      </c>
      <c r="C771">
        <v>0.1135</v>
      </c>
      <c r="D771">
        <f t="shared" si="78"/>
        <v>0.11802865</v>
      </c>
      <c r="E771">
        <f t="shared" si="77"/>
        <v>26.82469318181818</v>
      </c>
      <c r="F771">
        <f t="shared" si="79"/>
        <v>2.6824693181818179E-2</v>
      </c>
      <c r="G771">
        <f t="shared" si="80"/>
        <v>2.5595720454545452E-2</v>
      </c>
      <c r="H771">
        <f t="shared" si="81"/>
        <v>8.702544954545454E-6</v>
      </c>
      <c r="I771">
        <f>H771*flux_issue!$F$14</f>
        <v>3.7320256543546058E-2</v>
      </c>
      <c r="K771" s="1">
        <f t="shared" si="82"/>
        <v>1.1107328277282173E-2</v>
      </c>
      <c r="L771" s="1">
        <f t="shared" si="83"/>
        <v>2.4703555954234014E-4</v>
      </c>
      <c r="S771" s="1"/>
    </row>
    <row r="772" spans="2:19" x14ac:dyDescent="0.25">
      <c r="B772">
        <v>8899.31</v>
      </c>
      <c r="C772" s="1">
        <v>7.2400000000000006E-2</v>
      </c>
      <c r="D772">
        <f t="shared" si="78"/>
        <v>7.528876000000001E-2</v>
      </c>
      <c r="E772">
        <f t="shared" ref="E772:E835" si="84">D772/0.0044</f>
        <v>17.11108181818182</v>
      </c>
      <c r="F772">
        <f t="shared" si="79"/>
        <v>1.7111081818181821E-2</v>
      </c>
      <c r="G772">
        <f t="shared" si="80"/>
        <v>1.5882109090909095E-2</v>
      </c>
      <c r="H772">
        <f t="shared" si="81"/>
        <v>5.3999170909090922E-6</v>
      </c>
      <c r="I772">
        <f>H772*flux_issue!$F$14</f>
        <v>2.3157167495164322E-2</v>
      </c>
      <c r="K772" s="1">
        <f t="shared" si="82"/>
        <v>1.0939367560486277E-2</v>
      </c>
      <c r="L772" s="1">
        <f t="shared" si="83"/>
        <v>3.8090056878642458E-5</v>
      </c>
      <c r="S772" s="1"/>
    </row>
    <row r="773" spans="2:19" x14ac:dyDescent="0.25">
      <c r="B773">
        <v>8910.8799999999992</v>
      </c>
      <c r="C773" s="1">
        <v>3.6700000000000003E-2</v>
      </c>
      <c r="D773">
        <f t="shared" ref="D773:D836" si="85">C773+C773*(-0.0035*(8.6-20))</f>
        <v>3.8164330000000003E-2</v>
      </c>
      <c r="E773">
        <f t="shared" si="84"/>
        <v>8.6737113636363645</v>
      </c>
      <c r="F773">
        <f t="shared" ref="F773:F836" si="86">E773/10^3</f>
        <v>8.6737113636363647E-3</v>
      </c>
      <c r="G773">
        <f t="shared" ref="G773:G836" si="87">F773-$F$4</f>
        <v>7.4447386363636374E-3</v>
      </c>
      <c r="H773">
        <f t="shared" ref="H773:H836" si="88">G773*(340/10^6)</f>
        <v>2.5312111363636369E-6</v>
      </c>
      <c r="I773">
        <f>H773*flux_issue!$F$14</f>
        <v>1.0854922263358276E-2</v>
      </c>
      <c r="K773" s="1">
        <f t="shared" ref="K773:K836" si="89">($V$7/2)*1/SQRT(4*PI()*$V$6*$V$4*B773)*EXP(-1*($V$3-$V$4*B773)^2/(4*$V$6*$V$4*B773))</f>
        <v>1.0773266103754023E-2</v>
      </c>
      <c r="L773" s="1">
        <f t="shared" ref="L773:L836" si="90">(F773-K773)^2</f>
        <v>4.408130106750527E-6</v>
      </c>
      <c r="S773" s="1"/>
    </row>
    <row r="774" spans="2:19" x14ac:dyDescent="0.25">
      <c r="B774">
        <v>8922.4500000000007</v>
      </c>
      <c r="C774" s="1">
        <v>4.2700000000000002E-2</v>
      </c>
      <c r="D774">
        <f t="shared" si="85"/>
        <v>4.4403730000000002E-2</v>
      </c>
      <c r="E774">
        <f t="shared" si="84"/>
        <v>10.091756818181818</v>
      </c>
      <c r="F774">
        <f t="shared" si="86"/>
        <v>1.0091756818181818E-2</v>
      </c>
      <c r="G774">
        <f t="shared" si="87"/>
        <v>8.8627840909090913E-3</v>
      </c>
      <c r="H774">
        <f t="shared" si="88"/>
        <v>3.0133465909090911E-6</v>
      </c>
      <c r="I774">
        <f>H774*flux_issue!$F$14</f>
        <v>1.2922526503997946E-2</v>
      </c>
      <c r="K774" s="1">
        <f t="shared" si="89"/>
        <v>1.0608880419158764E-2</v>
      </c>
      <c r="L774" s="1">
        <f t="shared" si="90"/>
        <v>2.6741681868736427E-7</v>
      </c>
      <c r="S774" s="1"/>
    </row>
    <row r="775" spans="2:19" x14ac:dyDescent="0.25">
      <c r="B775">
        <v>8934.0300000000007</v>
      </c>
      <c r="C775" s="1">
        <v>6.1100000000000002E-2</v>
      </c>
      <c r="D775">
        <f t="shared" si="85"/>
        <v>6.353789E-2</v>
      </c>
      <c r="E775">
        <f t="shared" si="84"/>
        <v>14.440429545454544</v>
      </c>
      <c r="F775">
        <f t="shared" si="86"/>
        <v>1.4440429545454544E-2</v>
      </c>
      <c r="G775">
        <f t="shared" si="87"/>
        <v>1.3211456818181817E-2</v>
      </c>
      <c r="H775">
        <f t="shared" si="88"/>
        <v>4.4918953181818185E-6</v>
      </c>
      <c r="I775">
        <f>H775*flux_issue!$F$14</f>
        <v>1.9263179508626271E-2</v>
      </c>
      <c r="K775" s="1">
        <f t="shared" si="89"/>
        <v>1.0446072364855598E-2</v>
      </c>
      <c r="L775" s="1">
        <f t="shared" si="90"/>
        <v>1.5954889286202362E-5</v>
      </c>
      <c r="S775" s="1"/>
    </row>
    <row r="776" spans="2:19" x14ac:dyDescent="0.25">
      <c r="B776">
        <v>8945.6</v>
      </c>
      <c r="C776" s="1">
        <v>4.07E-2</v>
      </c>
      <c r="D776">
        <f t="shared" si="85"/>
        <v>4.2323930000000003E-2</v>
      </c>
      <c r="E776">
        <f t="shared" si="84"/>
        <v>9.6190750000000005</v>
      </c>
      <c r="F776">
        <f t="shared" si="86"/>
        <v>9.6190750000000012E-3</v>
      </c>
      <c r="G776">
        <f t="shared" si="87"/>
        <v>8.3901022727272748E-3</v>
      </c>
      <c r="H776">
        <f t="shared" si="88"/>
        <v>2.8526347727272734E-6</v>
      </c>
      <c r="I776">
        <f>H776*flux_issue!$F$14</f>
        <v>1.2233325090451391E-2</v>
      </c>
      <c r="K776" s="1">
        <f t="shared" si="89"/>
        <v>1.0285124266266264E-2</v>
      </c>
      <c r="L776" s="1">
        <f t="shared" si="90"/>
        <v>4.4362162509382686E-7</v>
      </c>
      <c r="S776" s="1"/>
    </row>
    <row r="777" spans="2:19" x14ac:dyDescent="0.25">
      <c r="B777">
        <v>8957.18</v>
      </c>
      <c r="C777" s="1">
        <v>5.6899999999999999E-2</v>
      </c>
      <c r="D777">
        <f t="shared" si="85"/>
        <v>5.9170309999999997E-2</v>
      </c>
      <c r="E777">
        <f t="shared" si="84"/>
        <v>13.447797727272725</v>
      </c>
      <c r="F777">
        <f t="shared" si="86"/>
        <v>1.3447797727272726E-2</v>
      </c>
      <c r="G777">
        <f t="shared" si="87"/>
        <v>1.2218824999999999E-2</v>
      </c>
      <c r="H777">
        <f t="shared" si="88"/>
        <v>4.1544005000000001E-6</v>
      </c>
      <c r="I777">
        <f>H777*flux_issue!$F$14</f>
        <v>1.7815856540178501E-2</v>
      </c>
      <c r="K777" s="1">
        <f t="shared" si="89"/>
        <v>1.0125758483548358E-2</v>
      </c>
      <c r="L777" s="1">
        <f t="shared" si="90"/>
        <v>1.1035944736844768E-5</v>
      </c>
      <c r="S777" s="1"/>
    </row>
    <row r="778" spans="2:19" x14ac:dyDescent="0.25">
      <c r="B778">
        <v>8968.75</v>
      </c>
      <c r="C778" s="1">
        <v>2.87E-2</v>
      </c>
      <c r="D778">
        <f t="shared" si="85"/>
        <v>2.9845130000000001E-2</v>
      </c>
      <c r="E778">
        <f t="shared" si="84"/>
        <v>6.7829840909090908</v>
      </c>
      <c r="F778">
        <f t="shared" si="86"/>
        <v>6.7829840909090907E-3</v>
      </c>
      <c r="G778">
        <f t="shared" si="87"/>
        <v>5.5540113636363634E-3</v>
      </c>
      <c r="H778">
        <f t="shared" si="88"/>
        <v>1.8883638636363637E-6</v>
      </c>
      <c r="I778">
        <f>H778*flux_issue!$F$14</f>
        <v>8.0981166091720451E-3</v>
      </c>
      <c r="K778" s="1">
        <f t="shared" si="89"/>
        <v>9.9682502868181696E-3</v>
      </c>
      <c r="L778" s="1">
        <f t="shared" si="90"/>
        <v>1.0145920738801095E-5</v>
      </c>
      <c r="S778" s="1"/>
    </row>
    <row r="779" spans="2:19" x14ac:dyDescent="0.25">
      <c r="B779">
        <v>8980.32</v>
      </c>
      <c r="C779" s="1">
        <v>2.9399999999999999E-2</v>
      </c>
      <c r="D779">
        <f t="shared" si="85"/>
        <v>3.0573059999999999E-2</v>
      </c>
      <c r="E779">
        <f t="shared" si="84"/>
        <v>6.9484227272727264</v>
      </c>
      <c r="F779">
        <f t="shared" si="86"/>
        <v>6.9484227272727265E-3</v>
      </c>
      <c r="G779">
        <f t="shared" si="87"/>
        <v>5.7194499999999992E-3</v>
      </c>
      <c r="H779">
        <f t="shared" si="88"/>
        <v>1.9446129999999997E-6</v>
      </c>
      <c r="I779">
        <f>H779*flux_issue!$F$14</f>
        <v>8.3393371039133385E-3</v>
      </c>
      <c r="K779" s="1">
        <f t="shared" si="89"/>
        <v>9.8124608026046202E-3</v>
      </c>
      <c r="L779" s="1">
        <f t="shared" si="90"/>
        <v>8.2027140969508171E-6</v>
      </c>
      <c r="S779" s="1"/>
    </row>
    <row r="780" spans="2:19" x14ac:dyDescent="0.25">
      <c r="B780">
        <v>8991.9</v>
      </c>
      <c r="C780" s="1">
        <v>2.58E-2</v>
      </c>
      <c r="D780">
        <f t="shared" si="85"/>
        <v>2.682942E-2</v>
      </c>
      <c r="E780">
        <f t="shared" si="84"/>
        <v>6.0975954545454538</v>
      </c>
      <c r="F780">
        <f t="shared" si="86"/>
        <v>6.0975954545454542E-3</v>
      </c>
      <c r="G780">
        <f t="shared" si="87"/>
        <v>4.8686227272727268E-3</v>
      </c>
      <c r="H780">
        <f t="shared" si="88"/>
        <v>1.6553317272727273E-6</v>
      </c>
      <c r="I780">
        <f>H780*flux_issue!$F$14</f>
        <v>7.0987745595295377E-3</v>
      </c>
      <c r="K780" s="1">
        <f t="shared" si="89"/>
        <v>9.6582565765003063E-3</v>
      </c>
      <c r="L780" s="1">
        <f t="shared" si="90"/>
        <v>1.2678307625400786E-5</v>
      </c>
      <c r="S780" s="1"/>
    </row>
    <row r="781" spans="2:19" x14ac:dyDescent="0.25">
      <c r="B781">
        <v>9003.4699999999993</v>
      </c>
      <c r="C781" s="1">
        <v>6.13E-2</v>
      </c>
      <c r="D781">
        <f t="shared" si="85"/>
        <v>6.3745869999999996E-2</v>
      </c>
      <c r="E781">
        <f t="shared" si="84"/>
        <v>14.487697727272726</v>
      </c>
      <c r="F781">
        <f t="shared" si="86"/>
        <v>1.4487697727272725E-2</v>
      </c>
      <c r="G781">
        <f t="shared" si="87"/>
        <v>1.3258724999999999E-2</v>
      </c>
      <c r="H781">
        <f t="shared" si="88"/>
        <v>4.5079664999999999E-6</v>
      </c>
      <c r="I781">
        <f>H781*flux_issue!$F$14</f>
        <v>1.9332099649980925E-2</v>
      </c>
      <c r="K781" s="1">
        <f t="shared" si="89"/>
        <v>9.5059023930159307E-3</v>
      </c>
      <c r="L781" s="1">
        <f t="shared" si="90"/>
        <v>2.4818284752422771E-5</v>
      </c>
      <c r="S781" s="1"/>
    </row>
    <row r="782" spans="2:19" x14ac:dyDescent="0.25">
      <c r="B782">
        <v>9015.0499999999993</v>
      </c>
      <c r="C782" s="1">
        <v>2.6100000000000002E-2</v>
      </c>
      <c r="D782">
        <f t="shared" si="85"/>
        <v>2.7141390000000001E-2</v>
      </c>
      <c r="E782">
        <f t="shared" si="84"/>
        <v>6.1684977272727268</v>
      </c>
      <c r="F782">
        <f t="shared" si="86"/>
        <v>6.1684977272727266E-3</v>
      </c>
      <c r="G782">
        <f t="shared" si="87"/>
        <v>4.9395249999999993E-3</v>
      </c>
      <c r="H782">
        <f t="shared" si="88"/>
        <v>1.6794384999999999E-6</v>
      </c>
      <c r="I782">
        <f>H782*flux_issue!$F$14</f>
        <v>7.2021547715615209E-3</v>
      </c>
      <c r="K782" s="1">
        <f t="shared" si="89"/>
        <v>9.3551328461970989E-3</v>
      </c>
      <c r="L782" s="1">
        <f t="shared" si="90"/>
        <v>1.0154643381162148E-5</v>
      </c>
      <c r="S782" s="1"/>
    </row>
    <row r="783" spans="2:19" x14ac:dyDescent="0.25">
      <c r="B783">
        <v>9026.6200000000008</v>
      </c>
      <c r="C783" s="1">
        <v>6.5299999999999997E-2</v>
      </c>
      <c r="D783">
        <f t="shared" si="85"/>
        <v>6.7905469999999996E-2</v>
      </c>
      <c r="E783">
        <f t="shared" si="84"/>
        <v>15.433061363636362</v>
      </c>
      <c r="F783">
        <f t="shared" si="86"/>
        <v>1.5433061363636362E-2</v>
      </c>
      <c r="G783">
        <f t="shared" si="87"/>
        <v>1.4204088636363636E-2</v>
      </c>
      <c r="H783">
        <f t="shared" si="88"/>
        <v>4.8293901363636368E-6</v>
      </c>
      <c r="I783">
        <f>H783*flux_issue!$F$14</f>
        <v>2.0710502477074042E-2</v>
      </c>
      <c r="K783" s="1">
        <f t="shared" si="89"/>
        <v>9.2062058031678433E-3</v>
      </c>
      <c r="L783" s="1">
        <f t="shared" si="90"/>
        <v>3.8773730170937713E-5</v>
      </c>
      <c r="S783" s="1"/>
    </row>
    <row r="784" spans="2:19" x14ac:dyDescent="0.25">
      <c r="B784">
        <v>9038.19</v>
      </c>
      <c r="C784" s="1">
        <v>4.7100000000000003E-2</v>
      </c>
      <c r="D784">
        <f t="shared" si="85"/>
        <v>4.8979290000000002E-2</v>
      </c>
      <c r="E784">
        <f t="shared" si="84"/>
        <v>11.131656818181819</v>
      </c>
      <c r="F784">
        <f t="shared" si="86"/>
        <v>1.1131656818181819E-2</v>
      </c>
      <c r="G784">
        <f t="shared" si="87"/>
        <v>9.9026840909090912E-3</v>
      </c>
      <c r="H784">
        <f t="shared" si="88"/>
        <v>3.3669125909090913E-6</v>
      </c>
      <c r="I784">
        <f>H784*flux_issue!$F$14</f>
        <v>1.4438769613800372E-2</v>
      </c>
      <c r="K784" s="1">
        <f t="shared" si="89"/>
        <v>9.0589873239691233E-3</v>
      </c>
      <c r="L784" s="1">
        <f t="shared" si="90"/>
        <v>4.2959588322399134E-6</v>
      </c>
      <c r="S784" s="1"/>
    </row>
    <row r="785" spans="2:19" x14ac:dyDescent="0.25">
      <c r="B785">
        <v>9049.77</v>
      </c>
      <c r="C785" s="1">
        <v>2.0799999999999999E-2</v>
      </c>
      <c r="D785">
        <f t="shared" si="85"/>
        <v>2.162992E-2</v>
      </c>
      <c r="E785">
        <f t="shared" si="84"/>
        <v>4.9158909090909093</v>
      </c>
      <c r="F785">
        <f t="shared" si="86"/>
        <v>4.9158909090909093E-3</v>
      </c>
      <c r="G785">
        <f t="shared" si="87"/>
        <v>3.686918181818182E-3</v>
      </c>
      <c r="H785">
        <f t="shared" si="88"/>
        <v>1.253552181818182E-6</v>
      </c>
      <c r="I785">
        <f>H785*flux_issue!$F$14</f>
        <v>5.3757710256631458E-3</v>
      </c>
      <c r="K785" s="1">
        <f t="shared" si="89"/>
        <v>8.9133489145032576E-3</v>
      </c>
      <c r="L785" s="1">
        <f t="shared" si="90"/>
        <v>1.597967050503527E-5</v>
      </c>
      <c r="S785" s="1"/>
    </row>
    <row r="786" spans="2:19" x14ac:dyDescent="0.25">
      <c r="B786">
        <v>9061.34</v>
      </c>
      <c r="C786" s="1">
        <v>3.09E-2</v>
      </c>
      <c r="D786">
        <f t="shared" si="85"/>
        <v>3.2132910000000001E-2</v>
      </c>
      <c r="E786">
        <f t="shared" si="84"/>
        <v>7.3029340909090905</v>
      </c>
      <c r="F786">
        <f t="shared" si="86"/>
        <v>7.3029340909090907E-3</v>
      </c>
      <c r="G786">
        <f t="shared" si="87"/>
        <v>6.0739613636363633E-3</v>
      </c>
      <c r="H786">
        <f t="shared" si="88"/>
        <v>2.0651468636363638E-6</v>
      </c>
      <c r="I786">
        <f>H786*flux_issue!$F$14</f>
        <v>8.8562381640732591E-3</v>
      </c>
      <c r="K786" s="1">
        <f t="shared" si="89"/>
        <v>8.7695381942822209E-3</v>
      </c>
      <c r="L786" s="1">
        <f t="shared" si="90"/>
        <v>2.1509275960309033E-6</v>
      </c>
      <c r="S786" s="1"/>
    </row>
    <row r="787" spans="2:19" x14ac:dyDescent="0.25">
      <c r="B787">
        <v>9072.92</v>
      </c>
      <c r="C787" s="1">
        <v>3.1800000000000002E-2</v>
      </c>
      <c r="D787">
        <f t="shared" si="85"/>
        <v>3.3068819999999999E-2</v>
      </c>
      <c r="E787">
        <f t="shared" si="84"/>
        <v>7.5156409090909087</v>
      </c>
      <c r="F787">
        <f t="shared" si="86"/>
        <v>7.515640909090909E-3</v>
      </c>
      <c r="G787">
        <f t="shared" si="87"/>
        <v>6.2866681818181816E-3</v>
      </c>
      <c r="H787">
        <f t="shared" si="88"/>
        <v>2.1374671818181819E-6</v>
      </c>
      <c r="I787">
        <f>H787*flux_issue!$F$14</f>
        <v>9.1663788001692097E-3</v>
      </c>
      <c r="K787" s="1">
        <f t="shared" si="89"/>
        <v>8.6273022133889817E-3</v>
      </c>
      <c r="L787" s="1">
        <f t="shared" si="90"/>
        <v>1.2357908554736922E-6</v>
      </c>
      <c r="S787" s="1"/>
    </row>
    <row r="788" spans="2:19" x14ac:dyDescent="0.25">
      <c r="B788">
        <v>9084.49</v>
      </c>
      <c r="C788" s="1">
        <v>5.4699999999999999E-2</v>
      </c>
      <c r="D788">
        <f t="shared" si="85"/>
        <v>5.6882530000000001E-2</v>
      </c>
      <c r="E788">
        <f t="shared" si="84"/>
        <v>12.927847727272727</v>
      </c>
      <c r="F788">
        <f t="shared" si="86"/>
        <v>1.2927847727272727E-2</v>
      </c>
      <c r="G788">
        <f t="shared" si="87"/>
        <v>1.1698875000000001E-2</v>
      </c>
      <c r="H788">
        <f t="shared" si="88"/>
        <v>3.9776175000000002E-6</v>
      </c>
      <c r="I788">
        <f>H788*flux_issue!$F$14</f>
        <v>1.7057734985277288E-2</v>
      </c>
      <c r="K788" s="1">
        <f t="shared" si="89"/>
        <v>8.4868818517823234E-3</v>
      </c>
      <c r="L788" s="1">
        <f t="shared" si="90"/>
        <v>1.972217790727025E-5</v>
      </c>
      <c r="S788" s="1"/>
    </row>
    <row r="789" spans="2:19" x14ac:dyDescent="0.25">
      <c r="B789">
        <v>9096.06</v>
      </c>
      <c r="C789" s="1">
        <v>3.9600000000000003E-2</v>
      </c>
      <c r="D789">
        <f t="shared" si="85"/>
        <v>4.1180040000000001E-2</v>
      </c>
      <c r="E789">
        <f t="shared" si="84"/>
        <v>9.3590999999999998</v>
      </c>
      <c r="F789">
        <f t="shared" si="86"/>
        <v>9.3591000000000004E-3</v>
      </c>
      <c r="G789">
        <f t="shared" si="87"/>
        <v>8.1301272727272722E-3</v>
      </c>
      <c r="H789">
        <f t="shared" si="88"/>
        <v>2.7642432727272726E-6</v>
      </c>
      <c r="I789">
        <f>H789*flux_issue!$F$14</f>
        <v>1.1854264313000781E-2</v>
      </c>
      <c r="K789" s="1">
        <f t="shared" si="89"/>
        <v>8.3481483599046422E-3</v>
      </c>
      <c r="L789" s="1">
        <f t="shared" si="90"/>
        <v>1.0220232186114945E-6</v>
      </c>
      <c r="S789" s="1"/>
    </row>
    <row r="790" spans="2:19" x14ac:dyDescent="0.25">
      <c r="B790">
        <v>9107.64</v>
      </c>
      <c r="C790" s="1">
        <v>4.41E-2</v>
      </c>
      <c r="D790">
        <f t="shared" si="85"/>
        <v>4.5859589999999999E-2</v>
      </c>
      <c r="E790">
        <f t="shared" si="84"/>
        <v>10.42263409090909</v>
      </c>
      <c r="F790">
        <f t="shared" si="86"/>
        <v>1.0422634090909091E-2</v>
      </c>
      <c r="G790">
        <f t="shared" si="87"/>
        <v>9.1936613636363629E-3</v>
      </c>
      <c r="H790">
        <f t="shared" si="88"/>
        <v>3.1258448636363636E-6</v>
      </c>
      <c r="I790">
        <f>H790*flux_issue!$F$14</f>
        <v>1.3404967493480534E-2</v>
      </c>
      <c r="K790" s="1">
        <f t="shared" si="89"/>
        <v>8.2109784192147175E-3</v>
      </c>
      <c r="L790" s="1">
        <f t="shared" si="90"/>
        <v>4.8914208101378912E-6</v>
      </c>
      <c r="S790" s="1"/>
    </row>
    <row r="791" spans="2:19" x14ac:dyDescent="0.25">
      <c r="B791">
        <v>9119.2099999999991</v>
      </c>
      <c r="C791" s="1">
        <v>4.0099999999999997E-2</v>
      </c>
      <c r="D791">
        <f t="shared" si="85"/>
        <v>4.1699989999999999E-2</v>
      </c>
      <c r="E791">
        <f t="shared" si="84"/>
        <v>9.4772704545454545</v>
      </c>
      <c r="F791">
        <f t="shared" si="86"/>
        <v>9.4772704545454545E-3</v>
      </c>
      <c r="G791">
        <f t="shared" si="87"/>
        <v>8.2482977272727263E-3</v>
      </c>
      <c r="H791">
        <f t="shared" si="88"/>
        <v>2.8044212272727271E-6</v>
      </c>
      <c r="I791">
        <f>H791*flux_issue!$F$14</f>
        <v>1.2026564666387419E-2</v>
      </c>
      <c r="K791" s="1">
        <f t="shared" si="89"/>
        <v>8.0756029547985157E-3</v>
      </c>
      <c r="L791" s="1">
        <f t="shared" si="90"/>
        <v>1.9646717798468346E-6</v>
      </c>
      <c r="S791" s="1"/>
    </row>
    <row r="792" spans="2:19" x14ac:dyDescent="0.25">
      <c r="B792">
        <v>9130.7900000000009</v>
      </c>
      <c r="C792" s="1">
        <v>2.1399999999999999E-2</v>
      </c>
      <c r="D792">
        <f t="shared" si="85"/>
        <v>2.225386E-2</v>
      </c>
      <c r="E792">
        <f t="shared" si="84"/>
        <v>5.0576954545454544</v>
      </c>
      <c r="F792">
        <f t="shared" si="86"/>
        <v>5.0576954545454543E-3</v>
      </c>
      <c r="G792">
        <f t="shared" si="87"/>
        <v>3.828722727272727E-3</v>
      </c>
      <c r="H792">
        <f t="shared" si="88"/>
        <v>1.3017657272727273E-6</v>
      </c>
      <c r="I792">
        <f>H792*flux_issue!$F$14</f>
        <v>5.5825314497271123E-3</v>
      </c>
      <c r="K792" s="1">
        <f t="shared" si="89"/>
        <v>7.9417815865190037E-3</v>
      </c>
      <c r="L792" s="1">
        <f t="shared" si="90"/>
        <v>8.3179528166421498E-6</v>
      </c>
      <c r="S792" s="1"/>
    </row>
    <row r="793" spans="2:19" x14ac:dyDescent="0.25">
      <c r="B793">
        <v>9142.36</v>
      </c>
      <c r="C793" s="1">
        <v>4.3400000000000001E-2</v>
      </c>
      <c r="D793">
        <f t="shared" si="85"/>
        <v>4.5131660000000004E-2</v>
      </c>
      <c r="E793">
        <f t="shared" si="84"/>
        <v>10.257195454545455</v>
      </c>
      <c r="F793">
        <f t="shared" si="86"/>
        <v>1.0257195454545455E-2</v>
      </c>
      <c r="G793">
        <f t="shared" si="87"/>
        <v>9.0282227272727271E-3</v>
      </c>
      <c r="H793">
        <f t="shared" si="88"/>
        <v>3.0695957272727273E-6</v>
      </c>
      <c r="I793">
        <f>H793*flux_issue!$F$14</f>
        <v>1.3163746998739239E-2</v>
      </c>
      <c r="K793" s="1">
        <f t="shared" si="89"/>
        <v>7.8097387109315004E-3</v>
      </c>
      <c r="L793" s="1">
        <f t="shared" si="90"/>
        <v>5.9900445118614245E-6</v>
      </c>
      <c r="S793" s="1"/>
    </row>
    <row r="794" spans="2:19" x14ac:dyDescent="0.25">
      <c r="B794">
        <v>9153.94</v>
      </c>
      <c r="C794" s="1">
        <v>0.02</v>
      </c>
      <c r="D794">
        <f t="shared" si="85"/>
        <v>2.0798000000000001E-2</v>
      </c>
      <c r="E794">
        <f t="shared" si="84"/>
        <v>4.7268181818181816</v>
      </c>
      <c r="F794">
        <f t="shared" si="86"/>
        <v>4.7268181818181819E-3</v>
      </c>
      <c r="G794">
        <f t="shared" si="87"/>
        <v>3.4978454545454545E-3</v>
      </c>
      <c r="H794">
        <f t="shared" si="88"/>
        <v>1.1892674545454546E-6</v>
      </c>
      <c r="I794">
        <f>H794*flux_issue!$F$14</f>
        <v>5.100090460244522E-3</v>
      </c>
      <c r="K794" s="1">
        <f t="shared" si="89"/>
        <v>7.6792389856486926E-3</v>
      </c>
      <c r="L794" s="1">
        <f t="shared" si="90"/>
        <v>8.716788602891199E-6</v>
      </c>
      <c r="S794" s="1"/>
    </row>
    <row r="795" spans="2:19" x14ac:dyDescent="0.25">
      <c r="B795">
        <v>9165.51</v>
      </c>
      <c r="C795" s="1">
        <v>5.2999999999999999E-2</v>
      </c>
      <c r="D795">
        <f t="shared" si="85"/>
        <v>5.5114699999999996E-2</v>
      </c>
      <c r="E795">
        <f t="shared" si="84"/>
        <v>12.52606818181818</v>
      </c>
      <c r="F795">
        <f t="shared" si="86"/>
        <v>1.252606818181818E-2</v>
      </c>
      <c r="G795">
        <f t="shared" si="87"/>
        <v>1.1297095454545453E-2</v>
      </c>
      <c r="H795">
        <f t="shared" si="88"/>
        <v>3.8410124545454543E-6</v>
      </c>
      <c r="I795">
        <f>H795*flux_issue!$F$14</f>
        <v>1.6471913783762712E-2</v>
      </c>
      <c r="K795" s="1">
        <f t="shared" si="89"/>
        <v>7.5505003709827418E-3</v>
      </c>
      <c r="L795" s="1">
        <f t="shared" si="90"/>
        <v>2.4756275040221753E-5</v>
      </c>
      <c r="S795" s="1"/>
    </row>
    <row r="796" spans="2:19" x14ac:dyDescent="0.25">
      <c r="B796">
        <v>9177.08</v>
      </c>
      <c r="C796" s="1">
        <v>6.6000000000000003E-2</v>
      </c>
      <c r="D796">
        <f t="shared" si="85"/>
        <v>6.8633399999999997E-2</v>
      </c>
      <c r="E796">
        <f t="shared" si="84"/>
        <v>15.598499999999998</v>
      </c>
      <c r="F796">
        <f t="shared" si="86"/>
        <v>1.5598499999999998E-2</v>
      </c>
      <c r="G796">
        <f t="shared" si="87"/>
        <v>1.4369527272727271E-2</v>
      </c>
      <c r="H796">
        <f t="shared" si="88"/>
        <v>4.8856392727272722E-6</v>
      </c>
      <c r="I796">
        <f>H796*flux_issue!$F$14</f>
        <v>2.0951722971815332E-2</v>
      </c>
      <c r="K796" s="1">
        <f t="shared" si="89"/>
        <v>7.4234017036112617E-3</v>
      </c>
      <c r="L796" s="1">
        <f t="shared" si="90"/>
        <v>6.6832232155617999E-5</v>
      </c>
      <c r="S796" s="1"/>
    </row>
    <row r="797" spans="2:19" x14ac:dyDescent="0.25">
      <c r="B797">
        <v>9188.66</v>
      </c>
      <c r="C797" s="1">
        <v>6.6699999999999995E-2</v>
      </c>
      <c r="D797">
        <f t="shared" si="85"/>
        <v>6.9361329999999999E-2</v>
      </c>
      <c r="E797">
        <f t="shared" si="84"/>
        <v>15.763938636363635</v>
      </c>
      <c r="F797">
        <f t="shared" si="86"/>
        <v>1.5763938636363634E-2</v>
      </c>
      <c r="G797">
        <f t="shared" si="87"/>
        <v>1.4534965909090907E-2</v>
      </c>
      <c r="H797">
        <f t="shared" si="88"/>
        <v>4.9418884090909085E-6</v>
      </c>
      <c r="I797">
        <f>H797*flux_issue!$F$14</f>
        <v>2.1192943466556625E-2</v>
      </c>
      <c r="K797" s="1">
        <f t="shared" si="89"/>
        <v>7.2978271690974398E-3</v>
      </c>
      <c r="L797" s="1">
        <f t="shared" si="90"/>
        <v>7.1675043376176126E-5</v>
      </c>
      <c r="S797" s="1"/>
    </row>
    <row r="798" spans="2:19" x14ac:dyDescent="0.25">
      <c r="B798">
        <v>9200.23</v>
      </c>
      <c r="C798" s="1">
        <v>2.1399999999999999E-2</v>
      </c>
      <c r="D798">
        <f t="shared" si="85"/>
        <v>2.225386E-2</v>
      </c>
      <c r="E798">
        <f t="shared" si="84"/>
        <v>5.0576954545454544</v>
      </c>
      <c r="F798">
        <f t="shared" si="86"/>
        <v>5.0576954545454543E-3</v>
      </c>
      <c r="G798">
        <f t="shared" si="87"/>
        <v>3.828722727272727E-3</v>
      </c>
      <c r="H798">
        <f t="shared" si="88"/>
        <v>1.3017657272727273E-6</v>
      </c>
      <c r="I798">
        <f>H798*flux_issue!$F$14</f>
        <v>5.5825314497271123E-3</v>
      </c>
      <c r="K798" s="1">
        <f t="shared" si="89"/>
        <v>7.1739852562494001E-3</v>
      </c>
      <c r="L798" s="1">
        <f t="shared" si="90"/>
        <v>4.478682524796126E-6</v>
      </c>
      <c r="S798" s="1"/>
    </row>
    <row r="799" spans="2:19" x14ac:dyDescent="0.25">
      <c r="B799">
        <v>9211.81</v>
      </c>
      <c r="C799" s="1">
        <v>5.7799999999999997E-2</v>
      </c>
      <c r="D799">
        <f t="shared" si="85"/>
        <v>6.0106219999999995E-2</v>
      </c>
      <c r="E799">
        <f t="shared" si="84"/>
        <v>13.660504545454543</v>
      </c>
      <c r="F799">
        <f t="shared" si="86"/>
        <v>1.3660504545454543E-2</v>
      </c>
      <c r="G799">
        <f t="shared" si="87"/>
        <v>1.2431531818181817E-2</v>
      </c>
      <c r="H799">
        <f t="shared" si="88"/>
        <v>4.2267208181818178E-6</v>
      </c>
      <c r="I799">
        <f>H799*flux_issue!$F$14</f>
        <v>1.8125997176274448E-2</v>
      </c>
      <c r="K799" s="1">
        <f t="shared" si="89"/>
        <v>7.0516531880249781E-3</v>
      </c>
      <c r="L799" s="1">
        <f t="shared" si="90"/>
        <v>4.3676916264598604E-5</v>
      </c>
      <c r="S799" s="1"/>
    </row>
    <row r="800" spans="2:19" x14ac:dyDescent="0.25">
      <c r="B800">
        <v>9223.3799999999992</v>
      </c>
      <c r="C800" s="1">
        <v>3.2000000000000001E-2</v>
      </c>
      <c r="D800">
        <f t="shared" si="85"/>
        <v>3.3276800000000002E-2</v>
      </c>
      <c r="E800">
        <f t="shared" si="84"/>
        <v>7.5629090909090912</v>
      </c>
      <c r="F800">
        <f t="shared" si="86"/>
        <v>7.5629090909090915E-3</v>
      </c>
      <c r="G800">
        <f t="shared" si="87"/>
        <v>6.3339363636363642E-3</v>
      </c>
      <c r="H800">
        <f t="shared" si="88"/>
        <v>2.1535383636363641E-6</v>
      </c>
      <c r="I800">
        <f>H800*flux_issue!$F$14</f>
        <v>9.235298941523867E-3</v>
      </c>
      <c r="K800" s="1">
        <f t="shared" si="89"/>
        <v>6.9310332640333434E-3</v>
      </c>
      <c r="L800" s="1">
        <f t="shared" si="90"/>
        <v>3.992670605899103E-7</v>
      </c>
      <c r="S800" s="1"/>
    </row>
    <row r="801" spans="2:19" x14ac:dyDescent="0.25">
      <c r="B801">
        <v>9234.9500000000007</v>
      </c>
      <c r="C801" s="1">
        <v>1.6899999999999998E-2</v>
      </c>
      <c r="D801">
        <f t="shared" si="85"/>
        <v>1.7574309999999999E-2</v>
      </c>
      <c r="E801">
        <f t="shared" si="84"/>
        <v>3.9941613636363633</v>
      </c>
      <c r="F801">
        <f t="shared" si="86"/>
        <v>3.9941613636363636E-3</v>
      </c>
      <c r="G801">
        <f t="shared" si="87"/>
        <v>2.7651886363636363E-3</v>
      </c>
      <c r="H801">
        <f t="shared" si="88"/>
        <v>9.4016413636363637E-7</v>
      </c>
      <c r="I801">
        <f>H801*flux_issue!$F$14</f>
        <v>4.0318282692473591E-3</v>
      </c>
      <c r="K801" s="1">
        <f t="shared" si="89"/>
        <v>6.8120098929302774E-3</v>
      </c>
      <c r="L801" s="1">
        <f t="shared" si="90"/>
        <v>7.9402703340438723E-6</v>
      </c>
      <c r="S801" s="1"/>
    </row>
    <row r="802" spans="2:19" x14ac:dyDescent="0.25">
      <c r="B802">
        <v>9246.5300000000007</v>
      </c>
      <c r="C802" s="1">
        <v>4.7600000000000003E-2</v>
      </c>
      <c r="D802">
        <f t="shared" si="85"/>
        <v>4.9499240000000007E-2</v>
      </c>
      <c r="E802">
        <f t="shared" si="84"/>
        <v>11.249827272727273</v>
      </c>
      <c r="F802">
        <f t="shared" si="86"/>
        <v>1.1249827272727273E-2</v>
      </c>
      <c r="G802">
        <f t="shared" si="87"/>
        <v>1.0020854545454545E-2</v>
      </c>
      <c r="H802">
        <f t="shared" si="88"/>
        <v>3.4070905454545457E-6</v>
      </c>
      <c r="I802">
        <f>H802*flux_issue!$F$14</f>
        <v>1.461106996718701E-2</v>
      </c>
      <c r="K802" s="1">
        <f t="shared" si="89"/>
        <v>6.6944727358050227E-3</v>
      </c>
      <c r="L802" s="1">
        <f t="shared" si="90"/>
        <v>2.0751254957058133E-5</v>
      </c>
      <c r="S802" s="1"/>
    </row>
    <row r="803" spans="2:19" x14ac:dyDescent="0.25">
      <c r="B803">
        <v>9258.1</v>
      </c>
      <c r="C803" s="1">
        <v>6.5699999999999995E-2</v>
      </c>
      <c r="D803">
        <f t="shared" si="85"/>
        <v>6.8321429999999989E-2</v>
      </c>
      <c r="E803">
        <f t="shared" si="84"/>
        <v>15.527597727272724</v>
      </c>
      <c r="F803">
        <f t="shared" si="86"/>
        <v>1.5527597727272724E-2</v>
      </c>
      <c r="G803">
        <f t="shared" si="87"/>
        <v>1.4298624999999995E-2</v>
      </c>
      <c r="H803">
        <f t="shared" si="88"/>
        <v>4.8615324999999988E-6</v>
      </c>
      <c r="I803">
        <f>H803*flux_issue!$F$14</f>
        <v>2.0848342759783346E-2</v>
      </c>
      <c r="K803" s="1">
        <f t="shared" si="89"/>
        <v>6.5786150064068441E-3</v>
      </c>
      <c r="L803" s="1">
        <f t="shared" si="90"/>
        <v>8.0084291738356062E-5</v>
      </c>
      <c r="S803" s="1"/>
    </row>
    <row r="804" spans="2:19" x14ac:dyDescent="0.25">
      <c r="B804">
        <v>9269.68</v>
      </c>
      <c r="C804" s="1">
        <v>2.58E-2</v>
      </c>
      <c r="D804">
        <f t="shared" si="85"/>
        <v>2.682942E-2</v>
      </c>
      <c r="E804">
        <f t="shared" si="84"/>
        <v>6.0975954545454538</v>
      </c>
      <c r="F804">
        <f t="shared" si="86"/>
        <v>6.0975954545454542E-3</v>
      </c>
      <c r="G804">
        <f t="shared" si="87"/>
        <v>4.8686227272727268E-3</v>
      </c>
      <c r="H804">
        <f t="shared" si="88"/>
        <v>1.6553317272727273E-6</v>
      </c>
      <c r="I804">
        <f>H804*flux_issue!$F$14</f>
        <v>7.0987745595295377E-3</v>
      </c>
      <c r="K804" s="1">
        <f t="shared" si="89"/>
        <v>6.4642263863149332E-3</v>
      </c>
      <c r="L804" s="1">
        <f t="shared" si="90"/>
        <v>1.3441824013015638E-7</v>
      </c>
      <c r="S804" s="1"/>
    </row>
    <row r="805" spans="2:19" x14ac:dyDescent="0.25">
      <c r="B805">
        <v>9281.25</v>
      </c>
      <c r="C805" s="1">
        <v>2.3400000000000001E-2</v>
      </c>
      <c r="D805">
        <f t="shared" si="85"/>
        <v>2.433366E-2</v>
      </c>
      <c r="E805">
        <f t="shared" si="84"/>
        <v>5.5303772727272724</v>
      </c>
      <c r="F805">
        <f t="shared" si="86"/>
        <v>5.5303772727272726E-3</v>
      </c>
      <c r="G805">
        <f t="shared" si="87"/>
        <v>4.3014045454545452E-3</v>
      </c>
      <c r="H805">
        <f t="shared" si="88"/>
        <v>1.4624775454545456E-6</v>
      </c>
      <c r="I805">
        <f>H805*flux_issue!$F$14</f>
        <v>6.2717328632736699E-3</v>
      </c>
      <c r="K805" s="1">
        <f t="shared" si="89"/>
        <v>6.3514941660536119E-3</v>
      </c>
      <c r="L805" s="1">
        <f t="shared" si="90"/>
        <v>6.7423295250589894E-7</v>
      </c>
      <c r="S805" s="1"/>
    </row>
    <row r="806" spans="2:19" x14ac:dyDescent="0.25">
      <c r="B806">
        <v>9292.82</v>
      </c>
      <c r="C806" s="1">
        <v>5.3600000000000002E-2</v>
      </c>
      <c r="D806">
        <f t="shared" si="85"/>
        <v>5.5738639999999999E-2</v>
      </c>
      <c r="E806">
        <f t="shared" si="84"/>
        <v>12.667872727272727</v>
      </c>
      <c r="F806">
        <f t="shared" si="86"/>
        <v>1.2667872727272727E-2</v>
      </c>
      <c r="G806">
        <f t="shared" si="87"/>
        <v>1.1438899999999998E-2</v>
      </c>
      <c r="H806">
        <f t="shared" si="88"/>
        <v>3.8892259999999994E-6</v>
      </c>
      <c r="I806">
        <f>H806*flux_issue!$F$14</f>
        <v>1.6678674207826677E-2</v>
      </c>
      <c r="K806" s="1">
        <f t="shared" si="89"/>
        <v>6.2403083965438958E-3</v>
      </c>
      <c r="L806" s="1">
        <f t="shared" si="90"/>
        <v>4.1313583225657563E-5</v>
      </c>
      <c r="S806" s="1"/>
    </row>
    <row r="807" spans="2:19" x14ac:dyDescent="0.25">
      <c r="B807">
        <v>9304.4</v>
      </c>
      <c r="C807" s="1">
        <v>2.5499999999999998E-2</v>
      </c>
      <c r="D807">
        <f t="shared" si="85"/>
        <v>2.6517449999999998E-2</v>
      </c>
      <c r="E807">
        <f t="shared" si="84"/>
        <v>6.0266931818181808</v>
      </c>
      <c r="F807">
        <f t="shared" si="86"/>
        <v>6.0266931818181808E-3</v>
      </c>
      <c r="G807">
        <f t="shared" si="87"/>
        <v>4.7977204545454535E-3</v>
      </c>
      <c r="H807">
        <f t="shared" si="88"/>
        <v>1.6312249545454543E-6</v>
      </c>
      <c r="I807">
        <f>H807*flux_issue!$F$14</f>
        <v>6.9953943474975527E-3</v>
      </c>
      <c r="K807" s="1">
        <f t="shared" si="89"/>
        <v>6.1305642580483611E-3</v>
      </c>
      <c r="L807" s="1">
        <f t="shared" si="90"/>
        <v>1.0789200477215933E-8</v>
      </c>
      <c r="S807" s="1"/>
    </row>
    <row r="808" spans="2:19" x14ac:dyDescent="0.25">
      <c r="B808">
        <v>9315.9699999999993</v>
      </c>
      <c r="C808" s="1">
        <v>2.6100000000000002E-2</v>
      </c>
      <c r="D808">
        <f t="shared" si="85"/>
        <v>2.7141390000000001E-2</v>
      </c>
      <c r="E808">
        <f t="shared" si="84"/>
        <v>6.1684977272727268</v>
      </c>
      <c r="F808">
        <f t="shared" si="86"/>
        <v>6.1684977272727266E-3</v>
      </c>
      <c r="G808">
        <f t="shared" si="87"/>
        <v>4.9395249999999993E-3</v>
      </c>
      <c r="H808">
        <f t="shared" si="88"/>
        <v>1.6794384999999999E-6</v>
      </c>
      <c r="I808">
        <f>H808*flux_issue!$F$14</f>
        <v>7.2021547715615209E-3</v>
      </c>
      <c r="K808" s="1">
        <f t="shared" si="89"/>
        <v>6.0224403653575632E-3</v>
      </c>
      <c r="L808" s="1">
        <f t="shared" si="90"/>
        <v>2.1332752969617031E-8</v>
      </c>
      <c r="S808" s="1"/>
    </row>
    <row r="809" spans="2:19" x14ac:dyDescent="0.25">
      <c r="B809">
        <v>9327.5499999999993</v>
      </c>
      <c r="C809" s="1">
        <v>3.4200000000000001E-2</v>
      </c>
      <c r="D809">
        <f t="shared" si="85"/>
        <v>3.5564579999999998E-2</v>
      </c>
      <c r="E809">
        <f t="shared" si="84"/>
        <v>8.0828590909090909</v>
      </c>
      <c r="F809">
        <f t="shared" si="86"/>
        <v>8.0828590909090905E-3</v>
      </c>
      <c r="G809">
        <f t="shared" si="87"/>
        <v>6.8538863636363632E-3</v>
      </c>
      <c r="H809">
        <f t="shared" si="88"/>
        <v>2.3303213636363636E-6</v>
      </c>
      <c r="I809">
        <f>H809*flux_issue!$F$14</f>
        <v>9.9934204964250775E-3</v>
      </c>
      <c r="K809" s="1">
        <f t="shared" si="89"/>
        <v>5.9157386767182416E-3</v>
      </c>
      <c r="L809" s="1">
        <f t="shared" si="90"/>
        <v>4.6964108896027169E-6</v>
      </c>
      <c r="S809" s="1"/>
    </row>
    <row r="810" spans="2:19" x14ac:dyDescent="0.25">
      <c r="B810">
        <v>9339.1200000000008</v>
      </c>
      <c r="C810" s="1">
        <v>2.41E-2</v>
      </c>
      <c r="D810">
        <f t="shared" si="85"/>
        <v>2.5061590000000002E-2</v>
      </c>
      <c r="E810">
        <f t="shared" si="84"/>
        <v>5.6958159090909088</v>
      </c>
      <c r="F810">
        <f t="shared" si="86"/>
        <v>5.6958159090909092E-3</v>
      </c>
      <c r="G810">
        <f t="shared" si="87"/>
        <v>4.4668431818181819E-3</v>
      </c>
      <c r="H810">
        <f t="shared" si="88"/>
        <v>1.518726681818182E-6</v>
      </c>
      <c r="I810">
        <f>H810*flux_issue!$F$14</f>
        <v>6.512953358014965E-3</v>
      </c>
      <c r="K810" s="1">
        <f t="shared" si="89"/>
        <v>5.8106321635070426E-3</v>
      </c>
      <c r="L810" s="1">
        <f t="shared" si="90"/>
        <v>1.3182772278150261E-8</v>
      </c>
      <c r="S810" s="1"/>
    </row>
    <row r="811" spans="2:19" x14ac:dyDescent="0.25">
      <c r="B811">
        <v>9350.69</v>
      </c>
      <c r="C811" s="1">
        <v>1.6299999999999999E-2</v>
      </c>
      <c r="D811">
        <f t="shared" si="85"/>
        <v>1.6950369999999999E-2</v>
      </c>
      <c r="E811">
        <f t="shared" si="84"/>
        <v>3.8523568181818177</v>
      </c>
      <c r="F811">
        <f t="shared" si="86"/>
        <v>3.8523568181818178E-3</v>
      </c>
      <c r="G811">
        <f t="shared" si="87"/>
        <v>2.6233840909090905E-3</v>
      </c>
      <c r="H811">
        <f t="shared" si="88"/>
        <v>8.9195059090909083E-7</v>
      </c>
      <c r="I811">
        <f>H811*flux_issue!$F$14</f>
        <v>3.8250678451833913E-3</v>
      </c>
      <c r="K811" s="1">
        <f t="shared" si="89"/>
        <v>5.7070165430024812E-3</v>
      </c>
      <c r="L811" s="1">
        <f t="shared" si="90"/>
        <v>3.4397626948718587E-6</v>
      </c>
      <c r="S811" s="1"/>
    </row>
    <row r="812" spans="2:19" x14ac:dyDescent="0.25">
      <c r="B812">
        <v>9362.27</v>
      </c>
      <c r="C812" s="1">
        <v>2.5999999999999999E-2</v>
      </c>
      <c r="D812">
        <f t="shared" si="85"/>
        <v>2.70374E-2</v>
      </c>
      <c r="E812">
        <f t="shared" si="84"/>
        <v>6.1448636363636355</v>
      </c>
      <c r="F812">
        <f t="shared" si="86"/>
        <v>6.1448636363636358E-3</v>
      </c>
      <c r="G812">
        <f t="shared" si="87"/>
        <v>4.9158909090909085E-3</v>
      </c>
      <c r="H812">
        <f t="shared" si="88"/>
        <v>1.6714029090909089E-6</v>
      </c>
      <c r="I812">
        <f>H812*flux_issue!$F$14</f>
        <v>7.1676947008841923E-3</v>
      </c>
      <c r="K812" s="1">
        <f t="shared" si="89"/>
        <v>5.6047925161682227E-3</v>
      </c>
      <c r="L812" s="1">
        <f t="shared" si="90"/>
        <v>2.916768148691284E-7</v>
      </c>
      <c r="S812" s="1"/>
    </row>
    <row r="813" spans="2:19" x14ac:dyDescent="0.25">
      <c r="B813">
        <v>9373.84</v>
      </c>
      <c r="C813" s="1">
        <v>2.5899999999999999E-2</v>
      </c>
      <c r="D813">
        <f t="shared" si="85"/>
        <v>2.6933409999999998E-2</v>
      </c>
      <c r="E813">
        <f t="shared" si="84"/>
        <v>6.1212295454545442</v>
      </c>
      <c r="F813">
        <f t="shared" si="86"/>
        <v>6.1212295454545441E-3</v>
      </c>
      <c r="G813">
        <f t="shared" si="87"/>
        <v>4.8922568181818168E-3</v>
      </c>
      <c r="H813">
        <f t="shared" si="88"/>
        <v>1.6633673181818178E-6</v>
      </c>
      <c r="I813">
        <f>H813*flux_issue!$F$14</f>
        <v>7.1332346302068637E-3</v>
      </c>
      <c r="K813" s="1">
        <f t="shared" si="89"/>
        <v>5.504124806001395E-3</v>
      </c>
      <c r="L813" s="1">
        <f t="shared" si="90"/>
        <v>3.8081825945553911E-7</v>
      </c>
      <c r="S813" s="1"/>
    </row>
    <row r="814" spans="2:19" x14ac:dyDescent="0.25">
      <c r="B814">
        <v>9385.42</v>
      </c>
      <c r="C814" s="1">
        <v>2.7099999999999999E-2</v>
      </c>
      <c r="D814">
        <f t="shared" si="85"/>
        <v>2.8181289999999998E-2</v>
      </c>
      <c r="E814">
        <f t="shared" si="84"/>
        <v>6.4048386363636354</v>
      </c>
      <c r="F814">
        <f t="shared" si="86"/>
        <v>6.4048386363636358E-3</v>
      </c>
      <c r="G814">
        <f t="shared" si="87"/>
        <v>5.1758659090909084E-3</v>
      </c>
      <c r="H814">
        <f t="shared" si="88"/>
        <v>1.7597944090909091E-6</v>
      </c>
      <c r="I814">
        <f>H814*flux_issue!$F$14</f>
        <v>7.5467554783347993E-3</v>
      </c>
      <c r="K814" s="1">
        <f t="shared" si="89"/>
        <v>5.4048273997829542E-3</v>
      </c>
      <c r="L814" s="1">
        <f t="shared" si="90"/>
        <v>1.0000224732876239E-6</v>
      </c>
      <c r="S814" s="1"/>
    </row>
    <row r="815" spans="2:19" x14ac:dyDescent="0.25">
      <c r="B815">
        <v>9396.99</v>
      </c>
      <c r="C815" s="1">
        <v>3.0599999999999999E-2</v>
      </c>
      <c r="D815">
        <f t="shared" si="85"/>
        <v>3.1820939999999999E-2</v>
      </c>
      <c r="E815">
        <f t="shared" si="84"/>
        <v>7.2320318181818175</v>
      </c>
      <c r="F815">
        <f t="shared" si="86"/>
        <v>7.2320318181818173E-3</v>
      </c>
      <c r="G815">
        <f t="shared" si="87"/>
        <v>6.00305909090909E-3</v>
      </c>
      <c r="H815">
        <f t="shared" si="88"/>
        <v>2.0410400909090908E-6</v>
      </c>
      <c r="I815">
        <f>H815*flux_issue!$F$14</f>
        <v>8.7528579520412732E-3</v>
      </c>
      <c r="K815" s="1">
        <f t="shared" si="89"/>
        <v>5.3070596661637425E-3</v>
      </c>
      <c r="L815" s="1">
        <f t="shared" si="90"/>
        <v>3.705517786045098E-6</v>
      </c>
      <c r="S815" s="1"/>
    </row>
    <row r="816" spans="2:19" x14ac:dyDescent="0.25">
      <c r="B816">
        <v>9408.56</v>
      </c>
      <c r="C816" s="1">
        <v>1.7399999999999999E-2</v>
      </c>
      <c r="D816">
        <f t="shared" si="85"/>
        <v>1.8094259999999997E-2</v>
      </c>
      <c r="E816">
        <f t="shared" si="84"/>
        <v>4.1123318181818176</v>
      </c>
      <c r="F816">
        <f t="shared" si="86"/>
        <v>4.1123318181818178E-3</v>
      </c>
      <c r="G816">
        <f t="shared" si="87"/>
        <v>2.8833590909090904E-3</v>
      </c>
      <c r="H816">
        <f t="shared" si="88"/>
        <v>9.8034209090909078E-7</v>
      </c>
      <c r="I816">
        <f>H816*flux_issue!$F$14</f>
        <v>4.204128622633997E-3</v>
      </c>
      <c r="K816" s="1">
        <f t="shared" si="89"/>
        <v>5.2107229709797065E-3</v>
      </c>
      <c r="L816" s="1">
        <f t="shared" si="90"/>
        <v>1.2064631245446749E-6</v>
      </c>
      <c r="S816" s="1"/>
    </row>
    <row r="817" spans="2:19" x14ac:dyDescent="0.25">
      <c r="B817">
        <v>9420.14</v>
      </c>
      <c r="C817" s="1">
        <v>1.38E-2</v>
      </c>
      <c r="D817">
        <f t="shared" si="85"/>
        <v>1.435062E-2</v>
      </c>
      <c r="E817">
        <f t="shared" si="84"/>
        <v>3.261504545454545</v>
      </c>
      <c r="F817">
        <f t="shared" si="86"/>
        <v>3.261504545454545E-3</v>
      </c>
      <c r="G817">
        <f t="shared" si="87"/>
        <v>2.0325318181818176E-3</v>
      </c>
      <c r="H817">
        <f t="shared" si="88"/>
        <v>6.9106081818181806E-7</v>
      </c>
      <c r="I817">
        <f>H817*flux_issue!$F$14</f>
        <v>2.9635660782501949E-3</v>
      </c>
      <c r="K817" s="1">
        <f t="shared" si="89"/>
        <v>5.1157234993836915E-3</v>
      </c>
      <c r="L817" s="1">
        <f t="shared" si="90"/>
        <v>3.4381279291100983E-6</v>
      </c>
      <c r="S817" s="1"/>
    </row>
    <row r="818" spans="2:19" x14ac:dyDescent="0.25">
      <c r="B818">
        <v>9431.7099999999991</v>
      </c>
      <c r="C818" s="1">
        <v>4.9500000000000002E-2</v>
      </c>
      <c r="D818">
        <f t="shared" si="85"/>
        <v>5.1475050000000001E-2</v>
      </c>
      <c r="E818">
        <f t="shared" si="84"/>
        <v>11.698874999999999</v>
      </c>
      <c r="F818">
        <f t="shared" si="86"/>
        <v>1.1698874999999999E-2</v>
      </c>
      <c r="G818">
        <f t="shared" si="87"/>
        <v>1.0469902272727271E-2</v>
      </c>
      <c r="H818">
        <f t="shared" si="88"/>
        <v>3.5597667727272726E-6</v>
      </c>
      <c r="I818">
        <f>H818*flux_issue!$F$14</f>
        <v>1.5265811310056238E-2</v>
      </c>
      <c r="K818" s="1">
        <f t="shared" si="89"/>
        <v>5.0222128097419903E-3</v>
      </c>
      <c r="L818" s="1">
        <f t="shared" si="90"/>
        <v>4.4577818002820872E-5</v>
      </c>
      <c r="S818" s="1"/>
    </row>
    <row r="819" spans="2:19" x14ac:dyDescent="0.25">
      <c r="B819">
        <v>9443.2900000000009</v>
      </c>
      <c r="C819" s="1">
        <v>2.4E-2</v>
      </c>
      <c r="D819">
        <f t="shared" si="85"/>
        <v>2.49576E-2</v>
      </c>
      <c r="E819">
        <f t="shared" si="84"/>
        <v>5.6721818181818175</v>
      </c>
      <c r="F819">
        <f t="shared" si="86"/>
        <v>5.6721818181818175E-3</v>
      </c>
      <c r="G819">
        <f t="shared" si="87"/>
        <v>4.4432090909090902E-3</v>
      </c>
      <c r="H819">
        <f t="shared" si="88"/>
        <v>1.5106910909090907E-6</v>
      </c>
      <c r="I819">
        <f>H819*flux_issue!$F$14</f>
        <v>6.4784932873376356E-3</v>
      </c>
      <c r="K819" s="1">
        <f t="shared" si="89"/>
        <v>4.9300166142925948E-3</v>
      </c>
      <c r="L819" s="1">
        <f t="shared" si="90"/>
        <v>5.5080918986393154E-7</v>
      </c>
      <c r="S819" s="1"/>
    </row>
    <row r="820" spans="2:19" x14ac:dyDescent="0.25">
      <c r="B820">
        <v>9454.86</v>
      </c>
      <c r="C820" s="1">
        <v>4.1000000000000002E-2</v>
      </c>
      <c r="D820">
        <f t="shared" si="85"/>
        <v>4.2635900000000004E-2</v>
      </c>
      <c r="E820">
        <f t="shared" si="84"/>
        <v>9.6899772727272726</v>
      </c>
      <c r="F820">
        <f t="shared" si="86"/>
        <v>9.689977272727272E-3</v>
      </c>
      <c r="G820">
        <f t="shared" si="87"/>
        <v>8.4610045454545438E-3</v>
      </c>
      <c r="H820">
        <f t="shared" si="88"/>
        <v>2.8767415454545452E-6</v>
      </c>
      <c r="I820">
        <f>H820*flux_issue!$F$14</f>
        <v>1.233670530248337E-2</v>
      </c>
      <c r="K820" s="1">
        <f t="shared" si="89"/>
        <v>4.8392814113066233E-3</v>
      </c>
      <c r="L820" s="1">
        <f t="shared" si="90"/>
        <v>2.3529250340003408E-5</v>
      </c>
      <c r="S820" s="1"/>
    </row>
    <row r="821" spans="2:19" x14ac:dyDescent="0.25">
      <c r="B821">
        <v>9466.44</v>
      </c>
      <c r="C821" s="1">
        <v>1.52E-2</v>
      </c>
      <c r="D821">
        <f t="shared" si="85"/>
        <v>1.5806480000000001E-2</v>
      </c>
      <c r="E821">
        <f t="shared" si="84"/>
        <v>3.5923818181818183</v>
      </c>
      <c r="F821">
        <f t="shared" si="86"/>
        <v>3.5923818181818183E-3</v>
      </c>
      <c r="G821">
        <f t="shared" si="87"/>
        <v>2.3634090909090909E-3</v>
      </c>
      <c r="H821">
        <f t="shared" si="88"/>
        <v>8.0355909090909099E-7</v>
      </c>
      <c r="I821">
        <f>H821*flux_issue!$F$14</f>
        <v>3.4460070677327856E-3</v>
      </c>
      <c r="K821" s="1">
        <f t="shared" si="89"/>
        <v>4.7498375073060789E-3</v>
      </c>
      <c r="L821" s="1">
        <f t="shared" si="90"/>
        <v>1.3397036722861172E-6</v>
      </c>
      <c r="S821" s="1"/>
    </row>
    <row r="822" spans="2:19" x14ac:dyDescent="0.25">
      <c r="B822">
        <v>9478.01</v>
      </c>
      <c r="C822" s="1">
        <v>2.23E-2</v>
      </c>
      <c r="D822">
        <f t="shared" si="85"/>
        <v>2.3189770000000002E-2</v>
      </c>
      <c r="E822">
        <f t="shared" si="84"/>
        <v>5.2704022727272726</v>
      </c>
      <c r="F822">
        <f t="shared" si="86"/>
        <v>5.2704022727272726E-3</v>
      </c>
      <c r="G822">
        <f t="shared" si="87"/>
        <v>4.0414295454545453E-3</v>
      </c>
      <c r="H822">
        <f t="shared" si="88"/>
        <v>1.3740860454545454E-6</v>
      </c>
      <c r="I822">
        <f>H822*flux_issue!$F$14</f>
        <v>5.8926720858230629E-3</v>
      </c>
      <c r="K822" s="1">
        <f t="shared" si="89"/>
        <v>4.6618264588111974E-3</v>
      </c>
      <c r="L822" s="1">
        <f t="shared" si="90"/>
        <v>3.7036452128361345E-7</v>
      </c>
      <c r="S822" s="1"/>
    </row>
    <row r="823" spans="2:19" x14ac:dyDescent="0.25">
      <c r="B823">
        <v>9489.58</v>
      </c>
      <c r="C823" s="1">
        <v>1.3899999999999999E-2</v>
      </c>
      <c r="D823">
        <f t="shared" si="85"/>
        <v>1.445461E-2</v>
      </c>
      <c r="E823">
        <f t="shared" si="84"/>
        <v>3.2851386363636359</v>
      </c>
      <c r="F823">
        <f t="shared" si="86"/>
        <v>3.2851386363636358E-3</v>
      </c>
      <c r="G823">
        <f t="shared" si="87"/>
        <v>2.0561659090909084E-3</v>
      </c>
      <c r="H823">
        <f t="shared" si="88"/>
        <v>6.9909640909090887E-7</v>
      </c>
      <c r="I823">
        <f>H823*flux_issue!$F$14</f>
        <v>2.9980261489275222E-3</v>
      </c>
      <c r="K823" s="1">
        <f t="shared" si="89"/>
        <v>4.5751574392920687E-3</v>
      </c>
      <c r="L823" s="1">
        <f t="shared" si="90"/>
        <v>1.664148511908907E-6</v>
      </c>
      <c r="S823" s="1"/>
    </row>
    <row r="824" spans="2:19" x14ac:dyDescent="0.25">
      <c r="B824">
        <v>9501.16</v>
      </c>
      <c r="C824" s="1">
        <v>1.7399999999999999E-2</v>
      </c>
      <c r="D824">
        <f t="shared" si="85"/>
        <v>1.8094259999999997E-2</v>
      </c>
      <c r="E824">
        <f t="shared" si="84"/>
        <v>4.1123318181818176</v>
      </c>
      <c r="F824">
        <f t="shared" si="86"/>
        <v>4.1123318181818178E-3</v>
      </c>
      <c r="G824">
        <f t="shared" si="87"/>
        <v>2.8833590909090904E-3</v>
      </c>
      <c r="H824">
        <f t="shared" si="88"/>
        <v>9.8034209090909078E-7</v>
      </c>
      <c r="I824">
        <f>H824*flux_issue!$F$14</f>
        <v>4.204128622633997E-3</v>
      </c>
      <c r="K824" s="1">
        <f t="shared" si="89"/>
        <v>4.4897441867919148E-3</v>
      </c>
      <c r="L824" s="1">
        <f t="shared" si="90"/>
        <v>1.4244009597988374E-7</v>
      </c>
      <c r="S824" s="1"/>
    </row>
    <row r="825" spans="2:19" x14ac:dyDescent="0.25">
      <c r="B825">
        <v>9512.73</v>
      </c>
      <c r="C825" s="1">
        <v>4.6300000000000001E-2</v>
      </c>
      <c r="D825">
        <f t="shared" si="85"/>
        <v>4.8147370000000002E-2</v>
      </c>
      <c r="E825">
        <f t="shared" si="84"/>
        <v>10.94258409090909</v>
      </c>
      <c r="F825">
        <f t="shared" si="86"/>
        <v>1.0942584090909089E-2</v>
      </c>
      <c r="G825">
        <f t="shared" si="87"/>
        <v>9.7136113636363611E-3</v>
      </c>
      <c r="H825">
        <f t="shared" si="88"/>
        <v>3.302627863636363E-6</v>
      </c>
      <c r="I825">
        <f>H825*flux_issue!$F$14</f>
        <v>1.4163089048381745E-2</v>
      </c>
      <c r="K825" s="1">
        <f t="shared" si="89"/>
        <v>4.4057210681589191E-3</v>
      </c>
      <c r="L825" s="1">
        <f t="shared" si="90"/>
        <v>4.2730578178198494E-5</v>
      </c>
      <c r="S825" s="1"/>
    </row>
    <row r="826" spans="2:19" x14ac:dyDescent="0.25">
      <c r="B826">
        <v>9524.31</v>
      </c>
      <c r="C826" s="1">
        <v>1.2800000000000001E-2</v>
      </c>
      <c r="D826">
        <f t="shared" si="85"/>
        <v>1.3310720000000002E-2</v>
      </c>
      <c r="E826">
        <f t="shared" si="84"/>
        <v>3.0251636363636365</v>
      </c>
      <c r="F826">
        <f t="shared" si="86"/>
        <v>3.0251636363636367E-3</v>
      </c>
      <c r="G826">
        <f t="shared" si="87"/>
        <v>1.7961909090909093E-3</v>
      </c>
      <c r="H826">
        <f t="shared" si="88"/>
        <v>6.1070490909090924E-7</v>
      </c>
      <c r="I826">
        <f>H826*flux_issue!$F$14</f>
        <v>2.6189653714769174E-3</v>
      </c>
      <c r="K826" s="1">
        <f t="shared" si="89"/>
        <v>4.3229296110478873E-3</v>
      </c>
      <c r="L826" s="1">
        <f t="shared" si="90"/>
        <v>1.684196525048163E-6</v>
      </c>
      <c r="S826" s="1"/>
    </row>
    <row r="827" spans="2:19" x14ac:dyDescent="0.25">
      <c r="B827">
        <v>9535.8799999999992</v>
      </c>
      <c r="C827" s="1">
        <v>3.8100000000000002E-2</v>
      </c>
      <c r="D827">
        <f t="shared" si="85"/>
        <v>3.962019E-2</v>
      </c>
      <c r="E827">
        <f t="shared" si="84"/>
        <v>9.0045886363636356</v>
      </c>
      <c r="F827">
        <f t="shared" si="86"/>
        <v>9.0045886363636363E-3</v>
      </c>
      <c r="G827">
        <f t="shared" si="87"/>
        <v>7.7756159090909089E-3</v>
      </c>
      <c r="H827">
        <f t="shared" si="88"/>
        <v>2.6437094090909094E-6</v>
      </c>
      <c r="I827">
        <f>H827*flux_issue!$F$14</f>
        <v>1.1337363252840864E-2</v>
      </c>
      <c r="K827" s="1">
        <f t="shared" si="89"/>
        <v>4.2414995361595136E-3</v>
      </c>
      <c r="L827" s="1">
        <f t="shared" si="90"/>
        <v>2.268701777648332E-5</v>
      </c>
      <c r="S827" s="1"/>
    </row>
    <row r="828" spans="2:19" x14ac:dyDescent="0.25">
      <c r="B828">
        <v>9547.4500000000007</v>
      </c>
      <c r="C828" s="1">
        <v>2.3300000000000001E-2</v>
      </c>
      <c r="D828">
        <f t="shared" si="85"/>
        <v>2.4229670000000002E-2</v>
      </c>
      <c r="E828">
        <f t="shared" si="84"/>
        <v>5.506743181818182</v>
      </c>
      <c r="F828">
        <f t="shared" si="86"/>
        <v>5.5067431818181817E-3</v>
      </c>
      <c r="G828">
        <f t="shared" si="87"/>
        <v>4.2777704545454544E-3</v>
      </c>
      <c r="H828">
        <f t="shared" si="88"/>
        <v>1.4544419545454546E-6</v>
      </c>
      <c r="I828">
        <f>H828*flux_issue!$F$14</f>
        <v>6.2372727925963413E-3</v>
      </c>
      <c r="K828" s="1">
        <f t="shared" si="89"/>
        <v>4.1613454779237712E-3</v>
      </c>
      <c r="L828" s="1">
        <f t="shared" si="90"/>
        <v>1.8100949816443521E-6</v>
      </c>
      <c r="S828" s="1"/>
    </row>
    <row r="829" spans="2:19" x14ac:dyDescent="0.25">
      <c r="B829">
        <v>9559.0300000000007</v>
      </c>
      <c r="C829" s="1">
        <v>1.77E-2</v>
      </c>
      <c r="D829">
        <f t="shared" si="85"/>
        <v>1.8406229999999999E-2</v>
      </c>
      <c r="E829">
        <f t="shared" si="84"/>
        <v>4.1832340909090906</v>
      </c>
      <c r="F829">
        <f t="shared" si="86"/>
        <v>4.1832340909090902E-3</v>
      </c>
      <c r="G829">
        <f t="shared" si="87"/>
        <v>2.9542613636363629E-3</v>
      </c>
      <c r="H829">
        <f t="shared" si="88"/>
        <v>1.0044488636363635E-6</v>
      </c>
      <c r="I829">
        <f>H829*flux_issue!$F$14</f>
        <v>4.3075088346659811E-3</v>
      </c>
      <c r="K829" s="1">
        <f t="shared" si="89"/>
        <v>4.0823864402692563E-3</v>
      </c>
      <c r="L829" s="1">
        <f t="shared" si="90"/>
        <v>1.0170248639573999E-8</v>
      </c>
      <c r="S829" s="1"/>
    </row>
    <row r="830" spans="2:19" x14ac:dyDescent="0.25">
      <c r="B830">
        <v>9570.6</v>
      </c>
      <c r="C830" s="1">
        <v>1.35E-2</v>
      </c>
      <c r="D830">
        <f t="shared" si="85"/>
        <v>1.403865E-2</v>
      </c>
      <c r="E830">
        <f t="shared" si="84"/>
        <v>3.1906022727272725</v>
      </c>
      <c r="F830">
        <f t="shared" si="86"/>
        <v>3.1906022727272725E-3</v>
      </c>
      <c r="G830">
        <f t="shared" si="87"/>
        <v>1.9616295454545451E-3</v>
      </c>
      <c r="H830">
        <f t="shared" si="88"/>
        <v>6.6695404545454539E-7</v>
      </c>
      <c r="I830">
        <f>H830*flux_issue!$F$14</f>
        <v>2.8601858662182116E-3</v>
      </c>
      <c r="K830" s="1">
        <f t="shared" si="89"/>
        <v>4.004745396078562E-3</v>
      </c>
      <c r="L830" s="1">
        <f t="shared" si="90"/>
        <v>6.62829025300193E-7</v>
      </c>
      <c r="S830" s="1"/>
    </row>
    <row r="831" spans="2:19" x14ac:dyDescent="0.25">
      <c r="B831">
        <v>9582.18</v>
      </c>
      <c r="C831" s="1">
        <v>1.5699999999999999E-2</v>
      </c>
      <c r="D831">
        <f t="shared" si="85"/>
        <v>1.6326429999999999E-2</v>
      </c>
      <c r="E831">
        <f t="shared" si="84"/>
        <v>3.7105522727272722</v>
      </c>
      <c r="F831">
        <f t="shared" si="86"/>
        <v>3.710552272727272E-3</v>
      </c>
      <c r="G831">
        <f t="shared" si="87"/>
        <v>2.4815795454545446E-3</v>
      </c>
      <c r="H831">
        <f t="shared" si="88"/>
        <v>8.4373704545454529E-7</v>
      </c>
      <c r="I831">
        <f>H831*flux_issue!$F$14</f>
        <v>3.6183074211194239E-3</v>
      </c>
      <c r="K831" s="1">
        <f t="shared" si="89"/>
        <v>3.9282746897005439E-3</v>
      </c>
      <c r="L831" s="1">
        <f t="shared" si="90"/>
        <v>4.7403050852683293E-8</v>
      </c>
      <c r="S831" s="1"/>
    </row>
    <row r="832" spans="2:19" x14ac:dyDescent="0.25">
      <c r="B832">
        <v>9593.75</v>
      </c>
      <c r="C832" s="1">
        <v>1.3100000000000001E-2</v>
      </c>
      <c r="D832">
        <f t="shared" si="85"/>
        <v>1.362269E-2</v>
      </c>
      <c r="E832">
        <f t="shared" si="84"/>
        <v>3.0960659090909091</v>
      </c>
      <c r="F832">
        <f t="shared" si="86"/>
        <v>3.0960659090909092E-3</v>
      </c>
      <c r="G832">
        <f t="shared" si="87"/>
        <v>1.8670931818181818E-3</v>
      </c>
      <c r="H832">
        <f t="shared" si="88"/>
        <v>6.3481168181818191E-7</v>
      </c>
      <c r="I832">
        <f>H832*flux_issue!$F$14</f>
        <v>2.7223455835089006E-3</v>
      </c>
      <c r="K832" s="1">
        <f t="shared" si="89"/>
        <v>3.8530929408614506E-3</v>
      </c>
      <c r="L832" s="1">
        <f t="shared" si="90"/>
        <v>5.7308992683131641E-7</v>
      </c>
      <c r="S832" s="1"/>
    </row>
    <row r="833" spans="2:19" x14ac:dyDescent="0.25">
      <c r="B833">
        <v>9605.32</v>
      </c>
      <c r="C833" s="1">
        <v>1.72E-2</v>
      </c>
      <c r="D833">
        <f t="shared" si="85"/>
        <v>1.7886280000000001E-2</v>
      </c>
      <c r="E833">
        <f t="shared" si="84"/>
        <v>4.0650636363636368</v>
      </c>
      <c r="F833">
        <f t="shared" si="86"/>
        <v>4.065063636363637E-3</v>
      </c>
      <c r="G833">
        <f t="shared" si="87"/>
        <v>2.8360909090909096E-3</v>
      </c>
      <c r="H833">
        <f t="shared" si="88"/>
        <v>9.6427090909090935E-7</v>
      </c>
      <c r="I833">
        <f>H833*flux_issue!$F$14</f>
        <v>4.1352084812793432E-3</v>
      </c>
      <c r="K833" s="1">
        <f t="shared" si="89"/>
        <v>3.7791201171056103E-3</v>
      </c>
      <c r="L833" s="1">
        <f t="shared" si="90"/>
        <v>8.1763696205665449E-8</v>
      </c>
      <c r="S833" s="1"/>
    </row>
    <row r="834" spans="2:19" x14ac:dyDescent="0.25">
      <c r="B834">
        <v>9616.9</v>
      </c>
      <c r="C834" s="1">
        <v>2.2200000000000001E-2</v>
      </c>
      <c r="D834">
        <f t="shared" si="85"/>
        <v>2.308578E-2</v>
      </c>
      <c r="E834">
        <f t="shared" si="84"/>
        <v>5.2467681818181813</v>
      </c>
      <c r="F834">
        <f t="shared" si="86"/>
        <v>5.2467681818181809E-3</v>
      </c>
      <c r="G834">
        <f t="shared" si="87"/>
        <v>4.0177954545454536E-3</v>
      </c>
      <c r="H834">
        <f t="shared" si="88"/>
        <v>1.3660504545454543E-6</v>
      </c>
      <c r="I834">
        <f>H834*flux_issue!$F$14</f>
        <v>5.8582120151457334E-3</v>
      </c>
      <c r="K834" s="1">
        <f t="shared" si="89"/>
        <v>3.7062803528458534E-3</v>
      </c>
      <c r="L834" s="1">
        <f t="shared" si="90"/>
        <v>2.3731027512118748E-6</v>
      </c>
      <c r="S834" s="1"/>
    </row>
    <row r="835" spans="2:19" x14ac:dyDescent="0.25">
      <c r="B835">
        <v>9628.4699999999993</v>
      </c>
      <c r="C835" s="1">
        <v>9.1999999999999998E-3</v>
      </c>
      <c r="D835">
        <f t="shared" si="85"/>
        <v>9.5670800000000004E-3</v>
      </c>
      <c r="E835">
        <f t="shared" si="84"/>
        <v>2.1743363636363635</v>
      </c>
      <c r="F835">
        <f t="shared" si="86"/>
        <v>2.1743363636363634E-3</v>
      </c>
      <c r="G835">
        <f t="shared" si="87"/>
        <v>9.4536363636363611E-4</v>
      </c>
      <c r="H835">
        <f t="shared" si="88"/>
        <v>3.2142363636363631E-7</v>
      </c>
      <c r="I835">
        <f>H835*flux_issue!$F$14</f>
        <v>1.3784028270931138E-3</v>
      </c>
      <c r="K835" s="1">
        <f t="shared" si="89"/>
        <v>3.6346859559920884E-3</v>
      </c>
      <c r="L835" s="1">
        <f t="shared" si="90"/>
        <v>2.132620931893532E-6</v>
      </c>
      <c r="S835" s="1"/>
    </row>
    <row r="836" spans="2:19" x14ac:dyDescent="0.25">
      <c r="B836">
        <v>9640.0499999999993</v>
      </c>
      <c r="C836" s="1">
        <v>1.06E-2</v>
      </c>
      <c r="D836">
        <f t="shared" si="85"/>
        <v>1.102294E-2</v>
      </c>
      <c r="E836">
        <f t="shared" ref="E836:E899" si="91">D836/0.0044</f>
        <v>2.5052136363636364</v>
      </c>
      <c r="F836">
        <f t="shared" si="86"/>
        <v>2.5052136363636363E-3</v>
      </c>
      <c r="G836">
        <f t="shared" si="87"/>
        <v>1.276240909090909E-3</v>
      </c>
      <c r="H836">
        <f t="shared" si="88"/>
        <v>4.3392190909090908E-7</v>
      </c>
      <c r="I836">
        <f>H836*flux_issue!$F$14</f>
        <v>1.860843816575704E-3</v>
      </c>
      <c r="K836" s="1">
        <f t="shared" si="89"/>
        <v>3.5641996546722328E-3</v>
      </c>
      <c r="L836" s="1">
        <f t="shared" si="90"/>
        <v>1.121451386973095E-6</v>
      </c>
      <c r="S836" s="1"/>
    </row>
    <row r="837" spans="2:19" x14ac:dyDescent="0.25">
      <c r="B837">
        <v>9651.6200000000008</v>
      </c>
      <c r="C837" s="1">
        <v>1.37E-2</v>
      </c>
      <c r="D837">
        <f t="shared" ref="D837:D900" si="92">C837+C837*(-0.0035*(8.6-20))</f>
        <v>1.424663E-2</v>
      </c>
      <c r="E837">
        <f t="shared" si="91"/>
        <v>3.2378704545454542</v>
      </c>
      <c r="F837">
        <f t="shared" ref="F837:F900" si="93">E837/10^3</f>
        <v>3.2378704545454541E-3</v>
      </c>
      <c r="G837">
        <f t="shared" ref="G837:G900" si="94">F837-$F$4</f>
        <v>2.0088977272727268E-3</v>
      </c>
      <c r="H837">
        <f t="shared" ref="H837:H900" si="95">G837*(340/10^6)</f>
        <v>6.8302522727272713E-7</v>
      </c>
      <c r="I837">
        <f>H837*flux_issue!$F$14</f>
        <v>2.9291060075728667E-3</v>
      </c>
      <c r="K837" s="1">
        <f t="shared" ref="K837:K900" si="96">($V$7/2)*1/SQRT(4*PI()*$V$6*$V$4*B837)*EXP(-1*($V$3-$V$4*B837)^2/(4*$V$6*$V$4*B837))</f>
        <v>3.494929691538412E-3</v>
      </c>
      <c r="L837" s="1">
        <f t="shared" ref="L837:L900" si="97">(F837-K837)^2</f>
        <v>6.6079451323401653E-8</v>
      </c>
      <c r="S837" s="1"/>
    </row>
    <row r="838" spans="2:19" x14ac:dyDescent="0.25">
      <c r="B838">
        <v>9663.19</v>
      </c>
      <c r="C838" s="1">
        <v>1.3599999999999999E-2</v>
      </c>
      <c r="D838">
        <f t="shared" si="92"/>
        <v>1.414264E-2</v>
      </c>
      <c r="E838">
        <f t="shared" si="91"/>
        <v>3.2142363636363633</v>
      </c>
      <c r="F838">
        <f t="shared" si="93"/>
        <v>3.2142363636363633E-3</v>
      </c>
      <c r="G838">
        <f t="shared" si="94"/>
        <v>1.985263636363636E-3</v>
      </c>
      <c r="H838">
        <f t="shared" si="95"/>
        <v>6.7498963636363631E-7</v>
      </c>
      <c r="I838">
        <f>H838*flux_issue!$F$14</f>
        <v>2.8946459368955394E-3</v>
      </c>
      <c r="K838" s="1">
        <f t="shared" si="96"/>
        <v>3.4268012162206756E-3</v>
      </c>
      <c r="L838" s="1">
        <f t="shared" si="97"/>
        <v>4.5183816554190434E-8</v>
      </c>
      <c r="S838" s="1"/>
    </row>
    <row r="839" spans="2:19" x14ac:dyDescent="0.25">
      <c r="B839">
        <v>9674.77</v>
      </c>
      <c r="C839" s="1">
        <v>3.5200000000000002E-2</v>
      </c>
      <c r="D839">
        <f t="shared" si="92"/>
        <v>3.6604480000000002E-2</v>
      </c>
      <c r="E839">
        <f t="shared" si="91"/>
        <v>8.3192000000000004</v>
      </c>
      <c r="F839">
        <f t="shared" si="93"/>
        <v>8.3192000000000006E-3</v>
      </c>
      <c r="G839">
        <f t="shared" si="94"/>
        <v>7.0902272727272732E-3</v>
      </c>
      <c r="H839">
        <f t="shared" si="95"/>
        <v>2.4106772727272733E-6</v>
      </c>
      <c r="I839">
        <f>H839*flux_issue!$F$14</f>
        <v>1.0338021203198359E-2</v>
      </c>
      <c r="K839" s="1">
        <f t="shared" si="96"/>
        <v>3.3597433377015179E-3</v>
      </c>
      <c r="L839" s="1">
        <f t="shared" si="97"/>
        <v>2.4596210385216806E-5</v>
      </c>
      <c r="S839" s="1"/>
    </row>
    <row r="840" spans="2:19" x14ac:dyDescent="0.25">
      <c r="B840">
        <v>9686.34</v>
      </c>
      <c r="C840" s="1">
        <v>2.1399999999999999E-2</v>
      </c>
      <c r="D840">
        <f t="shared" si="92"/>
        <v>2.225386E-2</v>
      </c>
      <c r="E840">
        <f t="shared" si="91"/>
        <v>5.0576954545454544</v>
      </c>
      <c r="F840">
        <f t="shared" si="93"/>
        <v>5.0576954545454543E-3</v>
      </c>
      <c r="G840">
        <f t="shared" si="94"/>
        <v>3.828722727272727E-3</v>
      </c>
      <c r="H840">
        <f t="shared" si="95"/>
        <v>1.3017657272727273E-6</v>
      </c>
      <c r="I840">
        <f>H840*flux_issue!$F$14</f>
        <v>5.5825314497271123E-3</v>
      </c>
      <c r="K840" s="1">
        <f t="shared" si="96"/>
        <v>3.293858413559093E-3</v>
      </c>
      <c r="L840" s="1">
        <f t="shared" si="97"/>
        <v>3.1111211071555226E-6</v>
      </c>
      <c r="S840" s="1"/>
    </row>
    <row r="841" spans="2:19" x14ac:dyDescent="0.25">
      <c r="B841">
        <v>9697.92</v>
      </c>
      <c r="C841" s="1">
        <v>2.6200000000000001E-2</v>
      </c>
      <c r="D841">
        <f t="shared" si="92"/>
        <v>2.724538E-2</v>
      </c>
      <c r="E841">
        <f t="shared" si="91"/>
        <v>6.1921318181818181</v>
      </c>
      <c r="F841">
        <f t="shared" si="93"/>
        <v>6.1921318181818183E-3</v>
      </c>
      <c r="G841">
        <f t="shared" si="94"/>
        <v>4.963159090909091E-3</v>
      </c>
      <c r="H841">
        <f t="shared" si="95"/>
        <v>1.687474090909091E-6</v>
      </c>
      <c r="I841">
        <f>H841*flux_issue!$F$14</f>
        <v>7.2366148422388496E-3</v>
      </c>
      <c r="K841" s="1">
        <f t="shared" si="96"/>
        <v>3.2290191013157124E-3</v>
      </c>
      <c r="L841" s="1">
        <f t="shared" si="97"/>
        <v>8.7800369728536361E-6</v>
      </c>
      <c r="S841" s="1"/>
    </row>
    <row r="842" spans="2:19" x14ac:dyDescent="0.25">
      <c r="B842">
        <v>9709.49</v>
      </c>
      <c r="C842" s="1">
        <v>1.6E-2</v>
      </c>
      <c r="D842">
        <f t="shared" si="92"/>
        <v>1.6638400000000001E-2</v>
      </c>
      <c r="E842">
        <f t="shared" si="91"/>
        <v>3.7814545454545456</v>
      </c>
      <c r="F842">
        <f t="shared" si="93"/>
        <v>3.7814545454545457E-3</v>
      </c>
      <c r="G842">
        <f t="shared" si="94"/>
        <v>2.5524818181818184E-3</v>
      </c>
      <c r="H842">
        <f t="shared" si="95"/>
        <v>8.6784381818181827E-7</v>
      </c>
      <c r="I842">
        <f>H842*flux_issue!$F$14</f>
        <v>3.7216876331514085E-3</v>
      </c>
      <c r="K842" s="1">
        <f t="shared" si="96"/>
        <v>3.1653239740274349E-3</v>
      </c>
      <c r="L842" s="1">
        <f t="shared" si="97"/>
        <v>3.7961688104709812E-7</v>
      </c>
      <c r="S842" s="1"/>
    </row>
    <row r="843" spans="2:19" x14ac:dyDescent="0.25">
      <c r="B843">
        <v>9721.06</v>
      </c>
      <c r="C843" s="1">
        <v>2.9399999999999999E-2</v>
      </c>
      <c r="D843">
        <f t="shared" si="92"/>
        <v>3.0573059999999999E-2</v>
      </c>
      <c r="E843">
        <f t="shared" si="91"/>
        <v>6.9484227272727264</v>
      </c>
      <c r="F843">
        <f t="shared" si="93"/>
        <v>6.9484227272727265E-3</v>
      </c>
      <c r="G843">
        <f t="shared" si="94"/>
        <v>5.7194499999999992E-3</v>
      </c>
      <c r="H843">
        <f t="shared" si="95"/>
        <v>1.9446129999999997E-6</v>
      </c>
      <c r="I843">
        <f>H843*flux_issue!$F$14</f>
        <v>8.3393371039133385E-3</v>
      </c>
      <c r="K843" s="1">
        <f t="shared" si="96"/>
        <v>3.102703193073022E-3</v>
      </c>
      <c r="L843" s="1">
        <f t="shared" si="97"/>
        <v>1.4789558735725191E-5</v>
      </c>
      <c r="S843" s="1"/>
    </row>
    <row r="844" spans="2:19" x14ac:dyDescent="0.25">
      <c r="B844">
        <v>9732.64</v>
      </c>
      <c r="C844" s="1">
        <v>2.0799999999999999E-2</v>
      </c>
      <c r="D844">
        <f t="shared" si="92"/>
        <v>2.162992E-2</v>
      </c>
      <c r="E844">
        <f t="shared" si="91"/>
        <v>4.9158909090909093</v>
      </c>
      <c r="F844">
        <f t="shared" si="93"/>
        <v>4.9158909090909093E-3</v>
      </c>
      <c r="G844">
        <f t="shared" si="94"/>
        <v>3.686918181818182E-3</v>
      </c>
      <c r="H844">
        <f t="shared" si="95"/>
        <v>1.253552181818182E-6</v>
      </c>
      <c r="I844">
        <f>H844*flux_issue!$F$14</f>
        <v>5.3757710256631458E-3</v>
      </c>
      <c r="K844" s="1">
        <f t="shared" si="96"/>
        <v>3.0410906691710083E-3</v>
      </c>
      <c r="L844" s="1">
        <f t="shared" si="97"/>
        <v>3.5148759396037186E-6</v>
      </c>
      <c r="S844" s="1"/>
    </row>
    <row r="845" spans="2:19" x14ac:dyDescent="0.25">
      <c r="B845">
        <v>9744.2099999999991</v>
      </c>
      <c r="C845" s="1">
        <v>7.4000000000000003E-3</v>
      </c>
      <c r="D845">
        <f t="shared" si="92"/>
        <v>7.6952600000000006E-3</v>
      </c>
      <c r="E845">
        <f t="shared" si="91"/>
        <v>1.7489227272727272</v>
      </c>
      <c r="F845">
        <f t="shared" si="93"/>
        <v>1.7489227272727273E-3</v>
      </c>
      <c r="G845">
        <f t="shared" si="94"/>
        <v>5.1994999999999993E-4</v>
      </c>
      <c r="H845">
        <f t="shared" si="95"/>
        <v>1.7678299999999998E-7</v>
      </c>
      <c r="I845">
        <f>H845*flux_issue!$F$14</f>
        <v>7.581215549012126E-4</v>
      </c>
      <c r="K845" s="1">
        <f t="shared" si="96"/>
        <v>2.9805795049708274E-3</v>
      </c>
      <c r="L845" s="1">
        <f t="shared" si="97"/>
        <v>1.5169784180496674E-6</v>
      </c>
      <c r="S845" s="1"/>
    </row>
    <row r="846" spans="2:19" x14ac:dyDescent="0.25">
      <c r="B846">
        <v>9755.7900000000009</v>
      </c>
      <c r="C846" s="1">
        <v>1.77E-2</v>
      </c>
      <c r="D846">
        <f t="shared" si="92"/>
        <v>1.8406229999999999E-2</v>
      </c>
      <c r="E846">
        <f t="shared" si="91"/>
        <v>4.1832340909090906</v>
      </c>
      <c r="F846">
        <f t="shared" si="93"/>
        <v>4.1832340909090902E-3</v>
      </c>
      <c r="G846">
        <f t="shared" si="94"/>
        <v>2.9542613636363629E-3</v>
      </c>
      <c r="H846">
        <f t="shared" si="95"/>
        <v>1.0044488636363635E-6</v>
      </c>
      <c r="I846">
        <f>H846*flux_issue!$F$14</f>
        <v>4.3075088346659811E-3</v>
      </c>
      <c r="K846" s="1">
        <f t="shared" si="96"/>
        <v>2.9210518179362648E-3</v>
      </c>
      <c r="L846" s="1">
        <f t="shared" si="97"/>
        <v>1.593104090206848E-6</v>
      </c>
      <c r="S846" s="1"/>
    </row>
    <row r="847" spans="2:19" x14ac:dyDescent="0.25">
      <c r="B847">
        <v>9767.36</v>
      </c>
      <c r="C847" s="1">
        <v>1.8800000000000001E-2</v>
      </c>
      <c r="D847">
        <f t="shared" si="92"/>
        <v>1.9550120000000001E-2</v>
      </c>
      <c r="E847">
        <f t="shared" si="91"/>
        <v>4.4432090909090904</v>
      </c>
      <c r="F847">
        <f t="shared" si="93"/>
        <v>4.4432090909090902E-3</v>
      </c>
      <c r="G847">
        <f t="shared" si="94"/>
        <v>3.2142363636363629E-3</v>
      </c>
      <c r="H847">
        <f t="shared" si="95"/>
        <v>1.0928403636363635E-6</v>
      </c>
      <c r="I847">
        <f>H847*flux_issue!$F$14</f>
        <v>4.6865696121165873E-3</v>
      </c>
      <c r="K847" s="1">
        <f t="shared" si="96"/>
        <v>2.8625971980754772E-3</v>
      </c>
      <c r="L847" s="1">
        <f t="shared" si="97"/>
        <v>2.4983339557670568E-6</v>
      </c>
      <c r="S847" s="1"/>
    </row>
    <row r="848" spans="2:19" x14ac:dyDescent="0.25">
      <c r="B848">
        <v>9778.94</v>
      </c>
      <c r="C848" s="1">
        <v>2.2800000000000001E-2</v>
      </c>
      <c r="D848">
        <f t="shared" si="92"/>
        <v>2.370972E-2</v>
      </c>
      <c r="E848">
        <f t="shared" si="91"/>
        <v>5.3885727272727273</v>
      </c>
      <c r="F848">
        <f t="shared" si="93"/>
        <v>5.3885727272727276E-3</v>
      </c>
      <c r="G848">
        <f t="shared" si="94"/>
        <v>4.1596000000000003E-3</v>
      </c>
      <c r="H848">
        <f t="shared" si="95"/>
        <v>1.4142640000000002E-6</v>
      </c>
      <c r="I848">
        <f>H848*flux_issue!$F$14</f>
        <v>6.0649724392097034E-3</v>
      </c>
      <c r="K848" s="1">
        <f t="shared" si="96"/>
        <v>2.8051014134349017E-3</v>
      </c>
      <c r="L848" s="1">
        <f t="shared" si="97"/>
        <v>6.6743240294229426E-6</v>
      </c>
      <c r="S848" s="1"/>
    </row>
    <row r="849" spans="2:19" x14ac:dyDescent="0.25">
      <c r="B849">
        <v>9790.51</v>
      </c>
      <c r="C849" s="1">
        <v>1.46E-2</v>
      </c>
      <c r="D849">
        <f t="shared" si="92"/>
        <v>1.518254E-2</v>
      </c>
      <c r="E849">
        <f t="shared" si="91"/>
        <v>3.4505772727272723</v>
      </c>
      <c r="F849">
        <f t="shared" si="93"/>
        <v>3.4505772727272724E-3</v>
      </c>
      <c r="G849">
        <f t="shared" si="94"/>
        <v>2.2216045454545451E-3</v>
      </c>
      <c r="H849">
        <f t="shared" si="95"/>
        <v>7.5534554545454534E-7</v>
      </c>
      <c r="I849">
        <f>H849*flux_issue!$F$14</f>
        <v>3.2392466436688178E-3</v>
      </c>
      <c r="K849" s="1">
        <f t="shared" si="96"/>
        <v>2.7486506473509368E-3</v>
      </c>
      <c r="L849" s="1">
        <f t="shared" si="97"/>
        <v>4.9270098741221064E-7</v>
      </c>
      <c r="S849" s="1"/>
    </row>
    <row r="850" spans="2:19" x14ac:dyDescent="0.25">
      <c r="B850">
        <v>9802.08</v>
      </c>
      <c r="C850" s="1">
        <v>3.8600000000000002E-2</v>
      </c>
      <c r="D850">
        <f t="shared" si="92"/>
        <v>4.0140140000000005E-2</v>
      </c>
      <c r="E850">
        <f t="shared" si="91"/>
        <v>9.1227590909090921</v>
      </c>
      <c r="F850">
        <f t="shared" si="93"/>
        <v>9.1227590909090921E-3</v>
      </c>
      <c r="G850">
        <f t="shared" si="94"/>
        <v>7.8937863636363639E-3</v>
      </c>
      <c r="H850">
        <f t="shared" si="95"/>
        <v>2.6838873636363638E-6</v>
      </c>
      <c r="I850">
        <f>H850*flux_issue!$F$14</f>
        <v>1.1509663606227504E-2</v>
      </c>
      <c r="K850" s="1">
        <f t="shared" si="96"/>
        <v>2.6931817624862571E-3</v>
      </c>
      <c r="L850" s="1">
        <f t="shared" si="97"/>
        <v>4.1339464622168916E-5</v>
      </c>
      <c r="S850" s="1"/>
    </row>
    <row r="851" spans="2:19" x14ac:dyDescent="0.25">
      <c r="B851">
        <v>9813.66</v>
      </c>
      <c r="C851" s="1">
        <v>1.4999999999999999E-2</v>
      </c>
      <c r="D851">
        <f t="shared" si="92"/>
        <v>1.55985E-2</v>
      </c>
      <c r="E851">
        <f t="shared" si="91"/>
        <v>3.5451136363636362</v>
      </c>
      <c r="F851">
        <f t="shared" si="93"/>
        <v>3.5451136363636362E-3</v>
      </c>
      <c r="G851">
        <f t="shared" si="94"/>
        <v>2.3161409090909088E-3</v>
      </c>
      <c r="H851">
        <f t="shared" si="95"/>
        <v>7.8748790909090903E-7</v>
      </c>
      <c r="I851">
        <f>H851*flux_issue!$F$14</f>
        <v>3.3770869263781292E-3</v>
      </c>
      <c r="K851" s="1">
        <f t="shared" si="96"/>
        <v>2.6386350765996119E-3</v>
      </c>
      <c r="L851" s="1">
        <f t="shared" si="97"/>
        <v>8.2170337931185972E-7</v>
      </c>
      <c r="S851" s="1"/>
    </row>
    <row r="852" spans="2:19" x14ac:dyDescent="0.25">
      <c r="B852">
        <v>9825.23</v>
      </c>
      <c r="C852" s="1">
        <v>1.6899999999999998E-2</v>
      </c>
      <c r="D852">
        <f t="shared" si="92"/>
        <v>1.7574309999999999E-2</v>
      </c>
      <c r="E852">
        <f t="shared" si="91"/>
        <v>3.9941613636363633</v>
      </c>
      <c r="F852">
        <f t="shared" si="93"/>
        <v>3.9941613636363636E-3</v>
      </c>
      <c r="G852">
        <f t="shared" si="94"/>
        <v>2.7651886363636363E-3</v>
      </c>
      <c r="H852">
        <f t="shared" si="95"/>
        <v>9.4016413636363637E-7</v>
      </c>
      <c r="I852">
        <f>H852*flux_issue!$F$14</f>
        <v>4.0318282692473591E-3</v>
      </c>
      <c r="K852" s="1">
        <f t="shared" si="96"/>
        <v>2.5850918586503746E-3</v>
      </c>
      <c r="L852" s="1">
        <f t="shared" si="97"/>
        <v>1.9854768698814599E-6</v>
      </c>
      <c r="S852" s="1"/>
    </row>
    <row r="853" spans="2:19" x14ac:dyDescent="0.25">
      <c r="B853">
        <v>9836.81</v>
      </c>
      <c r="C853" s="1">
        <v>3.15E-2</v>
      </c>
      <c r="D853">
        <f t="shared" si="92"/>
        <v>3.2756849999999997E-2</v>
      </c>
      <c r="E853">
        <f t="shared" si="91"/>
        <v>7.4447386363636356</v>
      </c>
      <c r="F853">
        <f t="shared" si="93"/>
        <v>7.4447386363636356E-3</v>
      </c>
      <c r="G853">
        <f t="shared" si="94"/>
        <v>6.2157659090909083E-3</v>
      </c>
      <c r="H853">
        <f t="shared" si="95"/>
        <v>2.1133604090909089E-6</v>
      </c>
      <c r="I853">
        <f>H853*flux_issue!$F$14</f>
        <v>9.0629985881372239E-3</v>
      </c>
      <c r="K853" s="1">
        <f t="shared" si="96"/>
        <v>2.5324466649658834E-3</v>
      </c>
      <c r="L853" s="1">
        <f t="shared" si="97"/>
        <v>2.4130612412258815E-5</v>
      </c>
      <c r="S853" s="1"/>
    </row>
    <row r="854" spans="2:19" x14ac:dyDescent="0.25">
      <c r="B854">
        <v>9848.3799999999992</v>
      </c>
      <c r="C854" s="1">
        <v>1.54E-2</v>
      </c>
      <c r="D854">
        <f t="shared" si="92"/>
        <v>1.6014460000000001E-2</v>
      </c>
      <c r="E854">
        <f t="shared" si="91"/>
        <v>3.6396500000000001</v>
      </c>
      <c r="F854">
        <f t="shared" si="93"/>
        <v>3.6396499999999999E-3</v>
      </c>
      <c r="G854">
        <f t="shared" si="94"/>
        <v>2.4106772727272726E-3</v>
      </c>
      <c r="H854">
        <f t="shared" si="95"/>
        <v>8.1963027272727273E-7</v>
      </c>
      <c r="I854">
        <f>H854*flux_issue!$F$14</f>
        <v>3.5149272090874411E-3</v>
      </c>
      <c r="K854" s="1">
        <f t="shared" si="96"/>
        <v>2.4807776151262785E-3</v>
      </c>
      <c r="L854" s="1">
        <f t="shared" si="97"/>
        <v>1.3429852044229068E-6</v>
      </c>
      <c r="S854" s="1"/>
    </row>
    <row r="855" spans="2:19" x14ac:dyDescent="0.25">
      <c r="B855">
        <v>9859.9500000000007</v>
      </c>
      <c r="C855" s="1">
        <v>1.38E-2</v>
      </c>
      <c r="D855">
        <f t="shared" si="92"/>
        <v>1.435062E-2</v>
      </c>
      <c r="E855">
        <f t="shared" si="91"/>
        <v>3.261504545454545</v>
      </c>
      <c r="F855">
        <f t="shared" si="93"/>
        <v>3.261504545454545E-3</v>
      </c>
      <c r="G855">
        <f t="shared" si="94"/>
        <v>2.0325318181818176E-3</v>
      </c>
      <c r="H855">
        <f t="shared" si="95"/>
        <v>6.9106081818181806E-7</v>
      </c>
      <c r="I855">
        <f>H855*flux_issue!$F$14</f>
        <v>2.9635660782501949E-3</v>
      </c>
      <c r="K855" s="1">
        <f t="shared" si="96"/>
        <v>2.4300261172705835E-3</v>
      </c>
      <c r="L855" s="1">
        <f t="shared" si="97"/>
        <v>6.9135637653527114E-7</v>
      </c>
      <c r="S855" s="1"/>
    </row>
    <row r="856" spans="2:19" x14ac:dyDescent="0.25">
      <c r="B856">
        <v>9871.5300000000007</v>
      </c>
      <c r="C856" s="1">
        <v>1.34E-2</v>
      </c>
      <c r="D856">
        <f t="shared" si="92"/>
        <v>1.393466E-2</v>
      </c>
      <c r="E856">
        <f t="shared" si="91"/>
        <v>3.1669681818181816</v>
      </c>
      <c r="F856">
        <f t="shared" si="93"/>
        <v>3.1669681818181816E-3</v>
      </c>
      <c r="G856">
        <f t="shared" si="94"/>
        <v>1.9379954545454543E-3</v>
      </c>
      <c r="H856">
        <f t="shared" si="95"/>
        <v>6.5891845454545447E-7</v>
      </c>
      <c r="I856">
        <f>H856*flux_issue!$F$14</f>
        <v>2.8257257955408835E-3</v>
      </c>
      <c r="K856" s="1">
        <f t="shared" si="96"/>
        <v>2.3801368267547304E-3</v>
      </c>
      <c r="L856" s="1">
        <f t="shared" si="97"/>
        <v>6.1910358131098698E-7</v>
      </c>
      <c r="S856" s="1"/>
    </row>
    <row r="857" spans="2:19" x14ac:dyDescent="0.25">
      <c r="B857">
        <v>9883.1</v>
      </c>
      <c r="C857" s="1">
        <v>2.4299999999999999E-2</v>
      </c>
      <c r="D857">
        <f t="shared" si="92"/>
        <v>2.5269569999999998E-2</v>
      </c>
      <c r="E857">
        <f t="shared" si="91"/>
        <v>5.7430840909090906</v>
      </c>
      <c r="F857">
        <f t="shared" si="93"/>
        <v>5.7430840909090909E-3</v>
      </c>
      <c r="G857">
        <f t="shared" si="94"/>
        <v>4.5141113636363635E-3</v>
      </c>
      <c r="H857">
        <f t="shared" si="95"/>
        <v>1.5347978636363637E-6</v>
      </c>
      <c r="I857">
        <f>H857*flux_issue!$F$14</f>
        <v>6.5818734993696197E-3</v>
      </c>
      <c r="K857" s="1">
        <f t="shared" si="96"/>
        <v>2.3311833261254649E-3</v>
      </c>
      <c r="L857" s="1">
        <f t="shared" si="97"/>
        <v>1.1641066828731093E-5</v>
      </c>
      <c r="S857" s="1"/>
    </row>
    <row r="858" spans="2:19" x14ac:dyDescent="0.25">
      <c r="B858">
        <v>9894.68</v>
      </c>
      <c r="C858" s="1">
        <v>1.89E-2</v>
      </c>
      <c r="D858">
        <f t="shared" si="92"/>
        <v>1.9654109999999999E-2</v>
      </c>
      <c r="E858">
        <f t="shared" si="91"/>
        <v>4.4668431818181817</v>
      </c>
      <c r="F858">
        <f t="shared" si="93"/>
        <v>4.4668431818181819E-3</v>
      </c>
      <c r="G858">
        <f t="shared" si="94"/>
        <v>3.2378704545454546E-3</v>
      </c>
      <c r="H858">
        <f t="shared" si="95"/>
        <v>1.1008759545454546E-6</v>
      </c>
      <c r="I858">
        <f>H858*flux_issue!$F$14</f>
        <v>4.7210296827939159E-3</v>
      </c>
      <c r="K858" s="1">
        <f t="shared" si="96"/>
        <v>2.2830684768318467E-3</v>
      </c>
      <c r="L858" s="1">
        <f t="shared" si="97"/>
        <v>4.7688719621381552E-6</v>
      </c>
      <c r="S858" s="1"/>
    </row>
    <row r="859" spans="2:19" x14ac:dyDescent="0.25">
      <c r="B859">
        <v>9906.25</v>
      </c>
      <c r="C859" s="1">
        <v>2.2599999999999999E-2</v>
      </c>
      <c r="D859">
        <f t="shared" si="92"/>
        <v>2.350174E-2</v>
      </c>
      <c r="E859">
        <f t="shared" si="91"/>
        <v>5.3413045454545456</v>
      </c>
      <c r="F859">
        <f t="shared" si="93"/>
        <v>5.341304545454546E-3</v>
      </c>
      <c r="G859">
        <f t="shared" si="94"/>
        <v>4.1123318181818186E-3</v>
      </c>
      <c r="H859">
        <f t="shared" si="95"/>
        <v>1.3981928181818184E-6</v>
      </c>
      <c r="I859">
        <f>H859*flux_issue!$F$14</f>
        <v>5.996052297855047E-3</v>
      </c>
      <c r="K859" s="1">
        <f t="shared" si="96"/>
        <v>2.2358629577642211E-3</v>
      </c>
      <c r="L859" s="1">
        <f t="shared" si="97"/>
        <v>9.6437674545566046E-6</v>
      </c>
      <c r="S859" s="1"/>
    </row>
    <row r="860" spans="2:19" x14ac:dyDescent="0.25">
      <c r="B860">
        <v>9917.82</v>
      </c>
      <c r="C860" s="1">
        <v>1.46E-2</v>
      </c>
      <c r="D860">
        <f t="shared" si="92"/>
        <v>1.518254E-2</v>
      </c>
      <c r="E860">
        <f t="shared" si="91"/>
        <v>3.4505772727272723</v>
      </c>
      <c r="F860">
        <f t="shared" si="93"/>
        <v>3.4505772727272724E-3</v>
      </c>
      <c r="G860">
        <f t="shared" si="94"/>
        <v>2.2216045454545451E-3</v>
      </c>
      <c r="H860">
        <f t="shared" si="95"/>
        <v>7.5534554545454534E-7</v>
      </c>
      <c r="I860">
        <f>H860*flux_issue!$F$14</f>
        <v>3.2392466436688178E-3</v>
      </c>
      <c r="K860" s="1">
        <f t="shared" si="96"/>
        <v>2.189512512338984E-3</v>
      </c>
      <c r="L860" s="1">
        <f t="shared" si="97"/>
        <v>1.5902843298931713E-6</v>
      </c>
      <c r="S860" s="1"/>
    </row>
    <row r="861" spans="2:19" x14ac:dyDescent="0.25">
      <c r="B861">
        <v>9929.4</v>
      </c>
      <c r="C861" s="1">
        <v>2.0500000000000001E-2</v>
      </c>
      <c r="D861">
        <f t="shared" si="92"/>
        <v>2.1317950000000002E-2</v>
      </c>
      <c r="E861">
        <f t="shared" si="91"/>
        <v>4.8449886363636363</v>
      </c>
      <c r="F861">
        <f t="shared" si="93"/>
        <v>4.844988636363636E-3</v>
      </c>
      <c r="G861">
        <f t="shared" si="94"/>
        <v>3.6160159090909087E-3</v>
      </c>
      <c r="H861">
        <f t="shared" si="95"/>
        <v>1.229445409090909E-6</v>
      </c>
      <c r="I861">
        <f>H861*flux_issue!$F$14</f>
        <v>5.2723908136311608E-3</v>
      </c>
      <c r="K861" s="1">
        <f t="shared" si="96"/>
        <v>2.143965926944688E-3</v>
      </c>
      <c r="L861" s="1">
        <f t="shared" si="97"/>
        <v>7.2955236767968748E-6</v>
      </c>
      <c r="S861" s="1"/>
    </row>
    <row r="862" spans="2:19" x14ac:dyDescent="0.25">
      <c r="B862">
        <v>9940.9699999999993</v>
      </c>
      <c r="C862" s="1">
        <v>2.7400000000000001E-2</v>
      </c>
      <c r="D862">
        <f t="shared" si="92"/>
        <v>2.8493259999999999E-2</v>
      </c>
      <c r="E862">
        <f t="shared" si="91"/>
        <v>6.4757409090909084</v>
      </c>
      <c r="F862">
        <f t="shared" si="93"/>
        <v>6.4757409090909082E-3</v>
      </c>
      <c r="G862">
        <f t="shared" si="94"/>
        <v>5.2467681818181809E-3</v>
      </c>
      <c r="H862">
        <f t="shared" si="95"/>
        <v>1.7839011818181817E-6</v>
      </c>
      <c r="I862">
        <f>H862*flux_issue!$F$14</f>
        <v>7.6501356903667826E-3</v>
      </c>
      <c r="K862" s="1">
        <f t="shared" si="96"/>
        <v>2.0992897028965711E-3</v>
      </c>
      <c r="L862" s="1">
        <f t="shared" si="97"/>
        <v>1.9153325160199873E-5</v>
      </c>
      <c r="S862" s="1"/>
    </row>
    <row r="863" spans="2:19" x14ac:dyDescent="0.25">
      <c r="B863">
        <v>9952.5499999999993</v>
      </c>
      <c r="C863" s="1">
        <v>1.09E-2</v>
      </c>
      <c r="D863">
        <f t="shared" si="92"/>
        <v>1.133491E-2</v>
      </c>
      <c r="E863">
        <f t="shared" si="91"/>
        <v>2.5761159090909089</v>
      </c>
      <c r="F863">
        <f t="shared" si="93"/>
        <v>2.5761159090909088E-3</v>
      </c>
      <c r="G863">
        <f t="shared" si="94"/>
        <v>1.3471431818181815E-3</v>
      </c>
      <c r="H863">
        <f t="shared" si="95"/>
        <v>4.5802868181818175E-7</v>
      </c>
      <c r="I863">
        <f>H863*flux_issue!$F$14</f>
        <v>1.9642240286076871E-3</v>
      </c>
      <c r="K863" s="1">
        <f t="shared" si="96"/>
        <v>2.0553945257543124E-3</v>
      </c>
      <c r="L863" s="1">
        <f t="shared" si="97"/>
        <v>2.7115075906397861E-7</v>
      </c>
      <c r="S863" s="1"/>
    </row>
    <row r="864" spans="2:19" x14ac:dyDescent="0.25">
      <c r="B864">
        <v>9964.1200000000008</v>
      </c>
      <c r="C864" s="1">
        <v>2.87E-2</v>
      </c>
      <c r="D864">
        <f t="shared" si="92"/>
        <v>2.9845130000000001E-2</v>
      </c>
      <c r="E864">
        <f t="shared" si="91"/>
        <v>6.7829840909090908</v>
      </c>
      <c r="F864">
        <f t="shared" si="93"/>
        <v>6.7829840909090907E-3</v>
      </c>
      <c r="G864">
        <f t="shared" si="94"/>
        <v>5.5540113636363634E-3</v>
      </c>
      <c r="H864">
        <f t="shared" si="95"/>
        <v>1.8883638636363637E-6</v>
      </c>
      <c r="I864">
        <f>H864*flux_issue!$F$14</f>
        <v>8.0981166091720451E-3</v>
      </c>
      <c r="K864" s="1">
        <f t="shared" si="96"/>
        <v>2.012344226676877E-3</v>
      </c>
      <c r="L864" s="1">
        <f t="shared" si="97"/>
        <v>2.2759004714201553E-5</v>
      </c>
      <c r="S864" s="1"/>
    </row>
    <row r="865" spans="2:19" x14ac:dyDescent="0.25">
      <c r="B865">
        <v>9975.69</v>
      </c>
      <c r="C865" s="1">
        <v>1.9099999999999999E-2</v>
      </c>
      <c r="D865">
        <f t="shared" si="92"/>
        <v>1.9862089999999999E-2</v>
      </c>
      <c r="E865">
        <f t="shared" si="91"/>
        <v>4.5141113636363634</v>
      </c>
      <c r="F865">
        <f t="shared" si="93"/>
        <v>4.5141113636363635E-3</v>
      </c>
      <c r="G865">
        <f t="shared" si="94"/>
        <v>3.2851386363636362E-3</v>
      </c>
      <c r="H865">
        <f t="shared" si="95"/>
        <v>1.1169471363636365E-6</v>
      </c>
      <c r="I865">
        <f>H865*flux_issue!$F$14</f>
        <v>4.7899498241485722E-3</v>
      </c>
      <c r="K865" s="1">
        <f t="shared" si="96"/>
        <v>1.9700886689712105E-3</v>
      </c>
      <c r="L865" s="1">
        <f t="shared" si="97"/>
        <v>6.4720514709713467E-6</v>
      </c>
      <c r="S865" s="1"/>
    </row>
    <row r="866" spans="2:19" x14ac:dyDescent="0.25">
      <c r="B866">
        <v>9987.27</v>
      </c>
      <c r="C866" s="1">
        <v>1.7500000000000002E-2</v>
      </c>
      <c r="D866">
        <f t="shared" si="92"/>
        <v>1.8198250000000003E-2</v>
      </c>
      <c r="E866">
        <f t="shared" si="91"/>
        <v>4.1359659090909098</v>
      </c>
      <c r="F866">
        <f t="shared" si="93"/>
        <v>4.1359659090909094E-3</v>
      </c>
      <c r="G866">
        <f t="shared" si="94"/>
        <v>2.9069931818181821E-3</v>
      </c>
      <c r="H866">
        <f t="shared" si="95"/>
        <v>9.8837768181818191E-7</v>
      </c>
      <c r="I866">
        <f>H866*flux_issue!$F$14</f>
        <v>4.2385886933113265E-3</v>
      </c>
      <c r="K866" s="1">
        <f t="shared" si="96"/>
        <v>1.9285805595715931E-3</v>
      </c>
      <c r="L866" s="1">
        <f t="shared" si="97"/>
        <v>4.8725500812725144E-6</v>
      </c>
      <c r="S866" s="1"/>
    </row>
    <row r="867" spans="2:19" x14ac:dyDescent="0.25">
      <c r="B867">
        <v>9998.84</v>
      </c>
      <c r="C867" s="1">
        <v>2.86E-2</v>
      </c>
      <c r="D867">
        <f t="shared" si="92"/>
        <v>2.9741139999999999E-2</v>
      </c>
      <c r="E867">
        <f t="shared" si="91"/>
        <v>6.7593499999999995</v>
      </c>
      <c r="F867">
        <f t="shared" si="93"/>
        <v>6.7593499999999999E-3</v>
      </c>
      <c r="G867">
        <f t="shared" si="94"/>
        <v>5.5303772727272726E-3</v>
      </c>
      <c r="H867">
        <f t="shared" si="95"/>
        <v>1.8803282727272727E-6</v>
      </c>
      <c r="I867">
        <f>H867*flux_issue!$F$14</f>
        <v>8.0636565384947182E-3</v>
      </c>
      <c r="K867" s="1">
        <f t="shared" si="96"/>
        <v>1.8878798928364502E-3</v>
      </c>
      <c r="L867" s="1">
        <f t="shared" si="97"/>
        <v>2.3731221004988046E-5</v>
      </c>
      <c r="S867" s="1"/>
    </row>
    <row r="868" spans="2:19" x14ac:dyDescent="0.25">
      <c r="B868">
        <v>10010.4</v>
      </c>
      <c r="C868" s="1">
        <v>2.1000000000000001E-2</v>
      </c>
      <c r="D868">
        <f t="shared" si="92"/>
        <v>2.18379E-2</v>
      </c>
      <c r="E868">
        <f t="shared" si="91"/>
        <v>4.963159090909091</v>
      </c>
      <c r="F868">
        <f t="shared" si="93"/>
        <v>4.963159090909091E-3</v>
      </c>
      <c r="G868">
        <f t="shared" si="94"/>
        <v>3.7341863636363637E-3</v>
      </c>
      <c r="H868">
        <f t="shared" si="95"/>
        <v>1.2696233636363638E-6</v>
      </c>
      <c r="I868">
        <f>H868*flux_issue!$F$14</f>
        <v>5.4446911670178013E-3</v>
      </c>
      <c r="K868" s="1">
        <f t="shared" si="96"/>
        <v>1.8479730957354243E-3</v>
      </c>
      <c r="L868" s="1">
        <f t="shared" si="97"/>
        <v>9.7043837845261492E-6</v>
      </c>
      <c r="S868" s="1"/>
    </row>
    <row r="869" spans="2:19" x14ac:dyDescent="0.25">
      <c r="B869">
        <v>10022</v>
      </c>
      <c r="C869" s="1">
        <v>1.8200000000000001E-2</v>
      </c>
      <c r="D869">
        <f t="shared" si="92"/>
        <v>1.8926180000000001E-2</v>
      </c>
      <c r="E869">
        <f t="shared" si="91"/>
        <v>4.3014045454545453</v>
      </c>
      <c r="F869">
        <f t="shared" si="93"/>
        <v>4.3014045454545452E-3</v>
      </c>
      <c r="G869">
        <f t="shared" si="94"/>
        <v>3.0724318181818179E-3</v>
      </c>
      <c r="H869">
        <f t="shared" si="95"/>
        <v>1.0446268181818182E-6</v>
      </c>
      <c r="I869">
        <f>H869*flux_issue!$F$14</f>
        <v>4.4798091880526207E-3</v>
      </c>
      <c r="K869" s="1">
        <f t="shared" si="96"/>
        <v>1.8086789825299662E-3</v>
      </c>
      <c r="L869" s="1">
        <f t="shared" si="97"/>
        <v>6.2136807320576587E-6</v>
      </c>
      <c r="S869" s="1"/>
    </row>
    <row r="870" spans="2:19" x14ac:dyDescent="0.25">
      <c r="B870">
        <v>10033.6</v>
      </c>
      <c r="C870" s="1">
        <v>1.12E-2</v>
      </c>
      <c r="D870">
        <f t="shared" si="92"/>
        <v>1.164688E-2</v>
      </c>
      <c r="E870">
        <f t="shared" si="91"/>
        <v>2.6470181818181815</v>
      </c>
      <c r="F870">
        <f t="shared" si="93"/>
        <v>2.6470181818181813E-3</v>
      </c>
      <c r="G870">
        <f t="shared" si="94"/>
        <v>1.4180454545454539E-3</v>
      </c>
      <c r="H870">
        <f t="shared" si="95"/>
        <v>4.8213545454545436E-7</v>
      </c>
      <c r="I870">
        <f>H870*flux_issue!$F$14</f>
        <v>2.0676042406396703E-3</v>
      </c>
      <c r="K870" s="1">
        <f t="shared" si="96"/>
        <v>1.7701254727299836E-3</v>
      </c>
      <c r="L870" s="1">
        <f t="shared" si="97"/>
        <v>7.6894082325203849E-7</v>
      </c>
      <c r="S870" s="1"/>
    </row>
    <row r="871" spans="2:19" x14ac:dyDescent="0.25">
      <c r="B871">
        <v>10045.1</v>
      </c>
      <c r="C871" s="1">
        <v>1.4800000000000001E-2</v>
      </c>
      <c r="D871">
        <f t="shared" si="92"/>
        <v>1.5390520000000001E-2</v>
      </c>
      <c r="E871">
        <f t="shared" si="91"/>
        <v>3.4978454545454545</v>
      </c>
      <c r="F871">
        <f t="shared" si="93"/>
        <v>3.4978454545454545E-3</v>
      </c>
      <c r="G871">
        <f t="shared" si="94"/>
        <v>2.2688727272727272E-3</v>
      </c>
      <c r="H871">
        <f t="shared" si="95"/>
        <v>7.7141672727272729E-7</v>
      </c>
      <c r="I871">
        <f>H871*flux_issue!$F$14</f>
        <v>3.3081667850234737E-3</v>
      </c>
      <c r="K871" s="1">
        <f t="shared" si="96"/>
        <v>1.7326241806764745E-3</v>
      </c>
      <c r="L871" s="1">
        <f t="shared" si="97"/>
        <v>3.1160061457196244E-6</v>
      </c>
      <c r="S871" s="1"/>
    </row>
    <row r="872" spans="2:19" x14ac:dyDescent="0.25">
      <c r="B872">
        <v>10056.700000000001</v>
      </c>
      <c r="C872" s="1">
        <v>8.3999999999999995E-3</v>
      </c>
      <c r="D872">
        <f t="shared" si="92"/>
        <v>8.7351599999999988E-3</v>
      </c>
      <c r="E872">
        <f t="shared" si="91"/>
        <v>1.985263636363636</v>
      </c>
      <c r="F872">
        <f t="shared" si="93"/>
        <v>1.985263636363636E-3</v>
      </c>
      <c r="G872">
        <f t="shared" si="94"/>
        <v>7.5629090909090863E-4</v>
      </c>
      <c r="H872">
        <f t="shared" si="95"/>
        <v>2.5713890909090897E-7</v>
      </c>
      <c r="I872">
        <f>H872*flux_issue!$F$14</f>
        <v>1.1027222616744909E-3</v>
      </c>
      <c r="K872" s="1">
        <f t="shared" si="96"/>
        <v>1.6955117218819097E-3</v>
      </c>
      <c r="L872" s="1">
        <f t="shared" si="97"/>
        <v>8.3956171945825589E-8</v>
      </c>
      <c r="S872" s="1"/>
    </row>
    <row r="873" spans="2:19" x14ac:dyDescent="0.25">
      <c r="B873">
        <v>10068.299999999999</v>
      </c>
      <c r="C873" s="1">
        <v>8.5000000000000006E-3</v>
      </c>
      <c r="D873">
        <f t="shared" si="92"/>
        <v>8.8391500000000005E-3</v>
      </c>
      <c r="E873">
        <f t="shared" si="91"/>
        <v>2.0088977272727271</v>
      </c>
      <c r="F873">
        <f t="shared" si="93"/>
        <v>2.0088977272727272E-3</v>
      </c>
      <c r="G873">
        <f t="shared" si="94"/>
        <v>7.7992499999999989E-4</v>
      </c>
      <c r="H873">
        <f t="shared" si="95"/>
        <v>2.651745E-7</v>
      </c>
      <c r="I873">
        <f>H873*flux_issue!$F$14</f>
        <v>1.1371823323518191E-3</v>
      </c>
      <c r="K873" s="1">
        <f t="shared" si="96"/>
        <v>1.6591061579549573E-3</v>
      </c>
      <c r="L873" s="1">
        <f t="shared" si="97"/>
        <v>1.2235414196578823E-7</v>
      </c>
      <c r="S873" s="1"/>
    </row>
    <row r="874" spans="2:19" x14ac:dyDescent="0.25">
      <c r="B874">
        <v>10079.9</v>
      </c>
      <c r="C874" s="1">
        <v>1.5299999999999999E-2</v>
      </c>
      <c r="D874">
        <f t="shared" si="92"/>
        <v>1.5910469999999999E-2</v>
      </c>
      <c r="E874">
        <f t="shared" si="91"/>
        <v>3.6160159090909088</v>
      </c>
      <c r="F874">
        <f t="shared" si="93"/>
        <v>3.6160159090909087E-3</v>
      </c>
      <c r="G874">
        <f t="shared" si="94"/>
        <v>2.3870431818181813E-3</v>
      </c>
      <c r="H874">
        <f t="shared" si="95"/>
        <v>8.115946818181817E-7</v>
      </c>
      <c r="I874">
        <f>H874*flux_issue!$F$14</f>
        <v>3.4804671384101125E-3</v>
      </c>
      <c r="K874" s="1">
        <f t="shared" si="96"/>
        <v>1.6233964316064136E-3</v>
      </c>
      <c r="L874" s="1">
        <f t="shared" si="97"/>
        <v>3.9705323820505809E-6</v>
      </c>
      <c r="S874" s="1"/>
    </row>
    <row r="875" spans="2:19" x14ac:dyDescent="0.25">
      <c r="B875">
        <v>10091.4</v>
      </c>
      <c r="C875" s="1">
        <v>1.7899999999999999E-2</v>
      </c>
      <c r="D875">
        <f t="shared" si="92"/>
        <v>1.8614209999999999E-2</v>
      </c>
      <c r="E875">
        <f t="shared" si="91"/>
        <v>4.2305022727272723</v>
      </c>
      <c r="F875">
        <f t="shared" si="93"/>
        <v>4.2305022727272719E-3</v>
      </c>
      <c r="G875">
        <f t="shared" si="94"/>
        <v>3.0015295454545446E-3</v>
      </c>
      <c r="H875">
        <f t="shared" si="95"/>
        <v>1.0205200454545452E-6</v>
      </c>
      <c r="I875">
        <f>H875*flux_issue!$F$14</f>
        <v>4.3764289760206358E-3</v>
      </c>
      <c r="K875" s="1">
        <f t="shared" si="96"/>
        <v>1.5886706354565135E-3</v>
      </c>
      <c r="L875" s="1">
        <f t="shared" si="97"/>
        <v>6.9792743996846968E-6</v>
      </c>
      <c r="S875" s="1"/>
    </row>
    <row r="876" spans="2:19" x14ac:dyDescent="0.25">
      <c r="B876">
        <v>10103</v>
      </c>
      <c r="C876" s="1">
        <v>1.5900000000000001E-2</v>
      </c>
      <c r="D876">
        <f t="shared" si="92"/>
        <v>1.6534409999999999E-2</v>
      </c>
      <c r="E876">
        <f t="shared" si="91"/>
        <v>3.7578204545454543</v>
      </c>
      <c r="F876">
        <f t="shared" si="93"/>
        <v>3.7578204545454545E-3</v>
      </c>
      <c r="G876">
        <f t="shared" si="94"/>
        <v>2.5288477272727271E-3</v>
      </c>
      <c r="H876">
        <f t="shared" si="95"/>
        <v>8.5980822727272724E-7</v>
      </c>
      <c r="I876">
        <f>H876*flux_issue!$F$14</f>
        <v>3.6872275624740799E-3</v>
      </c>
      <c r="K876" s="1">
        <f t="shared" si="96"/>
        <v>1.5543140784005699E-3</v>
      </c>
      <c r="L876" s="1">
        <f t="shared" si="97"/>
        <v>4.8554403497111611E-6</v>
      </c>
      <c r="S876" s="1"/>
    </row>
    <row r="877" spans="2:19" x14ac:dyDescent="0.25">
      <c r="B877">
        <v>10114.6</v>
      </c>
      <c r="C877" s="1">
        <v>1.3899999999999999E-2</v>
      </c>
      <c r="D877">
        <f t="shared" si="92"/>
        <v>1.445461E-2</v>
      </c>
      <c r="E877">
        <f t="shared" si="91"/>
        <v>3.2851386363636359</v>
      </c>
      <c r="F877">
        <f t="shared" si="93"/>
        <v>3.2851386363636358E-3</v>
      </c>
      <c r="G877">
        <f t="shared" si="94"/>
        <v>2.0561659090909084E-3</v>
      </c>
      <c r="H877">
        <f t="shared" si="95"/>
        <v>6.9909640909090887E-7</v>
      </c>
      <c r="I877">
        <f>H877*flux_issue!$F$14</f>
        <v>2.9980261489275222E-3</v>
      </c>
      <c r="K877" s="1">
        <f t="shared" si="96"/>
        <v>1.5206209272566303E-3</v>
      </c>
      <c r="L877" s="1">
        <f t="shared" si="97"/>
        <v>3.1135227457522349E-6</v>
      </c>
      <c r="S877" s="1"/>
    </row>
    <row r="878" spans="2:19" x14ac:dyDescent="0.25">
      <c r="B878">
        <v>10126.200000000001</v>
      </c>
      <c r="C878" s="1">
        <v>1.2E-2</v>
      </c>
      <c r="D878">
        <f t="shared" si="92"/>
        <v>1.24788E-2</v>
      </c>
      <c r="E878">
        <f t="shared" si="91"/>
        <v>2.8360909090909088</v>
      </c>
      <c r="F878">
        <f t="shared" si="93"/>
        <v>2.8360909090909088E-3</v>
      </c>
      <c r="G878">
        <f t="shared" si="94"/>
        <v>1.6071181818181814E-3</v>
      </c>
      <c r="H878">
        <f t="shared" si="95"/>
        <v>5.4642018181818175E-7</v>
      </c>
      <c r="I878">
        <f>H878*flux_issue!$F$14</f>
        <v>2.3432848060582936E-3</v>
      </c>
      <c r="K878" s="1">
        <f t="shared" si="96"/>
        <v>1.4875805584833729E-3</v>
      </c>
      <c r="L878" s="1">
        <f t="shared" si="97"/>
        <v>1.8184801656956592E-6</v>
      </c>
      <c r="S878" s="1"/>
    </row>
    <row r="879" spans="2:19" x14ac:dyDescent="0.25">
      <c r="B879">
        <v>10137.700000000001</v>
      </c>
      <c r="C879" s="1">
        <v>1.77E-2</v>
      </c>
      <c r="D879">
        <f t="shared" si="92"/>
        <v>1.8406229999999999E-2</v>
      </c>
      <c r="E879">
        <f t="shared" si="91"/>
        <v>4.1832340909090906</v>
      </c>
      <c r="F879">
        <f t="shared" si="93"/>
        <v>4.1832340909090902E-3</v>
      </c>
      <c r="G879">
        <f t="shared" si="94"/>
        <v>2.9542613636363629E-3</v>
      </c>
      <c r="H879">
        <f t="shared" si="95"/>
        <v>1.0044488636363635E-6</v>
      </c>
      <c r="I879">
        <f>H879*flux_issue!$F$14</f>
        <v>4.3075088346659811E-3</v>
      </c>
      <c r="K879" s="1">
        <f t="shared" si="96"/>
        <v>1.455459037990562E-3</v>
      </c>
      <c r="L879" s="1">
        <f t="shared" si="97"/>
        <v>7.4407567393246786E-6</v>
      </c>
      <c r="S879" s="1"/>
    </row>
    <row r="880" spans="2:19" x14ac:dyDescent="0.25">
      <c r="B880">
        <v>10149.299999999999</v>
      </c>
      <c r="C880" s="1">
        <v>1.7600000000000001E-2</v>
      </c>
      <c r="D880">
        <f t="shared" si="92"/>
        <v>1.8302240000000001E-2</v>
      </c>
      <c r="E880">
        <f t="shared" si="91"/>
        <v>4.1596000000000002</v>
      </c>
      <c r="F880">
        <f t="shared" si="93"/>
        <v>4.1596000000000003E-3</v>
      </c>
      <c r="G880">
        <f t="shared" si="94"/>
        <v>2.9306272727272729E-3</v>
      </c>
      <c r="H880">
        <f t="shared" si="95"/>
        <v>9.9641327272727284E-7</v>
      </c>
      <c r="I880">
        <f>H880*flux_issue!$F$14</f>
        <v>4.2730487639886542E-3</v>
      </c>
      <c r="K880" s="1">
        <f t="shared" si="96"/>
        <v>1.4236874026740604E-3</v>
      </c>
      <c r="L880" s="1">
        <f t="shared" si="97"/>
        <v>7.4852177402067695E-6</v>
      </c>
      <c r="S880" s="1"/>
    </row>
    <row r="881" spans="2:19" x14ac:dyDescent="0.25">
      <c r="B881">
        <v>10160.9</v>
      </c>
      <c r="C881" s="1">
        <v>1.7299999999999999E-2</v>
      </c>
      <c r="D881">
        <f t="shared" si="92"/>
        <v>1.7990269999999999E-2</v>
      </c>
      <c r="E881">
        <f t="shared" si="91"/>
        <v>4.0886977272727272</v>
      </c>
      <c r="F881">
        <f t="shared" si="93"/>
        <v>4.0886977272727269E-3</v>
      </c>
      <c r="G881">
        <f t="shared" si="94"/>
        <v>2.8597249999999996E-3</v>
      </c>
      <c r="H881">
        <f t="shared" si="95"/>
        <v>9.7230649999999985E-7</v>
      </c>
      <c r="I881">
        <f>H881*flux_issue!$F$14</f>
        <v>4.1696685519566692E-3</v>
      </c>
      <c r="K881" s="1">
        <f t="shared" si="96"/>
        <v>1.3925374322066278E-3</v>
      </c>
      <c r="L881" s="1">
        <f t="shared" si="97"/>
        <v>7.2692803366909144E-6</v>
      </c>
      <c r="S881" s="1"/>
    </row>
    <row r="882" spans="2:19" x14ac:dyDescent="0.25">
      <c r="B882">
        <v>10172.5</v>
      </c>
      <c r="C882" s="1">
        <v>1.12E-2</v>
      </c>
      <c r="D882">
        <f t="shared" si="92"/>
        <v>1.164688E-2</v>
      </c>
      <c r="E882">
        <f t="shared" si="91"/>
        <v>2.6470181818181815</v>
      </c>
      <c r="F882">
        <f t="shared" si="93"/>
        <v>2.6470181818181813E-3</v>
      </c>
      <c r="G882">
        <f t="shared" si="94"/>
        <v>1.4180454545454539E-3</v>
      </c>
      <c r="H882">
        <f t="shared" si="95"/>
        <v>4.8213545454545436E-7</v>
      </c>
      <c r="I882">
        <f>H882*flux_issue!$F$14</f>
        <v>2.0676042406396703E-3</v>
      </c>
      <c r="K882" s="1">
        <f t="shared" si="96"/>
        <v>1.3619989470151435E-3</v>
      </c>
      <c r="L882" s="1">
        <f t="shared" si="97"/>
        <v>1.6512744338137847E-6</v>
      </c>
      <c r="S882" s="1"/>
    </row>
    <row r="883" spans="2:19" x14ac:dyDescent="0.25">
      <c r="B883">
        <v>10184</v>
      </c>
      <c r="C883" s="1">
        <v>1.8700000000000001E-2</v>
      </c>
      <c r="D883">
        <f t="shared" si="92"/>
        <v>1.9446130000000002E-2</v>
      </c>
      <c r="E883">
        <f t="shared" si="91"/>
        <v>4.419575</v>
      </c>
      <c r="F883">
        <f t="shared" si="93"/>
        <v>4.4195750000000002E-3</v>
      </c>
      <c r="G883">
        <f t="shared" si="94"/>
        <v>3.1906022727272729E-3</v>
      </c>
      <c r="H883">
        <f t="shared" si="95"/>
        <v>1.0848047727272728E-6</v>
      </c>
      <c r="I883">
        <f>H883*flux_issue!$F$14</f>
        <v>4.6521095414392604E-3</v>
      </c>
      <c r="K883" s="1">
        <f t="shared" si="96"/>
        <v>1.3323174163762592E-3</v>
      </c>
      <c r="L883" s="1">
        <f t="shared" si="97"/>
        <v>9.5311593876422996E-6</v>
      </c>
      <c r="S883" s="1"/>
    </row>
    <row r="884" spans="2:19" x14ac:dyDescent="0.25">
      <c r="B884">
        <v>10195.6</v>
      </c>
      <c r="C884" s="1">
        <v>1.38E-2</v>
      </c>
      <c r="D884">
        <f t="shared" si="92"/>
        <v>1.435062E-2</v>
      </c>
      <c r="E884">
        <f t="shared" si="91"/>
        <v>3.261504545454545</v>
      </c>
      <c r="F884">
        <f t="shared" si="93"/>
        <v>3.261504545454545E-3</v>
      </c>
      <c r="G884">
        <f t="shared" si="94"/>
        <v>2.0325318181818176E-3</v>
      </c>
      <c r="H884">
        <f t="shared" si="95"/>
        <v>6.9106081818181806E-7</v>
      </c>
      <c r="I884">
        <f>H884*flux_issue!$F$14</f>
        <v>2.9635660782501949E-3</v>
      </c>
      <c r="K884" s="1">
        <f t="shared" si="96"/>
        <v>1.3029667560898271E-3</v>
      </c>
      <c r="L884" s="1">
        <f t="shared" si="97"/>
        <v>3.8358702723696364E-6</v>
      </c>
      <c r="S884" s="1"/>
    </row>
    <row r="885" spans="2:19" x14ac:dyDescent="0.25">
      <c r="B885">
        <v>10207.200000000001</v>
      </c>
      <c r="C885" s="1">
        <v>1.7399999999999999E-2</v>
      </c>
      <c r="D885">
        <f t="shared" si="92"/>
        <v>1.8094259999999997E-2</v>
      </c>
      <c r="E885">
        <f t="shared" si="91"/>
        <v>4.1123318181818176</v>
      </c>
      <c r="F885">
        <f t="shared" si="93"/>
        <v>4.1123318181818178E-3</v>
      </c>
      <c r="G885">
        <f t="shared" si="94"/>
        <v>2.8833590909090904E-3</v>
      </c>
      <c r="H885">
        <f t="shared" si="95"/>
        <v>9.8034209090909078E-7</v>
      </c>
      <c r="I885">
        <f>H885*flux_issue!$F$14</f>
        <v>4.204128622633997E-3</v>
      </c>
      <c r="K885" s="1">
        <f t="shared" si="96"/>
        <v>1.2741978019788431E-3</v>
      </c>
      <c r="L885" s="1">
        <f t="shared" si="97"/>
        <v>8.0550046939284277E-6</v>
      </c>
      <c r="S885" s="1"/>
    </row>
    <row r="886" spans="2:19" x14ac:dyDescent="0.25">
      <c r="B886">
        <v>10218.799999999999</v>
      </c>
      <c r="C886" s="1">
        <v>1.0800000000000001E-2</v>
      </c>
      <c r="D886">
        <f t="shared" si="92"/>
        <v>1.123092E-2</v>
      </c>
      <c r="E886">
        <f t="shared" si="91"/>
        <v>2.5524818181818181</v>
      </c>
      <c r="F886">
        <f t="shared" si="93"/>
        <v>2.552481818181818E-3</v>
      </c>
      <c r="G886">
        <f t="shared" si="94"/>
        <v>1.3235090909090906E-3</v>
      </c>
      <c r="H886">
        <f t="shared" si="95"/>
        <v>4.4999309090909088E-7</v>
      </c>
      <c r="I886">
        <f>H886*flux_issue!$F$14</f>
        <v>1.9297639579303595E-3</v>
      </c>
      <c r="K886" s="1">
        <f t="shared" si="96"/>
        <v>1.2460008245433949E-3</v>
      </c>
      <c r="L886" s="1">
        <f t="shared" si="97"/>
        <v>1.7068925867384413E-6</v>
      </c>
      <c r="S886" s="1"/>
    </row>
    <row r="887" spans="2:19" x14ac:dyDescent="0.25">
      <c r="B887">
        <v>10230.299999999999</v>
      </c>
      <c r="C887" s="1">
        <v>1.6E-2</v>
      </c>
      <c r="D887">
        <f t="shared" si="92"/>
        <v>1.6638400000000001E-2</v>
      </c>
      <c r="E887">
        <f t="shared" si="91"/>
        <v>3.7814545454545456</v>
      </c>
      <c r="F887">
        <f t="shared" si="93"/>
        <v>3.7814545454545457E-3</v>
      </c>
      <c r="G887">
        <f t="shared" si="94"/>
        <v>2.5524818181818184E-3</v>
      </c>
      <c r="H887">
        <f t="shared" si="95"/>
        <v>8.6784381818181827E-7</v>
      </c>
      <c r="I887">
        <f>H887*flux_issue!$F$14</f>
        <v>3.7216876331514085E-3</v>
      </c>
      <c r="K887" s="1">
        <f t="shared" si="96"/>
        <v>1.2186020609818834E-3</v>
      </c>
      <c r="L887" s="1">
        <f t="shared" si="97"/>
        <v>6.5682128571676986E-6</v>
      </c>
      <c r="S887" s="1"/>
    </row>
    <row r="888" spans="2:19" x14ac:dyDescent="0.25">
      <c r="B888">
        <v>10241.9</v>
      </c>
      <c r="C888" s="1">
        <v>1.6799999999999999E-2</v>
      </c>
      <c r="D888">
        <f t="shared" si="92"/>
        <v>1.7470319999999998E-2</v>
      </c>
      <c r="E888">
        <f t="shared" si="91"/>
        <v>3.970527272727272</v>
      </c>
      <c r="F888">
        <f t="shared" si="93"/>
        <v>3.9705272727272719E-3</v>
      </c>
      <c r="G888">
        <f t="shared" si="94"/>
        <v>2.7415545454545446E-3</v>
      </c>
      <c r="H888">
        <f t="shared" si="95"/>
        <v>9.3212854545454523E-7</v>
      </c>
      <c r="I888">
        <f>H888*flux_issue!$F$14</f>
        <v>3.9973681985700296E-3</v>
      </c>
      <c r="K888" s="1">
        <f t="shared" si="96"/>
        <v>1.1915155758736398E-3</v>
      </c>
      <c r="L888" s="1">
        <f t="shared" si="97"/>
        <v>7.7229060112493039E-6</v>
      </c>
      <c r="S888" s="1"/>
    </row>
    <row r="889" spans="2:19" x14ac:dyDescent="0.25">
      <c r="B889">
        <v>10253.5</v>
      </c>
      <c r="C889" s="1">
        <v>1.3100000000000001E-2</v>
      </c>
      <c r="D889">
        <f t="shared" si="92"/>
        <v>1.362269E-2</v>
      </c>
      <c r="E889">
        <f t="shared" si="91"/>
        <v>3.0960659090909091</v>
      </c>
      <c r="F889">
        <f t="shared" si="93"/>
        <v>3.0960659090909092E-3</v>
      </c>
      <c r="G889">
        <f t="shared" si="94"/>
        <v>1.8670931818181818E-3</v>
      </c>
      <c r="H889">
        <f t="shared" si="95"/>
        <v>6.3481168181818191E-7</v>
      </c>
      <c r="I889">
        <f>H889*flux_issue!$F$14</f>
        <v>2.7223455835089006E-3</v>
      </c>
      <c r="K889" s="1">
        <f t="shared" si="96"/>
        <v>1.16497263939674E-3</v>
      </c>
      <c r="L889" s="1">
        <f t="shared" si="97"/>
        <v>3.7291212162581171E-6</v>
      </c>
      <c r="S889" s="1"/>
    </row>
    <row r="890" spans="2:19" x14ac:dyDescent="0.25">
      <c r="B890">
        <v>10265</v>
      </c>
      <c r="C890" s="1">
        <v>1.34E-2</v>
      </c>
      <c r="D890">
        <f t="shared" si="92"/>
        <v>1.393466E-2</v>
      </c>
      <c r="E890">
        <f t="shared" si="91"/>
        <v>3.1669681818181816</v>
      </c>
      <c r="F890">
        <f t="shared" si="93"/>
        <v>3.1669681818181816E-3</v>
      </c>
      <c r="G890">
        <f t="shared" si="94"/>
        <v>1.9379954545454543E-3</v>
      </c>
      <c r="H890">
        <f t="shared" si="95"/>
        <v>6.5891845454545447E-7</v>
      </c>
      <c r="I890">
        <f>H890*flux_issue!$F$14</f>
        <v>2.8257257955408835E-3</v>
      </c>
      <c r="K890" s="1">
        <f t="shared" si="96"/>
        <v>1.1391859302167049E-3</v>
      </c>
      <c r="L890" s="1">
        <f t="shared" si="97"/>
        <v>4.111900859909955E-6</v>
      </c>
      <c r="S890" s="1"/>
    </row>
    <row r="891" spans="2:19" x14ac:dyDescent="0.25">
      <c r="B891">
        <v>10276.6</v>
      </c>
      <c r="C891" s="1">
        <v>9.1000000000000004E-3</v>
      </c>
      <c r="D891">
        <f t="shared" si="92"/>
        <v>9.4630900000000004E-3</v>
      </c>
      <c r="E891">
        <f t="shared" si="91"/>
        <v>2.1507022727272727</v>
      </c>
      <c r="F891">
        <f t="shared" si="93"/>
        <v>2.1507022727272726E-3</v>
      </c>
      <c r="G891">
        <f t="shared" si="94"/>
        <v>9.2172954545454528E-4</v>
      </c>
      <c r="H891">
        <f t="shared" si="95"/>
        <v>3.1338804545454544E-7</v>
      </c>
      <c r="I891">
        <f>H891*flux_issue!$F$14</f>
        <v>1.3439427564157862E-3</v>
      </c>
      <c r="K891" s="1">
        <f t="shared" si="96"/>
        <v>1.1136978854256973E-3</v>
      </c>
      <c r="L891" s="1">
        <f t="shared" si="97"/>
        <v>1.0753780992827156E-6</v>
      </c>
      <c r="S891" s="1"/>
    </row>
    <row r="892" spans="2:19" x14ac:dyDescent="0.25">
      <c r="B892">
        <v>10288.200000000001</v>
      </c>
      <c r="C892" s="1">
        <v>1.66E-2</v>
      </c>
      <c r="D892">
        <f t="shared" si="92"/>
        <v>1.7262340000000001E-2</v>
      </c>
      <c r="E892">
        <f t="shared" si="91"/>
        <v>3.9232590909090908</v>
      </c>
      <c r="F892">
        <f t="shared" si="93"/>
        <v>3.9232590909090911E-3</v>
      </c>
      <c r="G892">
        <f t="shared" si="94"/>
        <v>2.6942863636363638E-3</v>
      </c>
      <c r="H892">
        <f t="shared" si="95"/>
        <v>9.1605736363636381E-7</v>
      </c>
      <c r="I892">
        <f>H892*flux_issue!$F$14</f>
        <v>3.9284480572153758E-3</v>
      </c>
      <c r="K892" s="1">
        <f t="shared" si="96"/>
        <v>1.0887259758044091E-3</v>
      </c>
      <c r="L892" s="1">
        <f t="shared" si="97"/>
        <v>8.0345779806250522E-6</v>
      </c>
      <c r="S892" s="1"/>
    </row>
    <row r="893" spans="2:19" x14ac:dyDescent="0.25">
      <c r="B893">
        <v>10299.799999999999</v>
      </c>
      <c r="C893" s="1">
        <v>1.5100000000000001E-2</v>
      </c>
      <c r="D893">
        <f t="shared" si="92"/>
        <v>1.570249E-2</v>
      </c>
      <c r="E893">
        <f t="shared" si="91"/>
        <v>3.568747727272727</v>
      </c>
      <c r="F893">
        <f t="shared" si="93"/>
        <v>3.568747727272727E-3</v>
      </c>
      <c r="G893">
        <f t="shared" si="94"/>
        <v>2.3397749999999997E-3</v>
      </c>
      <c r="H893">
        <f t="shared" si="95"/>
        <v>7.9552349999999996E-7</v>
      </c>
      <c r="I893">
        <f>H893*flux_issue!$F$14</f>
        <v>3.4115469970554574E-3</v>
      </c>
      <c r="K893" s="1">
        <f t="shared" si="96"/>
        <v>1.064261263121188E-3</v>
      </c>
      <c r="L893" s="1">
        <f t="shared" si="97"/>
        <v>6.2724524491182783E-6</v>
      </c>
      <c r="S893" s="1"/>
    </row>
    <row r="894" spans="2:19" x14ac:dyDescent="0.25">
      <c r="B894">
        <v>10311.299999999999</v>
      </c>
      <c r="C894" s="1">
        <v>1.21E-2</v>
      </c>
      <c r="D894">
        <f t="shared" si="92"/>
        <v>1.258279E-2</v>
      </c>
      <c r="E894">
        <f t="shared" si="91"/>
        <v>2.8597249999999996</v>
      </c>
      <c r="F894">
        <f t="shared" si="93"/>
        <v>2.8597249999999996E-3</v>
      </c>
      <c r="G894">
        <f t="shared" si="94"/>
        <v>1.6307522727272723E-3</v>
      </c>
      <c r="H894">
        <f t="shared" si="95"/>
        <v>5.5445577272727257E-7</v>
      </c>
      <c r="I894">
        <f>H894*flux_issue!$F$14</f>
        <v>2.3777448767356209E-3</v>
      </c>
      <c r="K894" s="1">
        <f t="shared" si="96"/>
        <v>1.0404994236181964E-3</v>
      </c>
      <c r="L894" s="1">
        <f t="shared" si="97"/>
        <v>3.3095816977617042E-6</v>
      </c>
      <c r="S894" s="1"/>
    </row>
    <row r="895" spans="2:19" x14ac:dyDescent="0.25">
      <c r="B895">
        <v>10322.9</v>
      </c>
      <c r="C895" s="1">
        <v>1.17E-2</v>
      </c>
      <c r="D895">
        <f t="shared" si="92"/>
        <v>1.216683E-2</v>
      </c>
      <c r="E895">
        <f t="shared" si="91"/>
        <v>2.7651886363636362</v>
      </c>
      <c r="F895">
        <f t="shared" si="93"/>
        <v>2.7651886363636363E-3</v>
      </c>
      <c r="G895">
        <f t="shared" si="94"/>
        <v>1.536215909090909E-3</v>
      </c>
      <c r="H895">
        <f t="shared" si="95"/>
        <v>5.2231340909090908E-7</v>
      </c>
      <c r="I895">
        <f>H895*flux_issue!$F$14</f>
        <v>2.2399045940263104E-3</v>
      </c>
      <c r="K895" s="1">
        <f t="shared" si="96"/>
        <v>1.0170185573032777E-3</v>
      </c>
      <c r="L895" s="1">
        <f t="shared" si="97"/>
        <v>3.0560986253219003E-6</v>
      </c>
      <c r="S895" s="1"/>
    </row>
    <row r="896" spans="2:19" x14ac:dyDescent="0.25">
      <c r="B896">
        <v>10334.5</v>
      </c>
      <c r="C896" s="1">
        <v>1.0200000000000001E-2</v>
      </c>
      <c r="D896">
        <f t="shared" si="92"/>
        <v>1.060698E-2</v>
      </c>
      <c r="E896">
        <f t="shared" si="91"/>
        <v>2.4106772727272725</v>
      </c>
      <c r="F896">
        <f t="shared" si="93"/>
        <v>2.4106772727272726E-3</v>
      </c>
      <c r="G896">
        <f t="shared" si="94"/>
        <v>1.1817045454545452E-3</v>
      </c>
      <c r="H896">
        <f t="shared" si="95"/>
        <v>4.0177954545454539E-7</v>
      </c>
      <c r="I896">
        <f>H896*flux_issue!$F$14</f>
        <v>1.7230035338663924E-3</v>
      </c>
      <c r="K896" s="1">
        <f t="shared" si="96"/>
        <v>9.9401882348112503E-4</v>
      </c>
      <c r="L896" s="1">
        <f t="shared" si="97"/>
        <v>2.0069211618204994E-6</v>
      </c>
      <c r="S896" s="1"/>
    </row>
    <row r="897" spans="2:19" x14ac:dyDescent="0.25">
      <c r="B897">
        <v>10346.1</v>
      </c>
      <c r="C897" s="1">
        <v>1.0500000000000001E-2</v>
      </c>
      <c r="D897">
        <f t="shared" si="92"/>
        <v>1.091895E-2</v>
      </c>
      <c r="E897">
        <f t="shared" si="91"/>
        <v>2.4815795454545455</v>
      </c>
      <c r="F897">
        <f t="shared" si="93"/>
        <v>2.4815795454545455E-3</v>
      </c>
      <c r="G897">
        <f t="shared" si="94"/>
        <v>1.2526068181818182E-3</v>
      </c>
      <c r="H897">
        <f t="shared" si="95"/>
        <v>4.2588631818181821E-7</v>
      </c>
      <c r="I897">
        <f>H897*flux_issue!$F$14</f>
        <v>1.8263837458983763E-3</v>
      </c>
      <c r="K897" s="1">
        <f t="shared" si="96"/>
        <v>9.7149173310544495E-4</v>
      </c>
      <c r="L897" s="1">
        <f t="shared" si="97"/>
        <v>2.2803652010052924E-6</v>
      </c>
      <c r="S897" s="1"/>
    </row>
    <row r="898" spans="2:19" x14ac:dyDescent="0.25">
      <c r="B898">
        <v>10357.6</v>
      </c>
      <c r="C898" s="1">
        <v>1.44E-2</v>
      </c>
      <c r="D898">
        <f t="shared" si="92"/>
        <v>1.497456E-2</v>
      </c>
      <c r="E898">
        <f t="shared" si="91"/>
        <v>3.4033090909090906</v>
      </c>
      <c r="F898">
        <f t="shared" si="93"/>
        <v>3.4033090909090908E-3</v>
      </c>
      <c r="G898">
        <f t="shared" si="94"/>
        <v>2.1743363636363634E-3</v>
      </c>
      <c r="H898">
        <f t="shared" si="95"/>
        <v>7.392743636363636E-7</v>
      </c>
      <c r="I898">
        <f>H898*flux_issue!$F$14</f>
        <v>3.1703265023141623E-3</v>
      </c>
      <c r="K898" s="1">
        <f t="shared" si="96"/>
        <v>9.4961714528062925E-4</v>
      </c>
      <c r="L898" s="1">
        <f t="shared" si="97"/>
        <v>6.0206041640419847E-6</v>
      </c>
      <c r="S898" s="1"/>
    </row>
    <row r="899" spans="2:19" x14ac:dyDescent="0.25">
      <c r="B899">
        <v>10369.200000000001</v>
      </c>
      <c r="C899" s="1">
        <v>9.5999999999999992E-3</v>
      </c>
      <c r="D899">
        <f t="shared" si="92"/>
        <v>9.9830399999999986E-3</v>
      </c>
      <c r="E899">
        <f t="shared" si="91"/>
        <v>2.2688727272727269</v>
      </c>
      <c r="F899">
        <f t="shared" si="93"/>
        <v>2.2688727272727268E-3</v>
      </c>
      <c r="G899">
        <f t="shared" si="94"/>
        <v>1.0398999999999994E-3</v>
      </c>
      <c r="H899">
        <f t="shared" si="95"/>
        <v>3.5356599999999985E-7</v>
      </c>
      <c r="I899">
        <f>H899*flux_issue!$F$14</f>
        <v>1.5162431098024248E-3</v>
      </c>
      <c r="K899" s="1">
        <f t="shared" si="96"/>
        <v>9.2800642528292562E-4</v>
      </c>
      <c r="L899" s="1">
        <f t="shared" si="97"/>
        <v>1.7979224398118048E-6</v>
      </c>
      <c r="S899" s="1"/>
    </row>
    <row r="900" spans="2:19" x14ac:dyDescent="0.25">
      <c r="B900">
        <v>10380.799999999999</v>
      </c>
      <c r="C900" s="1">
        <v>1.21E-2</v>
      </c>
      <c r="D900">
        <f t="shared" si="92"/>
        <v>1.258279E-2</v>
      </c>
      <c r="E900">
        <f t="shared" ref="E900:E963" si="98">D900/0.0044</f>
        <v>2.8597249999999996</v>
      </c>
      <c r="F900">
        <f t="shared" si="93"/>
        <v>2.8597249999999996E-3</v>
      </c>
      <c r="G900">
        <f t="shared" si="94"/>
        <v>1.6307522727272723E-3</v>
      </c>
      <c r="H900">
        <f t="shared" si="95"/>
        <v>5.5445577272727257E-7</v>
      </c>
      <c r="I900">
        <f>H900*flux_issue!$F$14</f>
        <v>2.3777448767356209E-3</v>
      </c>
      <c r="K900" s="1">
        <f t="shared" si="96"/>
        <v>9.0684362039760759E-4</v>
      </c>
      <c r="L900" s="1">
        <f t="shared" si="97"/>
        <v>3.8137456827977423E-6</v>
      </c>
      <c r="S900" s="1"/>
    </row>
    <row r="901" spans="2:19" x14ac:dyDescent="0.25">
      <c r="B901">
        <v>10392.4</v>
      </c>
      <c r="C901" s="1">
        <v>1.35E-2</v>
      </c>
      <c r="D901">
        <f t="shared" ref="D901:D964" si="99">C901+C901*(-0.0035*(8.6-20))</f>
        <v>1.403865E-2</v>
      </c>
      <c r="E901">
        <f t="shared" si="98"/>
        <v>3.1906022727272725</v>
      </c>
      <c r="F901">
        <f t="shared" ref="F901:F964" si="100">E901/10^3</f>
        <v>3.1906022727272725E-3</v>
      </c>
      <c r="G901">
        <f t="shared" ref="G901:G964" si="101">F901-$F$4</f>
        <v>1.9616295454545451E-3</v>
      </c>
      <c r="H901">
        <f t="shared" ref="H901:H964" si="102">G901*(340/10^6)</f>
        <v>6.6695404545454539E-7</v>
      </c>
      <c r="I901">
        <f>H901*flux_issue!$F$14</f>
        <v>2.8601858662182116E-3</v>
      </c>
      <c r="K901" s="1">
        <f t="shared" ref="K901:K964" si="103">($V$7/2)*1/SQRT(4*PI()*$V$6*$V$4*B901)*EXP(-1*($V$3-$V$4*B901)^2/(4*$V$6*$V$4*B901))</f>
        <v>8.8612068520326338E-4</v>
      </c>
      <c r="L901" s="1">
        <f t="shared" ref="L901:L964" si="104">(F901-K901)^2</f>
        <v>5.3106353872371779E-6</v>
      </c>
      <c r="S901" s="1"/>
    </row>
    <row r="902" spans="2:19" x14ac:dyDescent="0.25">
      <c r="B902">
        <v>10403.9</v>
      </c>
      <c r="C902" s="1">
        <v>8.9999999999999993E-3</v>
      </c>
      <c r="D902">
        <f t="shared" si="99"/>
        <v>9.3590999999999987E-3</v>
      </c>
      <c r="E902">
        <f t="shared" si="98"/>
        <v>2.1270681818181814</v>
      </c>
      <c r="F902">
        <f t="shared" si="100"/>
        <v>2.1270681818181814E-3</v>
      </c>
      <c r="G902">
        <f t="shared" si="101"/>
        <v>8.9809545454545402E-4</v>
      </c>
      <c r="H902">
        <f t="shared" si="102"/>
        <v>3.0535245454545441E-7</v>
      </c>
      <c r="I902">
        <f>H902*flux_issue!$F$14</f>
        <v>1.3094826857384578E-3</v>
      </c>
      <c r="K902" s="1">
        <f t="shared" si="103"/>
        <v>8.660027832478322E-4</v>
      </c>
      <c r="L902" s="1">
        <f t="shared" si="104"/>
        <v>1.5902859394713933E-6</v>
      </c>
      <c r="S902" s="1"/>
    </row>
    <row r="903" spans="2:19" x14ac:dyDescent="0.25">
      <c r="B903">
        <v>10415.5</v>
      </c>
      <c r="C903" s="1">
        <v>1.6E-2</v>
      </c>
      <c r="D903">
        <f t="shared" si="99"/>
        <v>1.6638400000000001E-2</v>
      </c>
      <c r="E903">
        <f t="shared" si="98"/>
        <v>3.7814545454545456</v>
      </c>
      <c r="F903">
        <f t="shared" si="100"/>
        <v>3.7814545454545457E-3</v>
      </c>
      <c r="G903">
        <f t="shared" si="101"/>
        <v>2.5524818181818184E-3</v>
      </c>
      <c r="H903">
        <f t="shared" si="102"/>
        <v>8.6784381818181827E-7</v>
      </c>
      <c r="I903">
        <f>H903*flux_issue!$F$14</f>
        <v>3.7216876331514085E-3</v>
      </c>
      <c r="K903" s="1">
        <f t="shared" si="103"/>
        <v>8.4613226770399838E-4</v>
      </c>
      <c r="L903" s="1">
        <f t="shared" si="104"/>
        <v>8.6161168742586606E-6</v>
      </c>
      <c r="S903" s="1"/>
    </row>
    <row r="904" spans="2:19" x14ac:dyDescent="0.25">
      <c r="B904">
        <v>10427.1</v>
      </c>
      <c r="C904" s="1">
        <v>8.3000000000000001E-3</v>
      </c>
      <c r="D904">
        <f t="shared" si="99"/>
        <v>8.6311700000000005E-3</v>
      </c>
      <c r="E904">
        <f t="shared" si="98"/>
        <v>1.9616295454545454</v>
      </c>
      <c r="F904">
        <f t="shared" si="100"/>
        <v>1.9616295454545456E-3</v>
      </c>
      <c r="G904">
        <f t="shared" si="101"/>
        <v>7.3265681818181824E-4</v>
      </c>
      <c r="H904">
        <f t="shared" si="102"/>
        <v>2.4910331818181821E-7</v>
      </c>
      <c r="I904">
        <f>H904*flux_issue!$F$14</f>
        <v>1.0682621909971636E-3</v>
      </c>
      <c r="K904" s="1">
        <f t="shared" si="103"/>
        <v>8.2667820957634138E-4</v>
      </c>
      <c r="L904" s="1">
        <f t="shared" si="104"/>
        <v>1.2881145348117199E-6</v>
      </c>
      <c r="S904" s="1"/>
    </row>
    <row r="905" spans="2:19" x14ac:dyDescent="0.25">
      <c r="B905">
        <v>10438.700000000001</v>
      </c>
      <c r="C905" s="1">
        <v>1.67E-2</v>
      </c>
      <c r="D905">
        <f t="shared" si="99"/>
        <v>1.7366329999999999E-2</v>
      </c>
      <c r="E905">
        <f t="shared" si="98"/>
        <v>3.9468931818181816</v>
      </c>
      <c r="F905">
        <f t="shared" si="100"/>
        <v>3.946893181818182E-3</v>
      </c>
      <c r="G905">
        <f t="shared" si="101"/>
        <v>2.7179204545454546E-3</v>
      </c>
      <c r="H905">
        <f t="shared" si="102"/>
        <v>9.2409295454545463E-7</v>
      </c>
      <c r="I905">
        <f>H905*flux_issue!$F$14</f>
        <v>3.9629081278927036E-3</v>
      </c>
      <c r="K905" s="1">
        <f t="shared" si="103"/>
        <v>8.0763299929376457E-4</v>
      </c>
      <c r="L905" s="1">
        <f t="shared" si="104"/>
        <v>9.8549544935832394E-6</v>
      </c>
      <c r="S905" s="1"/>
    </row>
    <row r="906" spans="2:19" x14ac:dyDescent="0.25">
      <c r="B906">
        <v>10450.200000000001</v>
      </c>
      <c r="C906" s="1">
        <v>1.43E-2</v>
      </c>
      <c r="D906">
        <f t="shared" si="99"/>
        <v>1.487057E-2</v>
      </c>
      <c r="E906">
        <f t="shared" si="98"/>
        <v>3.3796749999999998</v>
      </c>
      <c r="F906">
        <f t="shared" si="100"/>
        <v>3.379675E-3</v>
      </c>
      <c r="G906">
        <f t="shared" si="101"/>
        <v>2.1507022727272726E-3</v>
      </c>
      <c r="H906">
        <f t="shared" si="102"/>
        <v>7.3123877272727278E-7</v>
      </c>
      <c r="I906">
        <f>H906*flux_issue!$F$14</f>
        <v>3.135866431636835E-3</v>
      </c>
      <c r="K906" s="1">
        <f t="shared" si="103"/>
        <v>7.8914816402959637E-4</v>
      </c>
      <c r="L906" s="1">
        <f t="shared" si="104"/>
        <v>6.7108292878828305E-6</v>
      </c>
      <c r="S906" s="1"/>
    </row>
    <row r="907" spans="2:19" x14ac:dyDescent="0.25">
      <c r="B907">
        <v>10461.799999999999</v>
      </c>
      <c r="C907" s="1">
        <v>9.7000000000000003E-3</v>
      </c>
      <c r="D907">
        <f t="shared" si="99"/>
        <v>1.008703E-2</v>
      </c>
      <c r="E907">
        <f t="shared" si="98"/>
        <v>2.2925068181818182</v>
      </c>
      <c r="F907">
        <f t="shared" si="100"/>
        <v>2.292506818181818E-3</v>
      </c>
      <c r="G907">
        <f t="shared" si="101"/>
        <v>1.0635340909090907E-3</v>
      </c>
      <c r="H907">
        <f t="shared" si="102"/>
        <v>3.6160159090909088E-7</v>
      </c>
      <c r="I907">
        <f>H907*flux_issue!$F$14</f>
        <v>1.5507031804797532E-3</v>
      </c>
      <c r="K907" s="1">
        <f t="shared" si="103"/>
        <v>7.7089488626071363E-4</v>
      </c>
      <c r="L907" s="1">
        <f t="shared" si="104"/>
        <v>2.3153028713646761E-6</v>
      </c>
      <c r="S907" s="1"/>
    </row>
    <row r="908" spans="2:19" x14ac:dyDescent="0.25">
      <c r="B908">
        <v>10473.4</v>
      </c>
      <c r="C908" s="1">
        <v>1.0800000000000001E-2</v>
      </c>
      <c r="D908">
        <f t="shared" si="99"/>
        <v>1.123092E-2</v>
      </c>
      <c r="E908">
        <f t="shared" si="98"/>
        <v>2.5524818181818181</v>
      </c>
      <c r="F908">
        <f t="shared" si="100"/>
        <v>2.552481818181818E-3</v>
      </c>
      <c r="G908">
        <f t="shared" si="101"/>
        <v>1.3235090909090906E-3</v>
      </c>
      <c r="H908">
        <f t="shared" si="102"/>
        <v>4.4999309090909088E-7</v>
      </c>
      <c r="I908">
        <f>H908*flux_issue!$F$14</f>
        <v>1.9297639579303595E-3</v>
      </c>
      <c r="K908" s="1">
        <f t="shared" si="103"/>
        <v>7.5302833394780841E-4</v>
      </c>
      <c r="L908" s="1">
        <f t="shared" si="104"/>
        <v>3.2380328419219168E-6</v>
      </c>
      <c r="S908" s="1"/>
    </row>
    <row r="909" spans="2:19" x14ac:dyDescent="0.25">
      <c r="B909">
        <v>10485</v>
      </c>
      <c r="C909" s="1">
        <v>1.24E-2</v>
      </c>
      <c r="D909">
        <f t="shared" si="99"/>
        <v>1.289476E-2</v>
      </c>
      <c r="E909">
        <f t="shared" si="98"/>
        <v>2.9306272727272726</v>
      </c>
      <c r="F909">
        <f t="shared" si="100"/>
        <v>2.9306272727272725E-3</v>
      </c>
      <c r="G909">
        <f t="shared" si="101"/>
        <v>1.7016545454545452E-3</v>
      </c>
      <c r="H909">
        <f t="shared" si="102"/>
        <v>5.7856254545454544E-7</v>
      </c>
      <c r="I909">
        <f>H909*flux_issue!$F$14</f>
        <v>2.4811250887676055E-3</v>
      </c>
      <c r="K909" s="1">
        <f t="shared" si="103"/>
        <v>7.3554132371148832E-4</v>
      </c>
      <c r="L909" s="1">
        <f t="shared" si="104"/>
        <v>4.8184023235665257E-6</v>
      </c>
      <c r="S909" s="1"/>
    </row>
    <row r="910" spans="2:19" x14ac:dyDescent="0.25">
      <c r="B910">
        <v>10496.5</v>
      </c>
      <c r="C910" s="1">
        <v>8.8999999999999999E-3</v>
      </c>
      <c r="D910">
        <f t="shared" si="99"/>
        <v>9.2551100000000004E-3</v>
      </c>
      <c r="E910">
        <f t="shared" si="98"/>
        <v>2.1034340909090909</v>
      </c>
      <c r="F910">
        <f t="shared" si="100"/>
        <v>2.103434090909091E-3</v>
      </c>
      <c r="G910">
        <f t="shared" si="101"/>
        <v>8.7446136363636363E-4</v>
      </c>
      <c r="H910">
        <f t="shared" si="102"/>
        <v>2.9731686363636364E-7</v>
      </c>
      <c r="I910">
        <f>H910*flux_issue!$F$14</f>
        <v>1.2750226150611305E-3</v>
      </c>
      <c r="K910" s="1">
        <f t="shared" si="103"/>
        <v>7.1857274468787929E-4</v>
      </c>
      <c r="L910" s="1">
        <f t="shared" si="104"/>
        <v>1.9178409482576267E-6</v>
      </c>
      <c r="S910" s="1"/>
    </row>
    <row r="911" spans="2:19" x14ac:dyDescent="0.25">
      <c r="B911">
        <v>10508.1</v>
      </c>
      <c r="C911" s="1">
        <v>6.7000000000000002E-3</v>
      </c>
      <c r="D911">
        <f t="shared" si="99"/>
        <v>6.9673299999999999E-3</v>
      </c>
      <c r="E911">
        <f t="shared" si="98"/>
        <v>1.5834840909090908</v>
      </c>
      <c r="F911">
        <f t="shared" si="100"/>
        <v>1.5834840909090908E-3</v>
      </c>
      <c r="G911">
        <f t="shared" si="101"/>
        <v>3.5451136363636349E-4</v>
      </c>
      <c r="H911">
        <f t="shared" si="102"/>
        <v>1.2053386363636359E-7</v>
      </c>
      <c r="I911">
        <f>H911*flux_issue!$F$14</f>
        <v>5.1690106015991758E-4</v>
      </c>
      <c r="K911" s="1">
        <f t="shared" si="103"/>
        <v>7.0182056676232135E-4</v>
      </c>
      <c r="L911" s="1">
        <f t="shared" si="104"/>
        <v>7.7733056981090115E-7</v>
      </c>
      <c r="S911" s="1"/>
    </row>
    <row r="912" spans="2:19" x14ac:dyDescent="0.25">
      <c r="B912">
        <v>10519.7</v>
      </c>
      <c r="C912" s="1">
        <v>1.14E-2</v>
      </c>
      <c r="D912">
        <f t="shared" si="99"/>
        <v>1.185486E-2</v>
      </c>
      <c r="E912">
        <f t="shared" si="98"/>
        <v>2.6942863636363636</v>
      </c>
      <c r="F912">
        <f t="shared" si="100"/>
        <v>2.6942863636363638E-3</v>
      </c>
      <c r="G912">
        <f t="shared" si="101"/>
        <v>1.4653136363636365E-3</v>
      </c>
      <c r="H912">
        <f t="shared" si="102"/>
        <v>4.9820663636363642E-7</v>
      </c>
      <c r="I912">
        <f>H912*flux_issue!$F$14</f>
        <v>2.1365243819943271E-3</v>
      </c>
      <c r="K912" s="1">
        <f t="shared" si="103"/>
        <v>6.8542706706410585E-4</v>
      </c>
      <c r="L912" s="1">
        <f t="shared" si="104"/>
        <v>4.0355156734247872E-6</v>
      </c>
      <c r="S912" s="1"/>
    </row>
    <row r="913" spans="2:19" x14ac:dyDescent="0.25">
      <c r="B913">
        <v>10531.3</v>
      </c>
      <c r="C913" s="1">
        <v>6.4999999999999997E-3</v>
      </c>
      <c r="D913">
        <f t="shared" si="99"/>
        <v>6.7593499999999999E-3</v>
      </c>
      <c r="E913">
        <f t="shared" si="98"/>
        <v>1.5362159090909089</v>
      </c>
      <c r="F913">
        <f t="shared" si="100"/>
        <v>1.536215909090909E-3</v>
      </c>
      <c r="G913">
        <f t="shared" si="101"/>
        <v>3.0724318181818162E-4</v>
      </c>
      <c r="H913">
        <f t="shared" si="102"/>
        <v>1.0446268181818176E-7</v>
      </c>
      <c r="I913">
        <f>H913*flux_issue!$F$14</f>
        <v>4.479809188052618E-4</v>
      </c>
      <c r="K913" s="1">
        <f t="shared" si="103"/>
        <v>6.6938547716760641E-4</v>
      </c>
      <c r="L913" s="1">
        <f t="shared" si="104"/>
        <v>7.5139499770833922E-7</v>
      </c>
      <c r="S913" s="1"/>
    </row>
    <row r="914" spans="2:19" x14ac:dyDescent="0.25">
      <c r="B914">
        <v>10542.8</v>
      </c>
      <c r="C914" s="1">
        <v>1.24E-2</v>
      </c>
      <c r="D914">
        <f t="shared" si="99"/>
        <v>1.289476E-2</v>
      </c>
      <c r="E914">
        <f t="shared" si="98"/>
        <v>2.9306272727272726</v>
      </c>
      <c r="F914">
        <f t="shared" si="100"/>
        <v>2.9306272727272725E-3</v>
      </c>
      <c r="G914">
        <f t="shared" si="101"/>
        <v>1.7016545454545452E-3</v>
      </c>
      <c r="H914">
        <f t="shared" si="102"/>
        <v>5.7856254545454544E-7</v>
      </c>
      <c r="I914">
        <f>H914*flux_issue!$F$14</f>
        <v>2.4811250887676055E-3</v>
      </c>
      <c r="K914" s="1">
        <f t="shared" si="103"/>
        <v>6.53822987426962E-4</v>
      </c>
      <c r="L914" s="1">
        <f t="shared" si="104"/>
        <v>5.1838377535618584E-6</v>
      </c>
      <c r="S914" s="1"/>
    </row>
    <row r="915" spans="2:19" x14ac:dyDescent="0.25">
      <c r="B915">
        <v>10554.4</v>
      </c>
      <c r="C915" s="1">
        <v>1.1900000000000001E-2</v>
      </c>
      <c r="D915">
        <f t="shared" si="99"/>
        <v>1.2374810000000002E-2</v>
      </c>
      <c r="E915">
        <f t="shared" si="98"/>
        <v>2.8124568181818184</v>
      </c>
      <c r="F915">
        <f t="shared" si="100"/>
        <v>2.8124568181818184E-3</v>
      </c>
      <c r="G915">
        <f t="shared" si="101"/>
        <v>1.583484090909091E-3</v>
      </c>
      <c r="H915">
        <f t="shared" si="102"/>
        <v>5.3838459090909104E-7</v>
      </c>
      <c r="I915">
        <f>H915*flux_issue!$F$14</f>
        <v>2.3088247353809667E-3</v>
      </c>
      <c r="K915" s="1">
        <f t="shared" si="103"/>
        <v>6.3846242735323474E-4</v>
      </c>
      <c r="L915" s="1">
        <f t="shared" si="104"/>
        <v>4.7262516113541452E-6</v>
      </c>
      <c r="S915" s="1"/>
    </row>
    <row r="916" spans="2:19" x14ac:dyDescent="0.25">
      <c r="B916">
        <v>10566</v>
      </c>
      <c r="C916" s="1">
        <v>9.7999999999999997E-3</v>
      </c>
      <c r="D916">
        <f t="shared" si="99"/>
        <v>1.019102E-2</v>
      </c>
      <c r="E916">
        <f t="shared" si="98"/>
        <v>2.3161409090909091</v>
      </c>
      <c r="F916">
        <f t="shared" si="100"/>
        <v>2.3161409090909093E-3</v>
      </c>
      <c r="G916">
        <f t="shared" si="101"/>
        <v>1.0871681818181819E-3</v>
      </c>
      <c r="H916">
        <f t="shared" si="102"/>
        <v>3.696371818181819E-7</v>
      </c>
      <c r="I916">
        <f>H916*flux_issue!$F$14</f>
        <v>1.5851632511570816E-3</v>
      </c>
      <c r="K916" s="1">
        <f t="shared" si="103"/>
        <v>6.2343413612781071E-4</v>
      </c>
      <c r="L916" s="1">
        <f t="shared" si="104"/>
        <v>2.8652562192351465E-6</v>
      </c>
      <c r="S916" s="1"/>
    </row>
    <row r="917" spans="2:19" x14ac:dyDescent="0.25">
      <c r="B917">
        <v>10577.5</v>
      </c>
      <c r="C917" s="1">
        <v>9.9000000000000008E-3</v>
      </c>
      <c r="D917">
        <f t="shared" si="99"/>
        <v>1.029501E-2</v>
      </c>
      <c r="E917">
        <f t="shared" si="98"/>
        <v>2.3397749999999999</v>
      </c>
      <c r="F917">
        <f t="shared" si="100"/>
        <v>2.3397750000000001E-3</v>
      </c>
      <c r="G917">
        <f t="shared" si="101"/>
        <v>1.1108022727272728E-3</v>
      </c>
      <c r="H917">
        <f t="shared" si="102"/>
        <v>3.7767277272727278E-7</v>
      </c>
      <c r="I917">
        <f>H917*flux_issue!$F$14</f>
        <v>1.6196233218344093E-3</v>
      </c>
      <c r="K917" s="1">
        <f t="shared" si="103"/>
        <v>6.0885711767256578E-4</v>
      </c>
      <c r="L917" s="1">
        <f t="shared" si="104"/>
        <v>2.9960767153608902E-6</v>
      </c>
      <c r="S917" s="1"/>
    </row>
    <row r="918" spans="2:19" x14ac:dyDescent="0.25">
      <c r="B918">
        <v>10589.1</v>
      </c>
      <c r="C918" s="1">
        <v>2.1499999999999998E-2</v>
      </c>
      <c r="D918">
        <f t="shared" si="99"/>
        <v>2.2357849999999999E-2</v>
      </c>
      <c r="E918">
        <f t="shared" si="98"/>
        <v>5.0813295454545448</v>
      </c>
      <c r="F918">
        <f t="shared" si="100"/>
        <v>5.0813295454545451E-3</v>
      </c>
      <c r="G918">
        <f t="shared" si="101"/>
        <v>3.8523568181818178E-3</v>
      </c>
      <c r="H918">
        <f t="shared" si="102"/>
        <v>1.3098013181818182E-6</v>
      </c>
      <c r="I918">
        <f>H918*flux_issue!$F$14</f>
        <v>5.61699152040444E-3</v>
      </c>
      <c r="K918" s="1">
        <f t="shared" si="103"/>
        <v>5.9447163586896497E-4</v>
      </c>
      <c r="L918" s="1">
        <f t="shared" si="104"/>
        <v>2.013189390081068E-5</v>
      </c>
      <c r="S918" s="1"/>
    </row>
    <row r="919" spans="2:19" x14ac:dyDescent="0.25">
      <c r="B919">
        <v>10600.7</v>
      </c>
      <c r="C919" s="1">
        <v>1.04E-2</v>
      </c>
      <c r="D919">
        <f t="shared" si="99"/>
        <v>1.081496E-2</v>
      </c>
      <c r="E919">
        <f t="shared" si="98"/>
        <v>2.4579454545454547</v>
      </c>
      <c r="F919">
        <f t="shared" si="100"/>
        <v>2.4579454545454547E-3</v>
      </c>
      <c r="G919">
        <f t="shared" si="101"/>
        <v>1.2289727272727273E-3</v>
      </c>
      <c r="H919">
        <f t="shared" si="102"/>
        <v>4.1785072727272734E-7</v>
      </c>
      <c r="I919">
        <f>H919*flux_issue!$F$14</f>
        <v>1.7919236752210485E-3</v>
      </c>
      <c r="K919" s="1">
        <f t="shared" si="103"/>
        <v>5.8039967297455683E-4</v>
      </c>
      <c r="L919" s="1">
        <f t="shared" si="104"/>
        <v>3.5251781618946735E-6</v>
      </c>
      <c r="S919" s="1"/>
    </row>
    <row r="920" spans="2:19" x14ac:dyDescent="0.25">
      <c r="B920">
        <v>10612.3</v>
      </c>
      <c r="C920" s="1">
        <v>1.0999999999999999E-2</v>
      </c>
      <c r="D920">
        <f t="shared" si="99"/>
        <v>1.14389E-2</v>
      </c>
      <c r="E920">
        <f t="shared" si="98"/>
        <v>2.5997499999999998</v>
      </c>
      <c r="F920">
        <f t="shared" si="100"/>
        <v>2.5997499999999996E-3</v>
      </c>
      <c r="G920">
        <f t="shared" si="101"/>
        <v>1.3707772727272723E-3</v>
      </c>
      <c r="H920">
        <f t="shared" si="102"/>
        <v>4.6606427272727262E-7</v>
      </c>
      <c r="I920">
        <f>H920*flux_issue!$F$14</f>
        <v>1.9986840992850148E-3</v>
      </c>
      <c r="K920" s="1">
        <f t="shared" si="103"/>
        <v>5.6663515571916132E-4</v>
      </c>
      <c r="L920" s="1">
        <f t="shared" si="104"/>
        <v>4.1335559700350975E-6</v>
      </c>
      <c r="S920" s="1"/>
    </row>
    <row r="921" spans="2:19" x14ac:dyDescent="0.25">
      <c r="B921">
        <v>10623.8</v>
      </c>
      <c r="C921" s="1">
        <v>9.7000000000000003E-3</v>
      </c>
      <c r="D921">
        <f t="shared" si="99"/>
        <v>1.008703E-2</v>
      </c>
      <c r="E921">
        <f t="shared" si="98"/>
        <v>2.2925068181818182</v>
      </c>
      <c r="F921">
        <f t="shared" si="100"/>
        <v>2.292506818181818E-3</v>
      </c>
      <c r="G921">
        <f t="shared" si="101"/>
        <v>1.0635340909090907E-3</v>
      </c>
      <c r="H921">
        <f t="shared" si="102"/>
        <v>3.6160159090909088E-7</v>
      </c>
      <c r="I921">
        <f>H921*flux_issue!$F$14</f>
        <v>1.5507031804797532E-3</v>
      </c>
      <c r="K921" s="1">
        <f t="shared" si="103"/>
        <v>5.5328689621417227E-4</v>
      </c>
      <c r="L921" s="1">
        <f t="shared" si="104"/>
        <v>3.0248859369691432E-6</v>
      </c>
      <c r="S921" s="1"/>
    </row>
    <row r="922" spans="2:19" x14ac:dyDescent="0.25">
      <c r="B922">
        <v>10635.4</v>
      </c>
      <c r="C922" s="1">
        <v>9.7999999999999997E-3</v>
      </c>
      <c r="D922">
        <f t="shared" si="99"/>
        <v>1.019102E-2</v>
      </c>
      <c r="E922">
        <f t="shared" si="98"/>
        <v>2.3161409090909091</v>
      </c>
      <c r="F922">
        <f t="shared" si="100"/>
        <v>2.3161409090909093E-3</v>
      </c>
      <c r="G922">
        <f t="shared" si="101"/>
        <v>1.0871681818181819E-3</v>
      </c>
      <c r="H922">
        <f t="shared" si="102"/>
        <v>3.696371818181819E-7</v>
      </c>
      <c r="I922">
        <f>H922*flux_issue!$F$14</f>
        <v>1.5851632511570816E-3</v>
      </c>
      <c r="K922" s="1">
        <f t="shared" si="103"/>
        <v>5.4011691060971197E-4</v>
      </c>
      <c r="L922" s="1">
        <f t="shared" si="104"/>
        <v>3.1542612431811398E-6</v>
      </c>
      <c r="S922" s="1"/>
    </row>
    <row r="923" spans="2:19" x14ac:dyDescent="0.25">
      <c r="B923">
        <v>10647</v>
      </c>
      <c r="C923" s="1">
        <v>1.23E-2</v>
      </c>
      <c r="D923">
        <f t="shared" si="99"/>
        <v>1.279077E-2</v>
      </c>
      <c r="E923">
        <f t="shared" si="98"/>
        <v>2.9069931818181818</v>
      </c>
      <c r="F923">
        <f t="shared" si="100"/>
        <v>2.9069931818181817E-3</v>
      </c>
      <c r="G923">
        <f t="shared" si="101"/>
        <v>1.6780204545454543E-3</v>
      </c>
      <c r="H923">
        <f t="shared" si="102"/>
        <v>5.7052695454545452E-7</v>
      </c>
      <c r="I923">
        <f>H923*flux_issue!$F$14</f>
        <v>2.4466650180902773E-3</v>
      </c>
      <c r="K923" s="1">
        <f t="shared" si="103"/>
        <v>5.2723677326944158E-4</v>
      </c>
      <c r="L923" s="1">
        <f t="shared" si="104"/>
        <v>5.6632405640287987E-6</v>
      </c>
      <c r="S923" s="1"/>
    </row>
    <row r="924" spans="2:19" x14ac:dyDescent="0.25">
      <c r="B924">
        <v>10658.6</v>
      </c>
      <c r="C924" s="1">
        <v>1.23E-2</v>
      </c>
      <c r="D924">
        <f t="shared" si="99"/>
        <v>1.279077E-2</v>
      </c>
      <c r="E924">
        <f t="shared" si="98"/>
        <v>2.9069931818181818</v>
      </c>
      <c r="F924">
        <f t="shared" si="100"/>
        <v>2.9069931818181817E-3</v>
      </c>
      <c r="G924">
        <f t="shared" si="101"/>
        <v>1.6780204545454543E-3</v>
      </c>
      <c r="H924">
        <f t="shared" si="102"/>
        <v>5.7052695454545452E-7</v>
      </c>
      <c r="I924">
        <f>H924*flux_issue!$F$14</f>
        <v>2.4466650180902773E-3</v>
      </c>
      <c r="K924" s="1">
        <f t="shared" si="103"/>
        <v>5.1464078903368942E-4</v>
      </c>
      <c r="L924" s="1">
        <f t="shared" si="104"/>
        <v>5.7233499712616858E-6</v>
      </c>
      <c r="S924" s="1"/>
    </row>
    <row r="925" spans="2:19" x14ac:dyDescent="0.25">
      <c r="B925">
        <v>10670.1</v>
      </c>
      <c r="C925" s="1">
        <v>9.2999999999999992E-3</v>
      </c>
      <c r="D925">
        <f t="shared" si="99"/>
        <v>9.6710699999999986E-3</v>
      </c>
      <c r="E925">
        <f t="shared" si="98"/>
        <v>2.1979704545454539</v>
      </c>
      <c r="F925">
        <f t="shared" si="100"/>
        <v>2.1979704545454538E-3</v>
      </c>
      <c r="G925">
        <f t="shared" si="101"/>
        <v>9.689977272727265E-4</v>
      </c>
      <c r="H925">
        <f t="shared" si="102"/>
        <v>3.2945922727272702E-7</v>
      </c>
      <c r="I925">
        <f>H925*flux_issue!$F$14</f>
        <v>1.4128628977704409E-3</v>
      </c>
      <c r="K925" s="1">
        <f t="shared" si="103"/>
        <v>5.0242836534168016E-4</v>
      </c>
      <c r="L925" s="1">
        <f t="shared" si="104"/>
        <v>2.8748629762614974E-6</v>
      </c>
      <c r="S925" s="1"/>
    </row>
    <row r="926" spans="2:19" x14ac:dyDescent="0.25">
      <c r="B926">
        <v>10681.7</v>
      </c>
      <c r="C926" s="1">
        <v>1.0699999999999999E-2</v>
      </c>
      <c r="D926">
        <f t="shared" si="99"/>
        <v>1.112693E-2</v>
      </c>
      <c r="E926">
        <f t="shared" si="98"/>
        <v>2.5288477272727272</v>
      </c>
      <c r="F926">
        <f t="shared" si="100"/>
        <v>2.5288477272727271E-3</v>
      </c>
      <c r="G926">
        <f t="shared" si="101"/>
        <v>1.2998749999999998E-3</v>
      </c>
      <c r="H926">
        <f t="shared" si="102"/>
        <v>4.4195749999999995E-7</v>
      </c>
      <c r="I926">
        <f>H926*flux_issue!$F$14</f>
        <v>1.8953038872530318E-3</v>
      </c>
      <c r="K926" s="1">
        <f t="shared" si="103"/>
        <v>4.9038164009777244E-4</v>
      </c>
      <c r="L926" s="1">
        <f t="shared" si="104"/>
        <v>4.1553439885623703E-6</v>
      </c>
      <c r="S926" s="1"/>
    </row>
    <row r="927" spans="2:19" x14ac:dyDescent="0.25">
      <c r="B927">
        <v>10693.3</v>
      </c>
      <c r="C927" s="1">
        <v>8.3999999999999995E-3</v>
      </c>
      <c r="D927">
        <f t="shared" si="99"/>
        <v>8.7351599999999988E-3</v>
      </c>
      <c r="E927">
        <f t="shared" si="98"/>
        <v>1.985263636363636</v>
      </c>
      <c r="F927">
        <f t="shared" si="100"/>
        <v>1.985263636363636E-3</v>
      </c>
      <c r="G927">
        <f t="shared" si="101"/>
        <v>7.5629090909090863E-4</v>
      </c>
      <c r="H927">
        <f t="shared" si="102"/>
        <v>2.5713890909090897E-7</v>
      </c>
      <c r="I927">
        <f>H927*flux_issue!$F$14</f>
        <v>1.1027222616744909E-3</v>
      </c>
      <c r="K927" s="1">
        <f t="shared" si="103"/>
        <v>4.7860257959317257E-4</v>
      </c>
      <c r="L927" s="1">
        <f t="shared" si="104"/>
        <v>2.2700275399886894E-6</v>
      </c>
      <c r="S927" s="1"/>
    </row>
    <row r="928" spans="2:19" x14ac:dyDescent="0.25">
      <c r="B928">
        <v>10704.9</v>
      </c>
      <c r="C928" s="1">
        <v>1.1299999999999999E-2</v>
      </c>
      <c r="D928">
        <f t="shared" si="99"/>
        <v>1.175087E-2</v>
      </c>
      <c r="E928">
        <f t="shared" si="98"/>
        <v>2.6706522727272728</v>
      </c>
      <c r="F928">
        <f t="shared" si="100"/>
        <v>2.670652272727273E-3</v>
      </c>
      <c r="G928">
        <f t="shared" si="101"/>
        <v>1.4416795454545456E-3</v>
      </c>
      <c r="H928">
        <f t="shared" si="102"/>
        <v>4.901710454545456E-7</v>
      </c>
      <c r="I928">
        <f>H928*flux_issue!$F$14</f>
        <v>2.1020643113169998E-3</v>
      </c>
      <c r="K928" s="1">
        <f t="shared" si="103"/>
        <v>4.6708585191250148E-4</v>
      </c>
      <c r="L928" s="1">
        <f t="shared" si="104"/>
        <v>4.8557049709424232E-6</v>
      </c>
      <c r="S928" s="1"/>
    </row>
    <row r="929" spans="2:19" x14ac:dyDescent="0.25">
      <c r="B929">
        <v>10716.4</v>
      </c>
      <c r="C929" s="1">
        <v>1.0699999999999999E-2</v>
      </c>
      <c r="D929">
        <f t="shared" si="99"/>
        <v>1.112693E-2</v>
      </c>
      <c r="E929">
        <f t="shared" si="98"/>
        <v>2.5288477272727272</v>
      </c>
      <c r="F929">
        <f t="shared" si="100"/>
        <v>2.5288477272727271E-3</v>
      </c>
      <c r="G929">
        <f t="shared" si="101"/>
        <v>1.2998749999999998E-3</v>
      </c>
      <c r="H929">
        <f t="shared" si="102"/>
        <v>4.4195749999999995E-7</v>
      </c>
      <c r="I929">
        <f>H929*flux_issue!$F$14</f>
        <v>1.8953038872530318E-3</v>
      </c>
      <c r="K929" s="1">
        <f t="shared" si="103"/>
        <v>4.5592219570135854E-4</v>
      </c>
      <c r="L929" s="1">
        <f t="shared" si="104"/>
        <v>4.2970202594404415E-6</v>
      </c>
      <c r="S929" s="1"/>
    </row>
    <row r="930" spans="2:19" x14ac:dyDescent="0.25">
      <c r="B930">
        <v>10728</v>
      </c>
      <c r="C930" s="1">
        <v>6.6E-3</v>
      </c>
      <c r="D930">
        <f t="shared" si="99"/>
        <v>6.8633399999999999E-3</v>
      </c>
      <c r="E930">
        <f t="shared" si="98"/>
        <v>1.55985</v>
      </c>
      <c r="F930">
        <f t="shared" si="100"/>
        <v>1.55985E-3</v>
      </c>
      <c r="G930">
        <f t="shared" si="101"/>
        <v>3.3087727272727266E-4</v>
      </c>
      <c r="H930">
        <f t="shared" si="102"/>
        <v>1.1249827272727272E-7</v>
      </c>
      <c r="I930">
        <f>H930*flux_issue!$F$14</f>
        <v>4.8244098948258988E-4</v>
      </c>
      <c r="K930" s="1">
        <f t="shared" si="103"/>
        <v>4.4491234137475187E-4</v>
      </c>
      <c r="L930" s="1">
        <f t="shared" si="104"/>
        <v>1.2430859826207504E-6</v>
      </c>
      <c r="S930" s="1"/>
    </row>
    <row r="931" spans="2:19" x14ac:dyDescent="0.25">
      <c r="B931">
        <v>10739.6</v>
      </c>
      <c r="C931" s="1">
        <v>1.41E-2</v>
      </c>
      <c r="D931">
        <f t="shared" si="99"/>
        <v>1.466259E-2</v>
      </c>
      <c r="E931">
        <f t="shared" si="98"/>
        <v>3.3324068181818181</v>
      </c>
      <c r="F931">
        <f t="shared" si="100"/>
        <v>3.3324068181818179E-3</v>
      </c>
      <c r="G931">
        <f t="shared" si="101"/>
        <v>2.1034340909090905E-3</v>
      </c>
      <c r="H931">
        <f t="shared" si="102"/>
        <v>7.1516759090909083E-7</v>
      </c>
      <c r="I931">
        <f>H931*flux_issue!$F$14</f>
        <v>3.0669462902821786E-3</v>
      </c>
      <c r="K931" s="1">
        <f t="shared" si="103"/>
        <v>4.3414939529761755E-4</v>
      </c>
      <c r="L931" s="1">
        <f t="shared" si="104"/>
        <v>8.3998960893033661E-6</v>
      </c>
      <c r="S931" s="1"/>
    </row>
    <row r="932" spans="2:19" x14ac:dyDescent="0.25">
      <c r="B932">
        <v>10751.2</v>
      </c>
      <c r="C932" s="1">
        <v>9.7000000000000003E-3</v>
      </c>
      <c r="D932">
        <f t="shared" si="99"/>
        <v>1.008703E-2</v>
      </c>
      <c r="E932">
        <f t="shared" si="98"/>
        <v>2.2925068181818182</v>
      </c>
      <c r="F932">
        <f t="shared" si="100"/>
        <v>2.292506818181818E-3</v>
      </c>
      <c r="G932">
        <f t="shared" si="101"/>
        <v>1.0635340909090907E-3</v>
      </c>
      <c r="H932">
        <f t="shared" si="102"/>
        <v>3.6160159090909088E-7</v>
      </c>
      <c r="I932">
        <f>H932*flux_issue!$F$14</f>
        <v>1.5507031804797532E-3</v>
      </c>
      <c r="K932" s="1">
        <f t="shared" si="103"/>
        <v>4.2362837347010348E-4</v>
      </c>
      <c r="L932" s="1">
        <f t="shared" si="104"/>
        <v>3.492706641108077E-6</v>
      </c>
      <c r="S932" s="1"/>
    </row>
    <row r="933" spans="2:19" x14ac:dyDescent="0.25">
      <c r="B933">
        <v>10762.7</v>
      </c>
      <c r="C933" s="1">
        <v>6.0000000000000001E-3</v>
      </c>
      <c r="D933">
        <f t="shared" si="99"/>
        <v>6.2394E-3</v>
      </c>
      <c r="E933">
        <f t="shared" si="98"/>
        <v>1.4180454545454544</v>
      </c>
      <c r="F933">
        <f t="shared" si="100"/>
        <v>1.4180454545454544E-3</v>
      </c>
      <c r="G933">
        <f t="shared" si="101"/>
        <v>1.8907272727272705E-4</v>
      </c>
      <c r="H933">
        <f t="shared" si="102"/>
        <v>6.4284727272727204E-8</v>
      </c>
      <c r="I933">
        <f>H933*flux_issue!$F$14</f>
        <v>2.756805654186225E-4</v>
      </c>
      <c r="K933" s="1">
        <f t="shared" si="103"/>
        <v>4.1343203263208495E-4</v>
      </c>
      <c r="L933" s="1">
        <f t="shared" si="104"/>
        <v>1.0092481274884896E-6</v>
      </c>
      <c r="S933" s="1"/>
    </row>
    <row r="934" spans="2:19" x14ac:dyDescent="0.25">
      <c r="B934">
        <v>10774.3</v>
      </c>
      <c r="C934" s="1">
        <v>1.2699999999999999E-2</v>
      </c>
      <c r="D934">
        <f t="shared" si="99"/>
        <v>1.320673E-2</v>
      </c>
      <c r="E934">
        <f t="shared" si="98"/>
        <v>3.0015295454545452</v>
      </c>
      <c r="F934">
        <f t="shared" si="100"/>
        <v>3.001529545454545E-3</v>
      </c>
      <c r="G934">
        <f t="shared" si="101"/>
        <v>1.7725568181818177E-3</v>
      </c>
      <c r="H934">
        <f t="shared" si="102"/>
        <v>6.02669318181818E-7</v>
      </c>
      <c r="I934">
        <f>H934*flux_issue!$F$14</f>
        <v>2.5845053007995883E-3</v>
      </c>
      <c r="K934" s="1">
        <f t="shared" si="103"/>
        <v>4.0337826376727362E-4</v>
      </c>
      <c r="L934" s="1">
        <f t="shared" si="104"/>
        <v>6.7503900825332115E-6</v>
      </c>
      <c r="S934" s="1"/>
    </row>
    <row r="935" spans="2:19" x14ac:dyDescent="0.25">
      <c r="B935">
        <v>10785.9</v>
      </c>
      <c r="C935" s="1">
        <v>8.6E-3</v>
      </c>
      <c r="D935">
        <f t="shared" si="99"/>
        <v>8.9431400000000005E-3</v>
      </c>
      <c r="E935">
        <f t="shared" si="98"/>
        <v>2.0325318181818184</v>
      </c>
      <c r="F935">
        <f t="shared" si="100"/>
        <v>2.0325318181818185E-3</v>
      </c>
      <c r="G935">
        <f t="shared" si="101"/>
        <v>8.0355909090909115E-4</v>
      </c>
      <c r="H935">
        <f t="shared" si="102"/>
        <v>2.7321009090909103E-7</v>
      </c>
      <c r="I935">
        <f>H935*flux_issue!$F$14</f>
        <v>1.1716424030291475E-3</v>
      </c>
      <c r="K935" s="1">
        <f t="shared" si="103"/>
        <v>3.9355201202794892E-4</v>
      </c>
      <c r="L935" s="1">
        <f t="shared" si="104"/>
        <v>2.6862548049801759E-6</v>
      </c>
      <c r="S935" s="1"/>
    </row>
    <row r="936" spans="2:19" x14ac:dyDescent="0.25">
      <c r="B936">
        <v>10797.5</v>
      </c>
      <c r="C936" s="1">
        <v>1.54E-2</v>
      </c>
      <c r="D936">
        <f t="shared" si="99"/>
        <v>1.6014460000000001E-2</v>
      </c>
      <c r="E936">
        <f t="shared" si="98"/>
        <v>3.6396500000000001</v>
      </c>
      <c r="F936">
        <f t="shared" si="100"/>
        <v>3.6396499999999999E-3</v>
      </c>
      <c r="G936">
        <f t="shared" si="101"/>
        <v>2.4106772727272726E-3</v>
      </c>
      <c r="H936">
        <f t="shared" si="102"/>
        <v>8.1963027272727273E-7</v>
      </c>
      <c r="I936">
        <f>H936*flux_issue!$F$14</f>
        <v>3.5149272090874411E-3</v>
      </c>
      <c r="K936" s="1">
        <f t="shared" si="103"/>
        <v>3.8394862570942389E-4</v>
      </c>
      <c r="L936" s="1">
        <f t="shared" si="104"/>
        <v>1.0599591438557546E-5</v>
      </c>
      <c r="S936" s="1"/>
    </row>
    <row r="937" spans="2:19" x14ac:dyDescent="0.25">
      <c r="B937">
        <v>10809</v>
      </c>
      <c r="C937" s="1">
        <v>1.37E-2</v>
      </c>
      <c r="D937">
        <f t="shared" si="99"/>
        <v>1.424663E-2</v>
      </c>
      <c r="E937">
        <f t="shared" si="98"/>
        <v>3.2378704545454542</v>
      </c>
      <c r="F937">
        <f t="shared" si="100"/>
        <v>3.2378704545454541E-3</v>
      </c>
      <c r="G937">
        <f t="shared" si="101"/>
        <v>2.0088977272727268E-3</v>
      </c>
      <c r="H937">
        <f t="shared" si="102"/>
        <v>6.8302522727272713E-7</v>
      </c>
      <c r="I937">
        <f>H937*flux_issue!$F$14</f>
        <v>2.9291060075728667E-3</v>
      </c>
      <c r="K937" s="1">
        <f t="shared" si="103"/>
        <v>3.7464351984019874E-4</v>
      </c>
      <c r="L937" s="1">
        <f t="shared" si="104"/>
        <v>8.1980684796216536E-6</v>
      </c>
      <c r="S937" s="1"/>
    </row>
    <row r="938" spans="2:19" x14ac:dyDescent="0.25">
      <c r="B938">
        <v>10820.6</v>
      </c>
      <c r="C938" s="1">
        <v>8.8999999999999999E-3</v>
      </c>
      <c r="D938">
        <f t="shared" si="99"/>
        <v>9.2551100000000004E-3</v>
      </c>
      <c r="E938">
        <f t="shared" si="98"/>
        <v>2.1034340909090909</v>
      </c>
      <c r="F938">
        <f t="shared" si="100"/>
        <v>2.103434090909091E-3</v>
      </c>
      <c r="G938">
        <f t="shared" si="101"/>
        <v>8.7446136363636363E-4</v>
      </c>
      <c r="H938">
        <f t="shared" si="102"/>
        <v>2.9731686363636364E-7</v>
      </c>
      <c r="I938">
        <f>H938*flux_issue!$F$14</f>
        <v>1.2750226150611305E-3</v>
      </c>
      <c r="K938" s="1">
        <f t="shared" si="103"/>
        <v>3.6547040723958099E-4</v>
      </c>
      <c r="L938" s="1">
        <f t="shared" si="104"/>
        <v>3.0205177657540928E-6</v>
      </c>
      <c r="S938" s="1"/>
    </row>
    <row r="939" spans="2:19" x14ac:dyDescent="0.25">
      <c r="B939">
        <v>10832.2</v>
      </c>
      <c r="C939" s="1">
        <v>1.1299999999999999E-2</v>
      </c>
      <c r="D939">
        <f t="shared" si="99"/>
        <v>1.175087E-2</v>
      </c>
      <c r="E939">
        <f t="shared" si="98"/>
        <v>2.6706522727272728</v>
      </c>
      <c r="F939">
        <f t="shared" si="100"/>
        <v>2.670652272727273E-3</v>
      </c>
      <c r="G939">
        <f t="shared" si="101"/>
        <v>1.4416795454545456E-3</v>
      </c>
      <c r="H939">
        <f t="shared" si="102"/>
        <v>4.901710454545456E-7</v>
      </c>
      <c r="I939">
        <f>H939*flux_issue!$F$14</f>
        <v>2.1020643113169998E-3</v>
      </c>
      <c r="K939" s="1">
        <f t="shared" si="103"/>
        <v>3.5650672340533919E-4</v>
      </c>
      <c r="L939" s="1">
        <f t="shared" si="104"/>
        <v>5.3552696234465158E-6</v>
      </c>
      <c r="S939" s="1"/>
    </row>
    <row r="940" spans="2:19" x14ac:dyDescent="0.25">
      <c r="B940">
        <v>10843.8</v>
      </c>
      <c r="C940" s="1">
        <v>8.9999999999999993E-3</v>
      </c>
      <c r="D940">
        <f t="shared" si="99"/>
        <v>9.3590999999999987E-3</v>
      </c>
      <c r="E940">
        <f t="shared" si="98"/>
        <v>2.1270681818181814</v>
      </c>
      <c r="F940">
        <f t="shared" si="100"/>
        <v>2.1270681818181814E-3</v>
      </c>
      <c r="G940">
        <f t="shared" si="101"/>
        <v>8.9809545454545402E-4</v>
      </c>
      <c r="H940">
        <f t="shared" si="102"/>
        <v>3.0535245454545441E-7</v>
      </c>
      <c r="I940">
        <f>H940*flux_issue!$F$14</f>
        <v>1.3094826857384578E-3</v>
      </c>
      <c r="K940" s="1">
        <f t="shared" si="103"/>
        <v>3.477481331671456E-4</v>
      </c>
      <c r="L940" s="1">
        <f t="shared" si="104"/>
        <v>3.1659798355315243E-6</v>
      </c>
      <c r="S940" s="1"/>
    </row>
    <row r="941" spans="2:19" x14ac:dyDescent="0.25">
      <c r="B941">
        <v>10855.3</v>
      </c>
      <c r="C941" s="1">
        <v>6.3E-3</v>
      </c>
      <c r="D941">
        <f t="shared" si="99"/>
        <v>6.5513699999999999E-3</v>
      </c>
      <c r="E941">
        <f t="shared" si="98"/>
        <v>1.4889477272727272</v>
      </c>
      <c r="F941">
        <f t="shared" si="100"/>
        <v>1.4889477272727271E-3</v>
      </c>
      <c r="G941">
        <f t="shared" si="101"/>
        <v>2.5997499999999975E-4</v>
      </c>
      <c r="H941">
        <f t="shared" si="102"/>
        <v>8.8391499999999922E-8</v>
      </c>
      <c r="I941">
        <f>H941*flux_issue!$F$14</f>
        <v>3.7906077745060603E-4</v>
      </c>
      <c r="K941" s="1">
        <f t="shared" si="103"/>
        <v>3.3926330564736887E-4</v>
      </c>
      <c r="L941" s="1">
        <f t="shared" si="104"/>
        <v>1.3217742693280342E-6</v>
      </c>
      <c r="S941" s="1"/>
    </row>
    <row r="942" spans="2:19" x14ac:dyDescent="0.25">
      <c r="B942">
        <v>10866.9</v>
      </c>
      <c r="C942" s="1">
        <v>1.89E-2</v>
      </c>
      <c r="D942">
        <f t="shared" si="99"/>
        <v>1.9654109999999999E-2</v>
      </c>
      <c r="E942">
        <f t="shared" si="98"/>
        <v>4.4668431818181817</v>
      </c>
      <c r="F942">
        <f t="shared" si="100"/>
        <v>4.4668431818181819E-3</v>
      </c>
      <c r="G942">
        <f t="shared" si="101"/>
        <v>3.2378704545454546E-3</v>
      </c>
      <c r="H942">
        <f t="shared" si="102"/>
        <v>1.1008759545454546E-6</v>
      </c>
      <c r="I942">
        <f>H942*flux_issue!$F$14</f>
        <v>4.7210296827939159E-3</v>
      </c>
      <c r="K942" s="1">
        <f t="shared" si="103"/>
        <v>3.309005258056704E-4</v>
      </c>
      <c r="L942" s="1">
        <f t="shared" si="104"/>
        <v>1.710602165382383E-5</v>
      </c>
      <c r="S942" s="1"/>
    </row>
    <row r="943" spans="2:19" x14ac:dyDescent="0.25">
      <c r="B943">
        <v>10878.5</v>
      </c>
      <c r="C943" s="1">
        <v>6.7000000000000002E-3</v>
      </c>
      <c r="D943">
        <f t="shared" si="99"/>
        <v>6.9673299999999999E-3</v>
      </c>
      <c r="E943">
        <f t="shared" si="98"/>
        <v>1.5834840909090908</v>
      </c>
      <c r="F943">
        <f t="shared" si="100"/>
        <v>1.5834840909090908E-3</v>
      </c>
      <c r="G943">
        <f t="shared" si="101"/>
        <v>3.5451136363636349E-4</v>
      </c>
      <c r="H943">
        <f t="shared" si="102"/>
        <v>1.2053386363636359E-7</v>
      </c>
      <c r="I943">
        <f>H943*flux_issue!$F$14</f>
        <v>5.1690106015991758E-4</v>
      </c>
      <c r="K943" s="1">
        <f t="shared" si="103"/>
        <v>3.2273032617829571E-4</v>
      </c>
      <c r="L943" s="1">
        <f t="shared" si="104"/>
        <v>1.5895000552828729E-6</v>
      </c>
      <c r="S943" s="1"/>
    </row>
    <row r="944" spans="2:19" x14ac:dyDescent="0.25">
      <c r="B944">
        <v>10890</v>
      </c>
      <c r="C944" s="1">
        <v>1.15E-2</v>
      </c>
      <c r="D944">
        <f t="shared" si="99"/>
        <v>1.195885E-2</v>
      </c>
      <c r="E944">
        <f t="shared" si="98"/>
        <v>2.7179204545454545</v>
      </c>
      <c r="F944">
        <f t="shared" si="100"/>
        <v>2.7179204545454546E-3</v>
      </c>
      <c r="G944">
        <f t="shared" si="101"/>
        <v>1.4889477272727273E-3</v>
      </c>
      <c r="H944">
        <f t="shared" si="102"/>
        <v>5.0624222727272734E-7</v>
      </c>
      <c r="I944">
        <f>H944*flux_issue!$F$14</f>
        <v>2.1709844526716549E-3</v>
      </c>
      <c r="K944" s="1">
        <f t="shared" si="103"/>
        <v>3.1481668531813757E-4</v>
      </c>
      <c r="L944" s="1">
        <f t="shared" si="104"/>
        <v>5.7749077256745384E-6</v>
      </c>
      <c r="S944" s="1"/>
    </row>
    <row r="945" spans="2:19" x14ac:dyDescent="0.25">
      <c r="B945">
        <v>10901.6</v>
      </c>
      <c r="C945" s="1">
        <v>1.4800000000000001E-2</v>
      </c>
      <c r="D945">
        <f t="shared" si="99"/>
        <v>1.5390520000000001E-2</v>
      </c>
      <c r="E945">
        <f t="shared" si="98"/>
        <v>3.4978454545454545</v>
      </c>
      <c r="F945">
        <f t="shared" si="100"/>
        <v>3.4978454545454545E-3</v>
      </c>
      <c r="G945">
        <f t="shared" si="101"/>
        <v>2.2688727272727272E-3</v>
      </c>
      <c r="H945">
        <f t="shared" si="102"/>
        <v>7.7141672727272729E-7</v>
      </c>
      <c r="I945">
        <f>H945*flux_issue!$F$14</f>
        <v>3.3081667850234737E-3</v>
      </c>
      <c r="K945" s="1">
        <f t="shared" si="103"/>
        <v>3.0701804127862184E-4</v>
      </c>
      <c r="L945" s="1">
        <f t="shared" si="104"/>
        <v>1.0181379581255106E-5</v>
      </c>
      <c r="S945" s="1"/>
    </row>
    <row r="946" spans="2:19" x14ac:dyDescent="0.25">
      <c r="B946">
        <v>10913.2</v>
      </c>
      <c r="C946" s="1">
        <v>9.1999999999999998E-3</v>
      </c>
      <c r="D946">
        <f t="shared" si="99"/>
        <v>9.5670800000000004E-3</v>
      </c>
      <c r="E946">
        <f t="shared" si="98"/>
        <v>2.1743363636363635</v>
      </c>
      <c r="F946">
        <f t="shared" si="100"/>
        <v>2.1743363636363634E-3</v>
      </c>
      <c r="G946">
        <f t="shared" si="101"/>
        <v>9.4536363636363611E-4</v>
      </c>
      <c r="H946">
        <f t="shared" si="102"/>
        <v>3.2142363636363631E-7</v>
      </c>
      <c r="I946">
        <f>H946*flux_issue!$F$14</f>
        <v>1.3784028270931138E-3</v>
      </c>
      <c r="K946" s="1">
        <f t="shared" si="103"/>
        <v>2.9940012516629471E-4</v>
      </c>
      <c r="L946" s="1">
        <f t="shared" si="104"/>
        <v>3.5153858983282906E-6</v>
      </c>
      <c r="S946" s="1"/>
    </row>
    <row r="947" spans="2:19" x14ac:dyDescent="0.25">
      <c r="B947">
        <v>10924.8</v>
      </c>
      <c r="C947" s="1">
        <v>7.7000000000000002E-3</v>
      </c>
      <c r="D947">
        <f t="shared" si="99"/>
        <v>8.0072300000000006E-3</v>
      </c>
      <c r="E947">
        <f t="shared" si="98"/>
        <v>1.819825</v>
      </c>
      <c r="F947">
        <f t="shared" si="100"/>
        <v>1.819825E-3</v>
      </c>
      <c r="G947">
        <f t="shared" si="101"/>
        <v>5.9085227272727262E-4</v>
      </c>
      <c r="H947">
        <f t="shared" si="102"/>
        <v>2.0088977272727269E-7</v>
      </c>
      <c r="I947">
        <f>H947*flux_issue!$F$14</f>
        <v>8.6150176693319618E-4</v>
      </c>
      <c r="K947" s="1">
        <f t="shared" si="103"/>
        <v>2.9195911771107309E-4</v>
      </c>
      <c r="L947" s="1">
        <f t="shared" si="104"/>
        <v>2.3343741542625206E-6</v>
      </c>
      <c r="S947" s="1"/>
    </row>
    <row r="948" spans="2:19" x14ac:dyDescent="0.25">
      <c r="B948">
        <v>10936.3</v>
      </c>
      <c r="C948" s="1">
        <v>8.6E-3</v>
      </c>
      <c r="D948">
        <f t="shared" si="99"/>
        <v>8.9431400000000005E-3</v>
      </c>
      <c r="E948">
        <f t="shared" si="98"/>
        <v>2.0325318181818184</v>
      </c>
      <c r="F948">
        <f t="shared" si="100"/>
        <v>2.0325318181818185E-3</v>
      </c>
      <c r="G948">
        <f t="shared" si="101"/>
        <v>8.0355909090909115E-4</v>
      </c>
      <c r="H948">
        <f t="shared" si="102"/>
        <v>2.7321009090909103E-7</v>
      </c>
      <c r="I948">
        <f>H948*flux_issue!$F$14</f>
        <v>1.1716424030291475E-3</v>
      </c>
      <c r="K948" s="1">
        <f t="shared" si="103"/>
        <v>2.8475319402097014E-4</v>
      </c>
      <c r="L948" s="1">
        <f t="shared" si="104"/>
        <v>3.0547301190735884E-6</v>
      </c>
      <c r="S948" s="1"/>
    </row>
    <row r="949" spans="2:19" x14ac:dyDescent="0.25">
      <c r="B949">
        <v>10947.9</v>
      </c>
      <c r="C949" s="1">
        <v>0.01</v>
      </c>
      <c r="D949">
        <f t="shared" si="99"/>
        <v>1.0399E-2</v>
      </c>
      <c r="E949">
        <f t="shared" si="98"/>
        <v>2.3634090909090908</v>
      </c>
      <c r="F949">
        <f t="shared" si="100"/>
        <v>2.3634090909090909E-3</v>
      </c>
      <c r="G949">
        <f t="shared" si="101"/>
        <v>1.1344363636363636E-3</v>
      </c>
      <c r="H949">
        <f t="shared" si="102"/>
        <v>3.8570836363636365E-7</v>
      </c>
      <c r="I949">
        <f>H949*flux_issue!$F$14</f>
        <v>1.6540833925117369E-3</v>
      </c>
      <c r="K949" s="1">
        <f t="shared" si="103"/>
        <v>2.7765337948287719E-4</v>
      </c>
      <c r="L949" s="1">
        <f t="shared" si="104"/>
        <v>4.3503768877470716E-6</v>
      </c>
      <c r="S949" s="1"/>
    </row>
    <row r="950" spans="2:19" x14ac:dyDescent="0.25">
      <c r="B950">
        <v>10959.5</v>
      </c>
      <c r="C950" s="1">
        <v>1.03E-2</v>
      </c>
      <c r="D950">
        <f t="shared" si="99"/>
        <v>1.071097E-2</v>
      </c>
      <c r="E950">
        <f t="shared" si="98"/>
        <v>2.4343113636363634</v>
      </c>
      <c r="F950">
        <f t="shared" si="100"/>
        <v>2.4343113636363634E-3</v>
      </c>
      <c r="G950">
        <f t="shared" si="101"/>
        <v>1.2053386363636361E-3</v>
      </c>
      <c r="H950">
        <f t="shared" si="102"/>
        <v>4.0981513636363631E-7</v>
      </c>
      <c r="I950">
        <f>H950*flux_issue!$F$14</f>
        <v>1.7574636045437203E-3</v>
      </c>
      <c r="K950" s="1">
        <f t="shared" si="103"/>
        <v>2.7071946258146689E-4</v>
      </c>
      <c r="L950" s="1">
        <f t="shared" si="104"/>
        <v>4.6811299143103408E-6</v>
      </c>
      <c r="S950" s="1"/>
    </row>
    <row r="951" spans="2:19" x14ac:dyDescent="0.25">
      <c r="B951">
        <v>10971.1</v>
      </c>
      <c r="C951" s="1">
        <v>1.2699999999999999E-2</v>
      </c>
      <c r="D951">
        <f t="shared" si="99"/>
        <v>1.320673E-2</v>
      </c>
      <c r="E951">
        <f t="shared" si="98"/>
        <v>3.0015295454545452</v>
      </c>
      <c r="F951">
        <f t="shared" si="100"/>
        <v>3.001529545454545E-3</v>
      </c>
      <c r="G951">
        <f t="shared" si="101"/>
        <v>1.7725568181818177E-3</v>
      </c>
      <c r="H951">
        <f t="shared" si="102"/>
        <v>6.02669318181818E-7</v>
      </c>
      <c r="I951">
        <f>H951*flux_issue!$F$14</f>
        <v>2.5845053007995883E-3</v>
      </c>
      <c r="K951" s="1">
        <f t="shared" si="103"/>
        <v>2.639478975431372E-4</v>
      </c>
      <c r="L951" s="1">
        <f t="shared" si="104"/>
        <v>7.4943532789813401E-6</v>
      </c>
      <c r="S951" s="1"/>
    </row>
    <row r="952" spans="2:19" x14ac:dyDescent="0.25">
      <c r="B952">
        <v>10982.6</v>
      </c>
      <c r="C952" s="1">
        <v>1.4200000000000001E-2</v>
      </c>
      <c r="D952">
        <f t="shared" si="99"/>
        <v>1.4766580000000001E-2</v>
      </c>
      <c r="E952">
        <f t="shared" si="98"/>
        <v>3.3560409090909094</v>
      </c>
      <c r="F952">
        <f t="shared" si="100"/>
        <v>3.3560409090909096E-3</v>
      </c>
      <c r="G952">
        <f t="shared" si="101"/>
        <v>2.1270681818181822E-3</v>
      </c>
      <c r="H952">
        <f t="shared" si="102"/>
        <v>7.2320318181818196E-7</v>
      </c>
      <c r="I952">
        <f>H952*flux_issue!$F$14</f>
        <v>3.1014063609595072E-3</v>
      </c>
      <c r="K952" s="1">
        <f t="shared" si="103"/>
        <v>2.5739154152901997E-4</v>
      </c>
      <c r="L952" s="1">
        <f t="shared" si="104"/>
        <v>9.6016279030916987E-6</v>
      </c>
      <c r="S952" s="1"/>
    </row>
    <row r="953" spans="2:19" x14ac:dyDescent="0.25">
      <c r="B953">
        <v>10994.2</v>
      </c>
      <c r="C953" s="1">
        <v>8.0000000000000002E-3</v>
      </c>
      <c r="D953">
        <f t="shared" si="99"/>
        <v>8.3192000000000006E-3</v>
      </c>
      <c r="E953">
        <f t="shared" si="98"/>
        <v>1.8907272727272728</v>
      </c>
      <c r="F953">
        <f t="shared" si="100"/>
        <v>1.8907272727272729E-3</v>
      </c>
      <c r="G953">
        <f t="shared" si="101"/>
        <v>6.6175454545454554E-4</v>
      </c>
      <c r="H953">
        <f t="shared" si="102"/>
        <v>2.2499654545454549E-7</v>
      </c>
      <c r="I953">
        <f>H953*flux_issue!$F$14</f>
        <v>9.6488197896517998E-4</v>
      </c>
      <c r="K953" s="1">
        <f t="shared" si="103"/>
        <v>2.5093298068392436E-4</v>
      </c>
      <c r="L953" s="1">
        <f t="shared" si="104"/>
        <v>2.6889253202179464E-6</v>
      </c>
      <c r="S953" s="1"/>
    </row>
    <row r="954" spans="2:19" x14ac:dyDescent="0.25">
      <c r="B954">
        <v>11005.8</v>
      </c>
      <c r="C954" s="1">
        <v>8.3000000000000001E-3</v>
      </c>
      <c r="D954">
        <f t="shared" si="99"/>
        <v>8.6311700000000005E-3</v>
      </c>
      <c r="E954">
        <f t="shared" si="98"/>
        <v>1.9616295454545454</v>
      </c>
      <c r="F954">
        <f t="shared" si="100"/>
        <v>1.9616295454545456E-3</v>
      </c>
      <c r="G954">
        <f t="shared" si="101"/>
        <v>7.3265681818181824E-4</v>
      </c>
      <c r="H954">
        <f t="shared" si="102"/>
        <v>2.4910331818181821E-7</v>
      </c>
      <c r="I954">
        <f>H954*flux_issue!$F$14</f>
        <v>1.0682621909971636E-3</v>
      </c>
      <c r="K954" s="1">
        <f t="shared" si="103"/>
        <v>2.4462655591478638E-4</v>
      </c>
      <c r="L954" s="1">
        <f t="shared" si="104"/>
        <v>2.9480992660884703E-6</v>
      </c>
      <c r="S954" s="1"/>
    </row>
    <row r="955" spans="2:19" x14ac:dyDescent="0.25">
      <c r="B955">
        <v>11017.4</v>
      </c>
      <c r="C955" s="1">
        <v>8.0000000000000002E-3</v>
      </c>
      <c r="D955">
        <f t="shared" si="99"/>
        <v>8.3192000000000006E-3</v>
      </c>
      <c r="E955">
        <f t="shared" si="98"/>
        <v>1.8907272727272728</v>
      </c>
      <c r="F955">
        <f t="shared" si="100"/>
        <v>1.8907272727272729E-3</v>
      </c>
      <c r="G955">
        <f t="shared" si="101"/>
        <v>6.6175454545454554E-4</v>
      </c>
      <c r="H955">
        <f t="shared" si="102"/>
        <v>2.2499654545454549E-7</v>
      </c>
      <c r="I955">
        <f>H955*flux_issue!$F$14</f>
        <v>9.6488197896517998E-4</v>
      </c>
      <c r="K955" s="1">
        <f t="shared" si="103"/>
        <v>2.3846897969948295E-4</v>
      </c>
      <c r="L955" s="1">
        <f t="shared" si="104"/>
        <v>2.729957466879106E-6</v>
      </c>
      <c r="S955" s="1"/>
    </row>
    <row r="956" spans="2:19" x14ac:dyDescent="0.25">
      <c r="B956">
        <v>11028.9</v>
      </c>
      <c r="C956" s="1">
        <v>7.3000000000000001E-3</v>
      </c>
      <c r="D956">
        <f t="shared" si="99"/>
        <v>7.5912699999999998E-3</v>
      </c>
      <c r="E956">
        <f t="shared" si="98"/>
        <v>1.7252886363636362</v>
      </c>
      <c r="F956">
        <f t="shared" si="100"/>
        <v>1.7252886363636362E-3</v>
      </c>
      <c r="G956">
        <f t="shared" si="101"/>
        <v>4.9631590909090888E-4</v>
      </c>
      <c r="H956">
        <f t="shared" si="102"/>
        <v>1.6874740909090903E-7</v>
      </c>
      <c r="I956">
        <f>H956*flux_issue!$F$14</f>
        <v>7.2366148422388463E-4</v>
      </c>
      <c r="K956" s="1">
        <f t="shared" si="103"/>
        <v>2.3250824079024373E-4</v>
      </c>
      <c r="L956" s="1">
        <f t="shared" si="104"/>
        <v>2.2283933094082545E-6</v>
      </c>
      <c r="S956" s="1"/>
    </row>
    <row r="957" spans="2:19" x14ac:dyDescent="0.25">
      <c r="B957">
        <v>11040.5</v>
      </c>
      <c r="C957" s="1">
        <v>8.3999999999999995E-3</v>
      </c>
      <c r="D957">
        <f t="shared" si="99"/>
        <v>8.7351599999999988E-3</v>
      </c>
      <c r="E957">
        <f t="shared" si="98"/>
        <v>1.985263636363636</v>
      </c>
      <c r="F957">
        <f t="shared" si="100"/>
        <v>1.985263636363636E-3</v>
      </c>
      <c r="G957">
        <f t="shared" si="101"/>
        <v>7.5629090909090863E-4</v>
      </c>
      <c r="H957">
        <f t="shared" si="102"/>
        <v>2.5713890909090897E-7</v>
      </c>
      <c r="I957">
        <f>H957*flux_issue!$F$14</f>
        <v>1.1027222616744909E-3</v>
      </c>
      <c r="K957" s="1">
        <f t="shared" si="103"/>
        <v>2.2663753284595531E-4</v>
      </c>
      <c r="L957" s="1">
        <f t="shared" si="104"/>
        <v>3.0927657719737799E-6</v>
      </c>
      <c r="S957" s="1"/>
    </row>
    <row r="958" spans="2:19" x14ac:dyDescent="0.25">
      <c r="B958">
        <v>11052.1</v>
      </c>
      <c r="C958" s="1">
        <v>7.4999999999999997E-3</v>
      </c>
      <c r="D958">
        <f t="shared" si="99"/>
        <v>7.7992499999999998E-3</v>
      </c>
      <c r="E958">
        <f t="shared" si="98"/>
        <v>1.7725568181818181</v>
      </c>
      <c r="F958">
        <f t="shared" si="100"/>
        <v>1.7725568181818181E-3</v>
      </c>
      <c r="G958">
        <f t="shared" si="101"/>
        <v>5.4358409090909075E-4</v>
      </c>
      <c r="H958">
        <f t="shared" si="102"/>
        <v>1.8481859090909087E-7</v>
      </c>
      <c r="I958">
        <f>H958*flux_issue!$F$14</f>
        <v>7.9258162557854046E-4</v>
      </c>
      <c r="K958" s="1">
        <f t="shared" si="103"/>
        <v>2.2090620779231343E-4</v>
      </c>
      <c r="L958" s="1">
        <f t="shared" si="104"/>
        <v>2.4076196167221223E-6</v>
      </c>
      <c r="S958" s="1"/>
    </row>
    <row r="959" spans="2:19" x14ac:dyDescent="0.25">
      <c r="B959">
        <v>11063.7</v>
      </c>
      <c r="C959" s="1">
        <v>1.4800000000000001E-2</v>
      </c>
      <c r="D959">
        <f t="shared" si="99"/>
        <v>1.5390520000000001E-2</v>
      </c>
      <c r="E959">
        <f t="shared" si="98"/>
        <v>3.4978454545454545</v>
      </c>
      <c r="F959">
        <f t="shared" si="100"/>
        <v>3.4978454545454545E-3</v>
      </c>
      <c r="G959">
        <f t="shared" si="101"/>
        <v>2.2688727272727272E-3</v>
      </c>
      <c r="H959">
        <f t="shared" si="102"/>
        <v>7.7141672727272729E-7</v>
      </c>
      <c r="I959">
        <f>H959*flux_issue!$F$14</f>
        <v>3.3081667850234737E-3</v>
      </c>
      <c r="K959" s="1">
        <f t="shared" si="103"/>
        <v>2.1531122145813312E-4</v>
      </c>
      <c r="L959" s="1">
        <f t="shared" si="104"/>
        <v>1.0775030991390168E-5</v>
      </c>
      <c r="S959" s="1"/>
    </row>
    <row r="960" spans="2:19" x14ac:dyDescent="0.25">
      <c r="B960">
        <v>11075.2</v>
      </c>
      <c r="C960" s="1">
        <v>8.3999999999999995E-3</v>
      </c>
      <c r="D960">
        <f t="shared" si="99"/>
        <v>8.7351599999999988E-3</v>
      </c>
      <c r="E960">
        <f t="shared" si="98"/>
        <v>1.985263636363636</v>
      </c>
      <c r="F960">
        <f t="shared" si="100"/>
        <v>1.985263636363636E-3</v>
      </c>
      <c r="G960">
        <f t="shared" si="101"/>
        <v>7.5629090909090863E-4</v>
      </c>
      <c r="H960">
        <f t="shared" si="102"/>
        <v>2.5713890909090897E-7</v>
      </c>
      <c r="I960">
        <f>H960*flux_issue!$F$14</f>
        <v>1.1027222616744909E-3</v>
      </c>
      <c r="K960" s="1">
        <f t="shared" si="103"/>
        <v>2.0989610989979884E-4</v>
      </c>
      <c r="L960" s="1">
        <f t="shared" si="104"/>
        <v>3.1519298540223231E-6</v>
      </c>
      <c r="S960" s="1"/>
    </row>
    <row r="961" spans="2:19" x14ac:dyDescent="0.25">
      <c r="B961">
        <v>11086.8</v>
      </c>
      <c r="C961" s="1">
        <v>6.7000000000000002E-3</v>
      </c>
      <c r="D961">
        <f t="shared" si="99"/>
        <v>6.9673299999999999E-3</v>
      </c>
      <c r="E961">
        <f t="shared" si="98"/>
        <v>1.5834840909090908</v>
      </c>
      <c r="F961">
        <f t="shared" si="100"/>
        <v>1.5834840909090908E-3</v>
      </c>
      <c r="G961">
        <f t="shared" si="101"/>
        <v>3.5451136363636349E-4</v>
      </c>
      <c r="H961">
        <f t="shared" si="102"/>
        <v>1.2053386363636359E-7</v>
      </c>
      <c r="I961">
        <f>H961*flux_issue!$F$14</f>
        <v>5.1690106015991758E-4</v>
      </c>
      <c r="K961" s="1">
        <f t="shared" si="103"/>
        <v>2.0456379030408842E-4</v>
      </c>
      <c r="L961" s="1">
        <f t="shared" si="104"/>
        <v>1.90142119542059E-6</v>
      </c>
      <c r="S961" s="1"/>
    </row>
    <row r="962" spans="2:19" x14ac:dyDescent="0.25">
      <c r="B962">
        <v>11098.4</v>
      </c>
      <c r="C962" s="1">
        <v>6.0000000000000001E-3</v>
      </c>
      <c r="D962">
        <f t="shared" si="99"/>
        <v>6.2394E-3</v>
      </c>
      <c r="E962">
        <f t="shared" si="98"/>
        <v>1.4180454545454544</v>
      </c>
      <c r="F962">
        <f t="shared" si="100"/>
        <v>1.4180454545454544E-3</v>
      </c>
      <c r="G962">
        <f t="shared" si="101"/>
        <v>1.8907272727272705E-4</v>
      </c>
      <c r="H962">
        <f t="shared" si="102"/>
        <v>6.4284727272727204E-8</v>
      </c>
      <c r="I962">
        <f>H962*flux_issue!$F$14</f>
        <v>2.756805654186225E-4</v>
      </c>
      <c r="K962" s="1">
        <f t="shared" si="103"/>
        <v>1.9935904990491765E-4</v>
      </c>
      <c r="L962" s="1">
        <f t="shared" si="104"/>
        <v>1.4851965528556777E-6</v>
      </c>
      <c r="S962" s="1"/>
    </row>
    <row r="963" spans="2:19" x14ac:dyDescent="0.25">
      <c r="B963">
        <v>11110</v>
      </c>
      <c r="C963" s="1">
        <v>1.0200000000000001E-2</v>
      </c>
      <c r="D963">
        <f t="shared" si="99"/>
        <v>1.060698E-2</v>
      </c>
      <c r="E963">
        <f t="shared" si="98"/>
        <v>2.4106772727272725</v>
      </c>
      <c r="F963">
        <f t="shared" si="100"/>
        <v>2.4106772727272726E-3</v>
      </c>
      <c r="G963">
        <f t="shared" si="101"/>
        <v>1.1817045454545452E-3</v>
      </c>
      <c r="H963">
        <f t="shared" si="102"/>
        <v>4.0177954545454539E-7</v>
      </c>
      <c r="I963">
        <f>H963*flux_issue!$F$14</f>
        <v>1.7230035338663924E-3</v>
      </c>
      <c r="K963" s="1">
        <f t="shared" si="103"/>
        <v>1.9427907338714925E-4</v>
      </c>
      <c r="L963" s="1">
        <f t="shared" si="104"/>
        <v>4.9124209780381413E-6</v>
      </c>
      <c r="S963" s="1"/>
    </row>
    <row r="964" spans="2:19" x14ac:dyDescent="0.25">
      <c r="B964">
        <v>11121.5</v>
      </c>
      <c r="C964" s="1">
        <v>7.3000000000000001E-3</v>
      </c>
      <c r="D964">
        <f t="shared" si="99"/>
        <v>7.5912699999999998E-3</v>
      </c>
      <c r="E964">
        <f t="shared" ref="E964:E1027" si="105">D964/0.0044</f>
        <v>1.7252886363636362</v>
      </c>
      <c r="F964">
        <f t="shared" si="100"/>
        <v>1.7252886363636362E-3</v>
      </c>
      <c r="G964">
        <f t="shared" si="101"/>
        <v>4.9631590909090888E-4</v>
      </c>
      <c r="H964">
        <f t="shared" si="102"/>
        <v>1.6874740909090903E-7</v>
      </c>
      <c r="I964">
        <f>H964*flux_issue!$F$14</f>
        <v>7.2366148422388463E-4</v>
      </c>
      <c r="K964" s="1">
        <f t="shared" si="103"/>
        <v>1.8936332806956523E-4</v>
      </c>
      <c r="L964" s="1">
        <f t="shared" si="104"/>
        <v>2.3590665526582367E-6</v>
      </c>
      <c r="S964" s="1"/>
    </row>
    <row r="965" spans="2:19" x14ac:dyDescent="0.25">
      <c r="B965">
        <v>11133.1</v>
      </c>
      <c r="C965" s="1">
        <v>1.32E-2</v>
      </c>
      <c r="D965">
        <f t="shared" ref="D965:D1028" si="106">C965+C965*(-0.0035*(8.6-20))</f>
        <v>1.372668E-2</v>
      </c>
      <c r="E965">
        <f t="shared" si="105"/>
        <v>3.1196999999999999</v>
      </c>
      <c r="F965">
        <f t="shared" ref="F965:F1028" si="107">E965/10^3</f>
        <v>3.1197E-3</v>
      </c>
      <c r="G965">
        <f t="shared" ref="G965:G1028" si="108">F965-$F$4</f>
        <v>1.8907272727272727E-3</v>
      </c>
      <c r="H965">
        <f t="shared" ref="H965:H1028" si="109">G965*(340/10^6)</f>
        <v>6.4284727272727273E-7</v>
      </c>
      <c r="I965">
        <f>H965*flux_issue!$F$14</f>
        <v>2.7568056541862284E-3</v>
      </c>
      <c r="K965" s="1">
        <f t="shared" ref="K965:K1028" si="110">($V$7/2)*1/SQRT(4*PI()*$V$6*$V$4*B965)*EXP(-1*($V$3-$V$4*B965)^2/(4*$V$6*$V$4*B965))</f>
        <v>1.8452363595538028E-4</v>
      </c>
      <c r="L965" s="1">
        <f t="shared" ref="L965:L1028" si="111">(F965-K965)^2</f>
        <v>8.6152602880461941E-6</v>
      </c>
      <c r="S965" s="1"/>
    </row>
    <row r="966" spans="2:19" x14ac:dyDescent="0.25">
      <c r="B966">
        <v>11144.7</v>
      </c>
      <c r="C966" s="1">
        <v>7.3000000000000001E-3</v>
      </c>
      <c r="D966">
        <f t="shared" si="106"/>
        <v>7.5912699999999998E-3</v>
      </c>
      <c r="E966">
        <f t="shared" si="105"/>
        <v>1.7252886363636362</v>
      </c>
      <c r="F966">
        <f t="shared" si="107"/>
        <v>1.7252886363636362E-3</v>
      </c>
      <c r="G966">
        <f t="shared" si="108"/>
        <v>4.9631590909090888E-4</v>
      </c>
      <c r="H966">
        <f t="shared" si="109"/>
        <v>1.6874740909090903E-7</v>
      </c>
      <c r="I966">
        <f>H966*flux_issue!$F$14</f>
        <v>7.2366148422388463E-4</v>
      </c>
      <c r="K966" s="1">
        <f t="shared" si="110"/>
        <v>1.7980061164747288E-4</v>
      </c>
      <c r="L966" s="1">
        <f t="shared" si="111"/>
        <v>2.3885332345410683E-6</v>
      </c>
      <c r="S966" s="1"/>
    </row>
    <row r="967" spans="2:19" x14ac:dyDescent="0.25">
      <c r="B967">
        <v>11156.3</v>
      </c>
      <c r="C967" s="1">
        <v>8.5000000000000006E-3</v>
      </c>
      <c r="D967">
        <f t="shared" si="106"/>
        <v>8.8391500000000005E-3</v>
      </c>
      <c r="E967">
        <f t="shared" si="105"/>
        <v>2.0088977272727271</v>
      </c>
      <c r="F967">
        <f t="shared" si="107"/>
        <v>2.0088977272727272E-3</v>
      </c>
      <c r="G967">
        <f t="shared" si="108"/>
        <v>7.7992499999999989E-4</v>
      </c>
      <c r="H967">
        <f t="shared" si="109"/>
        <v>2.651745E-7</v>
      </c>
      <c r="I967">
        <f>H967*flux_issue!$F$14</f>
        <v>1.1371823323518191E-3</v>
      </c>
      <c r="K967" s="1">
        <f t="shared" si="110"/>
        <v>1.751916546472048E-4</v>
      </c>
      <c r="L967" s="1">
        <f t="shared" si="111"/>
        <v>3.3624779607837177E-6</v>
      </c>
      <c r="S967" s="1"/>
    </row>
    <row r="968" spans="2:19" x14ac:dyDescent="0.25">
      <c r="B968">
        <v>11167.8</v>
      </c>
      <c r="C968" s="1">
        <v>9.4000000000000004E-3</v>
      </c>
      <c r="D968">
        <f t="shared" si="106"/>
        <v>9.7750600000000003E-3</v>
      </c>
      <c r="E968">
        <f t="shared" si="105"/>
        <v>2.2216045454545452</v>
      </c>
      <c r="F968">
        <f t="shared" si="107"/>
        <v>2.2216045454545451E-3</v>
      </c>
      <c r="G968">
        <f t="shared" si="108"/>
        <v>9.9263181818181776E-4</v>
      </c>
      <c r="H968">
        <f t="shared" si="109"/>
        <v>3.3749481818181805E-7</v>
      </c>
      <c r="I968">
        <f>H968*flux_issue!$F$14</f>
        <v>1.4473229684477693E-3</v>
      </c>
      <c r="K968" s="1">
        <f t="shared" si="110"/>
        <v>1.7073251773800217E-4</v>
      </c>
      <c r="L968" s="1">
        <f t="shared" si="111"/>
        <v>4.2060760740701653E-6</v>
      </c>
      <c r="S968" s="1"/>
    </row>
    <row r="969" spans="2:19" x14ac:dyDescent="0.25">
      <c r="B969">
        <v>11179.4</v>
      </c>
      <c r="C969" s="1">
        <v>1.0200000000000001E-2</v>
      </c>
      <c r="D969">
        <f t="shared" si="106"/>
        <v>1.060698E-2</v>
      </c>
      <c r="E969">
        <f t="shared" si="105"/>
        <v>2.4106772727272725</v>
      </c>
      <c r="F969">
        <f t="shared" si="107"/>
        <v>2.4106772727272726E-3</v>
      </c>
      <c r="G969">
        <f t="shared" si="108"/>
        <v>1.1817045454545452E-3</v>
      </c>
      <c r="H969">
        <f t="shared" si="109"/>
        <v>4.0177954545454539E-7</v>
      </c>
      <c r="I969">
        <f>H969*flux_issue!$F$14</f>
        <v>1.7230035338663924E-3</v>
      </c>
      <c r="K969" s="1">
        <f t="shared" si="110"/>
        <v>1.6634317042745947E-4</v>
      </c>
      <c r="L969" s="1">
        <f t="shared" si="111"/>
        <v>5.0370355627459093E-6</v>
      </c>
      <c r="S969" s="1"/>
    </row>
    <row r="970" spans="2:19" x14ac:dyDescent="0.25">
      <c r="B970">
        <v>11191</v>
      </c>
      <c r="C970" s="1">
        <v>7.3000000000000001E-3</v>
      </c>
      <c r="D970">
        <f t="shared" si="106"/>
        <v>7.5912699999999998E-3</v>
      </c>
      <c r="E970">
        <f t="shared" si="105"/>
        <v>1.7252886363636362</v>
      </c>
      <c r="F970">
        <f t="shared" si="107"/>
        <v>1.7252886363636362E-3</v>
      </c>
      <c r="G970">
        <f t="shared" si="108"/>
        <v>4.9631590909090888E-4</v>
      </c>
      <c r="H970">
        <f t="shared" si="109"/>
        <v>1.6874740909090903E-7</v>
      </c>
      <c r="I970">
        <f>H970*flux_issue!$F$14</f>
        <v>7.2366148422388463E-4</v>
      </c>
      <c r="K970" s="1">
        <f t="shared" si="110"/>
        <v>1.6206041652872951E-4</v>
      </c>
      <c r="L970" s="1">
        <f t="shared" si="111"/>
        <v>2.443682467288211E-6</v>
      </c>
      <c r="S970" s="1"/>
    </row>
    <row r="971" spans="2:19" x14ac:dyDescent="0.25">
      <c r="B971">
        <v>11202.5</v>
      </c>
      <c r="C971" s="1">
        <v>1.14E-2</v>
      </c>
      <c r="D971">
        <f t="shared" si="106"/>
        <v>1.185486E-2</v>
      </c>
      <c r="E971">
        <f t="shared" si="105"/>
        <v>2.6942863636363636</v>
      </c>
      <c r="F971">
        <f t="shared" si="107"/>
        <v>2.6942863636363638E-3</v>
      </c>
      <c r="G971">
        <f t="shared" si="108"/>
        <v>1.4653136363636365E-3</v>
      </c>
      <c r="H971">
        <f t="shared" si="109"/>
        <v>4.9820663636363642E-7</v>
      </c>
      <c r="I971">
        <f>H971*flux_issue!$F$14</f>
        <v>2.1365243819943271E-3</v>
      </c>
      <c r="K971" s="1">
        <f t="shared" si="110"/>
        <v>1.5791744034257657E-4</v>
      </c>
      <c r="L971" s="1">
        <f t="shared" si="111"/>
        <v>6.4331673150504846E-6</v>
      </c>
      <c r="S971" s="1"/>
    </row>
    <row r="972" spans="2:19" x14ac:dyDescent="0.25">
      <c r="B972">
        <v>11214.1</v>
      </c>
      <c r="C972" s="1">
        <v>8.5000000000000006E-3</v>
      </c>
      <c r="D972">
        <f t="shared" si="106"/>
        <v>8.8391500000000005E-3</v>
      </c>
      <c r="E972">
        <f t="shared" si="105"/>
        <v>2.0088977272727271</v>
      </c>
      <c r="F972">
        <f t="shared" si="107"/>
        <v>2.0088977272727272E-3</v>
      </c>
      <c r="G972">
        <f t="shared" si="108"/>
        <v>7.7992499999999989E-4</v>
      </c>
      <c r="H972">
        <f t="shared" si="109"/>
        <v>2.651745E-7</v>
      </c>
      <c r="I972">
        <f>H972*flux_issue!$F$14</f>
        <v>1.1371823323518191E-3</v>
      </c>
      <c r="K972" s="1">
        <f t="shared" si="110"/>
        <v>1.5383985590273946E-4</v>
      </c>
      <c r="L972" s="1">
        <f t="shared" si="111"/>
        <v>3.4412397061317496E-6</v>
      </c>
      <c r="S972" s="1"/>
    </row>
    <row r="973" spans="2:19" x14ac:dyDescent="0.25">
      <c r="B973">
        <v>11225.7</v>
      </c>
      <c r="C973" s="1">
        <v>1.2200000000000001E-2</v>
      </c>
      <c r="D973">
        <f t="shared" si="106"/>
        <v>1.2686780000000002E-2</v>
      </c>
      <c r="E973">
        <f t="shared" si="105"/>
        <v>2.8833590909090909</v>
      </c>
      <c r="F973">
        <f t="shared" si="107"/>
        <v>2.8833590909090909E-3</v>
      </c>
      <c r="G973">
        <f t="shared" si="108"/>
        <v>1.6543863636363635E-3</v>
      </c>
      <c r="H973">
        <f t="shared" si="109"/>
        <v>5.624913636363636E-7</v>
      </c>
      <c r="I973">
        <f>H973*flux_issue!$F$14</f>
        <v>2.4122049474129496E-3</v>
      </c>
      <c r="K973" s="1">
        <f t="shared" si="110"/>
        <v>1.4986183113736235E-4</v>
      </c>
      <c r="L973" s="1">
        <f t="shared" si="111"/>
        <v>7.4720072691795487E-6</v>
      </c>
      <c r="S973" s="1"/>
    </row>
    <row r="974" spans="2:19" x14ac:dyDescent="0.25">
      <c r="B974">
        <v>11237.3</v>
      </c>
      <c r="C974" s="1">
        <v>9.1999999999999998E-3</v>
      </c>
      <c r="D974">
        <f t="shared" si="106"/>
        <v>9.5670800000000004E-3</v>
      </c>
      <c r="E974">
        <f t="shared" si="105"/>
        <v>2.1743363636363635</v>
      </c>
      <c r="F974">
        <f t="shared" si="107"/>
        <v>2.1743363636363634E-3</v>
      </c>
      <c r="G974">
        <f t="shared" si="108"/>
        <v>9.4536363636363611E-4</v>
      </c>
      <c r="H974">
        <f t="shared" si="109"/>
        <v>3.2142363636363631E-7</v>
      </c>
      <c r="I974">
        <f>H974*flux_issue!$F$14</f>
        <v>1.3784028270931138E-3</v>
      </c>
      <c r="K974" s="1">
        <f t="shared" si="110"/>
        <v>1.4598110909912033E-4</v>
      </c>
      <c r="L974" s="1">
        <f t="shared" si="111"/>
        <v>4.1142250386088447E-6</v>
      </c>
      <c r="S974" s="1"/>
    </row>
    <row r="975" spans="2:19" x14ac:dyDescent="0.25">
      <c r="B975">
        <v>11248.8</v>
      </c>
      <c r="C975" s="1">
        <v>7.1000000000000004E-3</v>
      </c>
      <c r="D975">
        <f t="shared" si="106"/>
        <v>7.3832900000000007E-3</v>
      </c>
      <c r="E975">
        <f t="shared" si="105"/>
        <v>1.6780204545454547</v>
      </c>
      <c r="F975">
        <f t="shared" si="107"/>
        <v>1.6780204545454548E-3</v>
      </c>
      <c r="G975">
        <f t="shared" si="108"/>
        <v>4.4904772727272745E-4</v>
      </c>
      <c r="H975">
        <f t="shared" si="109"/>
        <v>1.5267622727272734E-7</v>
      </c>
      <c r="I975">
        <f>H975*flux_issue!$F$14</f>
        <v>6.5474134286922945E-4</v>
      </c>
      <c r="K975" s="1">
        <f t="shared" si="110"/>
        <v>1.4222771338671928E-4</v>
      </c>
      <c r="L975" s="1">
        <f t="shared" si="111"/>
        <v>2.3586593437958628E-6</v>
      </c>
      <c r="S975" s="1"/>
    </row>
    <row r="976" spans="2:19" x14ac:dyDescent="0.25">
      <c r="B976">
        <v>11260.4</v>
      </c>
      <c r="C976" s="1">
        <v>1.15E-2</v>
      </c>
      <c r="D976">
        <f t="shared" si="106"/>
        <v>1.195885E-2</v>
      </c>
      <c r="E976">
        <f t="shared" si="105"/>
        <v>2.7179204545454545</v>
      </c>
      <c r="F976">
        <f t="shared" si="107"/>
        <v>2.7179204545454546E-3</v>
      </c>
      <c r="G976">
        <f t="shared" si="108"/>
        <v>1.4889477272727273E-3</v>
      </c>
      <c r="H976">
        <f t="shared" si="109"/>
        <v>5.0624222727272734E-7</v>
      </c>
      <c r="I976">
        <f>H976*flux_issue!$F$14</f>
        <v>2.1709844526716549E-3</v>
      </c>
      <c r="K976" s="1">
        <f t="shared" si="110"/>
        <v>1.3853421710697554E-4</v>
      </c>
      <c r="L976" s="1">
        <f t="shared" si="111"/>
        <v>6.6532333618870335E-6</v>
      </c>
      <c r="S976" s="1"/>
    </row>
    <row r="977" spans="2:19" x14ac:dyDescent="0.25">
      <c r="B977">
        <v>11272</v>
      </c>
      <c r="C977" s="1">
        <v>9.4000000000000004E-3</v>
      </c>
      <c r="D977">
        <f t="shared" si="106"/>
        <v>9.7750600000000003E-3</v>
      </c>
      <c r="E977">
        <f t="shared" si="105"/>
        <v>2.2216045454545452</v>
      </c>
      <c r="F977">
        <f t="shared" si="107"/>
        <v>2.2216045454545451E-3</v>
      </c>
      <c r="G977">
        <f t="shared" si="108"/>
        <v>9.9263181818181776E-4</v>
      </c>
      <c r="H977">
        <f t="shared" si="109"/>
        <v>3.3749481818181805E-7</v>
      </c>
      <c r="I977">
        <f>H977*flux_issue!$F$14</f>
        <v>1.4473229684477693E-3</v>
      </c>
      <c r="K977" s="1">
        <f t="shared" si="110"/>
        <v>1.349315435193436E-4</v>
      </c>
      <c r="L977" s="1">
        <f t="shared" si="111"/>
        <v>4.3542042170052653E-6</v>
      </c>
      <c r="S977" s="1"/>
    </row>
    <row r="978" spans="2:19" x14ac:dyDescent="0.25">
      <c r="B978">
        <v>11283.6</v>
      </c>
      <c r="C978" s="1">
        <v>1.15E-2</v>
      </c>
      <c r="D978">
        <f t="shared" si="106"/>
        <v>1.195885E-2</v>
      </c>
      <c r="E978">
        <f t="shared" si="105"/>
        <v>2.7179204545454545</v>
      </c>
      <c r="F978">
        <f t="shared" si="107"/>
        <v>2.7179204545454546E-3</v>
      </c>
      <c r="G978">
        <f t="shared" si="108"/>
        <v>1.4889477272727273E-3</v>
      </c>
      <c r="H978">
        <f t="shared" si="109"/>
        <v>5.0624222727272734E-7</v>
      </c>
      <c r="I978">
        <f>H978*flux_issue!$F$14</f>
        <v>2.1709844526716549E-3</v>
      </c>
      <c r="K978" s="1">
        <f t="shared" si="110"/>
        <v>1.3141761452712276E-4</v>
      </c>
      <c r="L978" s="1">
        <f t="shared" si="111"/>
        <v>6.6899969414228966E-6</v>
      </c>
      <c r="S978" s="1"/>
    </row>
    <row r="979" spans="2:19" x14ac:dyDescent="0.25">
      <c r="B979">
        <v>11295.1</v>
      </c>
      <c r="C979" s="1">
        <v>1.17E-2</v>
      </c>
      <c r="D979">
        <f t="shared" si="106"/>
        <v>1.216683E-2</v>
      </c>
      <c r="E979">
        <f t="shared" si="105"/>
        <v>2.7651886363636362</v>
      </c>
      <c r="F979">
        <f t="shared" si="107"/>
        <v>2.7651886363636363E-3</v>
      </c>
      <c r="G979">
        <f t="shared" si="108"/>
        <v>1.536215909090909E-3</v>
      </c>
      <c r="H979">
        <f t="shared" si="109"/>
        <v>5.2231340909090908E-7</v>
      </c>
      <c r="I979">
        <f>H979*flux_issue!$F$14</f>
        <v>2.2399045940263104E-3</v>
      </c>
      <c r="K979" s="1">
        <f t="shared" si="110"/>
        <v>1.2801957508656059E-4</v>
      </c>
      <c r="L979" s="1">
        <f t="shared" si="111"/>
        <v>6.9546606577570132E-6</v>
      </c>
      <c r="S979" s="1"/>
    </row>
    <row r="980" spans="2:19" x14ac:dyDescent="0.25">
      <c r="B980">
        <v>11306.7</v>
      </c>
      <c r="C980" s="1">
        <v>9.4999999999999998E-3</v>
      </c>
      <c r="D980">
        <f t="shared" si="106"/>
        <v>9.8790500000000003E-3</v>
      </c>
      <c r="E980">
        <f t="shared" si="105"/>
        <v>2.2452386363636365</v>
      </c>
      <c r="F980">
        <f t="shared" si="107"/>
        <v>2.2452386363636364E-3</v>
      </c>
      <c r="G980">
        <f t="shared" si="108"/>
        <v>1.016265909090909E-3</v>
      </c>
      <c r="H980">
        <f t="shared" si="109"/>
        <v>3.4553040909090908E-7</v>
      </c>
      <c r="I980">
        <f>H980*flux_issue!$F$14</f>
        <v>1.4817830391250977E-3</v>
      </c>
      <c r="K980" s="1">
        <f t="shared" si="110"/>
        <v>1.246763499275605E-4</v>
      </c>
      <c r="L980" s="1">
        <f t="shared" si="111"/>
        <v>4.4967844106549969E-6</v>
      </c>
      <c r="S980" s="1"/>
    </row>
    <row r="981" spans="2:19" x14ac:dyDescent="0.25">
      <c r="B981">
        <v>11318.3</v>
      </c>
      <c r="C981" s="1">
        <v>1.72E-2</v>
      </c>
      <c r="D981">
        <f t="shared" si="106"/>
        <v>1.7886280000000001E-2</v>
      </c>
      <c r="E981">
        <f t="shared" si="105"/>
        <v>4.0650636363636368</v>
      </c>
      <c r="F981">
        <f t="shared" si="107"/>
        <v>4.065063636363637E-3</v>
      </c>
      <c r="G981">
        <f t="shared" si="108"/>
        <v>2.8360909090909096E-3</v>
      </c>
      <c r="H981">
        <f t="shared" si="109"/>
        <v>9.6427090909090935E-7</v>
      </c>
      <c r="I981">
        <f>H981*flux_issue!$F$14</f>
        <v>4.1352084812793432E-3</v>
      </c>
      <c r="K981" s="1">
        <f t="shared" si="110"/>
        <v>1.2141590613360354E-4</v>
      </c>
      <c r="L981" s="1">
        <f t="shared" si="111"/>
        <v>1.5552357420148494E-5</v>
      </c>
      <c r="S981" s="1"/>
    </row>
    <row r="982" spans="2:19" x14ac:dyDescent="0.25">
      <c r="B982">
        <v>11329.9</v>
      </c>
      <c r="C982" s="1">
        <v>1.09E-2</v>
      </c>
      <c r="D982">
        <f t="shared" si="106"/>
        <v>1.133491E-2</v>
      </c>
      <c r="E982">
        <f t="shared" si="105"/>
        <v>2.5761159090909089</v>
      </c>
      <c r="F982">
        <f t="shared" si="107"/>
        <v>2.5761159090909088E-3</v>
      </c>
      <c r="G982">
        <f t="shared" si="108"/>
        <v>1.3471431818181815E-3</v>
      </c>
      <c r="H982">
        <f t="shared" si="109"/>
        <v>4.5802868181818175E-7</v>
      </c>
      <c r="I982">
        <f>H982*flux_issue!$F$14</f>
        <v>1.9642240286076871E-3</v>
      </c>
      <c r="K982" s="1">
        <f t="shared" si="110"/>
        <v>1.1823633240420767E-4</v>
      </c>
      <c r="L982" s="1">
        <f t="shared" si="111"/>
        <v>6.0411720134935965E-6</v>
      </c>
      <c r="S982" s="1"/>
    </row>
    <row r="983" spans="2:19" x14ac:dyDescent="0.25">
      <c r="B983">
        <v>11341.4</v>
      </c>
      <c r="C983" s="1">
        <v>8.3000000000000001E-3</v>
      </c>
      <c r="D983">
        <f t="shared" si="106"/>
        <v>8.6311700000000005E-3</v>
      </c>
      <c r="E983">
        <f t="shared" si="105"/>
        <v>1.9616295454545454</v>
      </c>
      <c r="F983">
        <f t="shared" si="107"/>
        <v>1.9616295454545456E-3</v>
      </c>
      <c r="G983">
        <f t="shared" si="108"/>
        <v>7.3265681818181824E-4</v>
      </c>
      <c r="H983">
        <f t="shared" si="109"/>
        <v>2.4910331818181821E-7</v>
      </c>
      <c r="I983">
        <f>H983*flux_issue!$F$14</f>
        <v>1.0682621909971636E-3</v>
      </c>
      <c r="K983" s="1">
        <f t="shared" si="110"/>
        <v>1.1516215414915311E-4</v>
      </c>
      <c r="L983" s="1">
        <f t="shared" si="111"/>
        <v>3.4094418271541415E-6</v>
      </c>
      <c r="S983" s="1"/>
    </row>
    <row r="984" spans="2:19" x14ac:dyDescent="0.25">
      <c r="B984">
        <v>11353</v>
      </c>
      <c r="C984" s="1">
        <v>8.5000000000000006E-3</v>
      </c>
      <c r="D984">
        <f t="shared" si="106"/>
        <v>8.8391500000000005E-3</v>
      </c>
      <c r="E984">
        <f t="shared" si="105"/>
        <v>2.0088977272727271</v>
      </c>
      <c r="F984">
        <f t="shared" si="107"/>
        <v>2.0088977272727272E-3</v>
      </c>
      <c r="G984">
        <f t="shared" si="108"/>
        <v>7.7992499999999989E-4</v>
      </c>
      <c r="H984">
        <f t="shared" si="109"/>
        <v>2.651745E-7</v>
      </c>
      <c r="I984">
        <f>H984*flux_issue!$F$14</f>
        <v>1.1371823323518191E-3</v>
      </c>
      <c r="K984" s="1">
        <f t="shared" si="110"/>
        <v>1.1213808829371529E-4</v>
      </c>
      <c r="L984" s="1">
        <f t="shared" si="111"/>
        <v>3.5976971280597917E-6</v>
      </c>
      <c r="S984" s="1"/>
    </row>
    <row r="985" spans="2:19" x14ac:dyDescent="0.25">
      <c r="B985">
        <v>11364.6</v>
      </c>
      <c r="C985" s="1">
        <v>7.3000000000000001E-3</v>
      </c>
      <c r="D985">
        <f t="shared" si="106"/>
        <v>7.5912699999999998E-3</v>
      </c>
      <c r="E985">
        <f t="shared" si="105"/>
        <v>1.7252886363636362</v>
      </c>
      <c r="F985">
        <f t="shared" si="107"/>
        <v>1.7252886363636362E-3</v>
      </c>
      <c r="G985">
        <f t="shared" si="108"/>
        <v>4.9631590909090888E-4</v>
      </c>
      <c r="H985">
        <f t="shared" si="109"/>
        <v>1.6874740909090903E-7</v>
      </c>
      <c r="I985">
        <f>H985*flux_issue!$F$14</f>
        <v>7.2366148422388463E-4</v>
      </c>
      <c r="K985" s="1">
        <f t="shared" si="110"/>
        <v>1.0918941086448953E-4</v>
      </c>
      <c r="L985" s="1">
        <f t="shared" si="111"/>
        <v>2.6117767066589418E-6</v>
      </c>
      <c r="S985" s="1"/>
    </row>
    <row r="986" spans="2:19" x14ac:dyDescent="0.25">
      <c r="B986">
        <v>11376.2</v>
      </c>
      <c r="C986" s="1">
        <v>7.7000000000000002E-3</v>
      </c>
      <c r="D986">
        <f t="shared" si="106"/>
        <v>8.0072300000000006E-3</v>
      </c>
      <c r="E986">
        <f t="shared" si="105"/>
        <v>1.819825</v>
      </c>
      <c r="F986">
        <f t="shared" si="107"/>
        <v>1.819825E-3</v>
      </c>
      <c r="G986">
        <f t="shared" si="108"/>
        <v>5.9085227272727262E-4</v>
      </c>
      <c r="H986">
        <f t="shared" si="109"/>
        <v>2.0088977272727269E-7</v>
      </c>
      <c r="I986">
        <f>H986*flux_issue!$F$14</f>
        <v>8.6150176693319618E-4</v>
      </c>
      <c r="K986" s="1">
        <f t="shared" si="110"/>
        <v>1.0631436587022944E-4</v>
      </c>
      <c r="L986" s="1">
        <f t="shared" si="111"/>
        <v>2.9361186932758084E-6</v>
      </c>
    </row>
    <row r="987" spans="2:19" x14ac:dyDescent="0.25">
      <c r="B987">
        <v>11387.7</v>
      </c>
      <c r="C987" s="1">
        <v>9.9000000000000008E-3</v>
      </c>
      <c r="D987">
        <f t="shared" si="106"/>
        <v>1.029501E-2</v>
      </c>
      <c r="E987">
        <f t="shared" si="105"/>
        <v>2.3397749999999999</v>
      </c>
      <c r="F987">
        <f t="shared" si="107"/>
        <v>2.3397750000000001E-3</v>
      </c>
      <c r="G987">
        <f t="shared" si="108"/>
        <v>1.1108022727272728E-3</v>
      </c>
      <c r="H987">
        <f t="shared" si="109"/>
        <v>3.7767277272727278E-7</v>
      </c>
      <c r="I987">
        <f>H987*flux_issue!$F$14</f>
        <v>1.6196233218344093E-3</v>
      </c>
      <c r="K987" s="1">
        <f t="shared" si="110"/>
        <v>1.0353509692147602E-4</v>
      </c>
      <c r="L987" s="1">
        <f t="shared" si="111"/>
        <v>5.0007689041206466E-6</v>
      </c>
    </row>
    <row r="988" spans="2:19" x14ac:dyDescent="0.25">
      <c r="B988">
        <v>11399.3</v>
      </c>
      <c r="C988" s="1">
        <v>1.01E-2</v>
      </c>
      <c r="D988">
        <f t="shared" si="106"/>
        <v>1.050299E-2</v>
      </c>
      <c r="E988">
        <f t="shared" si="105"/>
        <v>2.3870431818181816</v>
      </c>
      <c r="F988">
        <f t="shared" si="107"/>
        <v>2.3870431818181818E-3</v>
      </c>
      <c r="G988">
        <f t="shared" si="108"/>
        <v>1.1580704545454544E-3</v>
      </c>
      <c r="H988">
        <f t="shared" si="109"/>
        <v>3.9374395454545452E-7</v>
      </c>
      <c r="I988">
        <f>H988*flux_issue!$F$14</f>
        <v>1.6885434631890646E-3</v>
      </c>
      <c r="K988" s="1">
        <f t="shared" si="110"/>
        <v>1.0080159850672146E-4</v>
      </c>
      <c r="L988" s="1">
        <f t="shared" si="111"/>
        <v>5.2269005772624936E-6</v>
      </c>
    </row>
    <row r="989" spans="2:19" x14ac:dyDescent="0.25">
      <c r="B989">
        <v>11410.9</v>
      </c>
      <c r="C989" s="1">
        <v>6.4999999999999997E-3</v>
      </c>
      <c r="D989">
        <f t="shared" si="106"/>
        <v>6.7593499999999999E-3</v>
      </c>
      <c r="E989">
        <f t="shared" si="105"/>
        <v>1.5362159090909089</v>
      </c>
      <c r="F989">
        <f t="shared" si="107"/>
        <v>1.536215909090909E-3</v>
      </c>
      <c r="G989">
        <f t="shared" si="108"/>
        <v>3.0724318181818162E-4</v>
      </c>
      <c r="H989">
        <f t="shared" si="109"/>
        <v>1.0446268181818176E-7</v>
      </c>
      <c r="I989">
        <f>H989*flux_issue!$F$14</f>
        <v>4.479809188052618E-4</v>
      </c>
      <c r="K989" s="1">
        <f t="shared" si="110"/>
        <v>9.8136698972606354E-5</v>
      </c>
      <c r="L989" s="1">
        <f t="shared" si="111"/>
        <v>2.0680718145744812E-6</v>
      </c>
    </row>
    <row r="990" spans="2:19" x14ac:dyDescent="0.25">
      <c r="B990">
        <v>11422.5</v>
      </c>
      <c r="C990" s="1">
        <v>8.0000000000000002E-3</v>
      </c>
      <c r="D990">
        <f t="shared" si="106"/>
        <v>8.3192000000000006E-3</v>
      </c>
      <c r="E990">
        <f t="shared" si="105"/>
        <v>1.8907272727272728</v>
      </c>
      <c r="F990">
        <f t="shared" si="107"/>
        <v>1.8907272727272729E-3</v>
      </c>
      <c r="G990">
        <f t="shared" si="108"/>
        <v>6.6175454545454554E-4</v>
      </c>
      <c r="H990">
        <f t="shared" si="109"/>
        <v>2.2499654545454549E-7</v>
      </c>
      <c r="I990">
        <f>H990*flux_issue!$F$14</f>
        <v>9.6488197896517998E-4</v>
      </c>
      <c r="K990" s="1">
        <f t="shared" si="110"/>
        <v>9.5538786721291891E-5</v>
      </c>
      <c r="L990" s="1">
        <f t="shared" si="111"/>
        <v>3.2227017002884464E-6</v>
      </c>
    </row>
    <row r="991" spans="2:19" x14ac:dyDescent="0.25">
      <c r="B991">
        <v>11434</v>
      </c>
      <c r="C991" s="1">
        <v>8.2000000000000007E-3</v>
      </c>
      <c r="D991">
        <f t="shared" si="106"/>
        <v>8.5271800000000005E-3</v>
      </c>
      <c r="E991">
        <f t="shared" si="105"/>
        <v>1.9379954545454545</v>
      </c>
      <c r="F991">
        <f t="shared" si="107"/>
        <v>1.9379954545454545E-3</v>
      </c>
      <c r="G991">
        <f t="shared" si="108"/>
        <v>7.0902272727272719E-4</v>
      </c>
      <c r="H991">
        <f t="shared" si="109"/>
        <v>2.4106772727272729E-7</v>
      </c>
      <c r="I991">
        <f>H991*flux_issue!$F$14</f>
        <v>1.0338021203198356E-3</v>
      </c>
      <c r="K991" s="1">
        <f t="shared" si="110"/>
        <v>9.3027841493498433E-5</v>
      </c>
      <c r="L991" s="1">
        <f t="shared" si="111"/>
        <v>3.4039054932106322E-6</v>
      </c>
    </row>
    <row r="992" spans="2:19" x14ac:dyDescent="0.25">
      <c r="B992">
        <v>11445.6</v>
      </c>
      <c r="C992" s="1">
        <v>7.6E-3</v>
      </c>
      <c r="D992">
        <f t="shared" si="106"/>
        <v>7.9032400000000006E-3</v>
      </c>
      <c r="E992">
        <f t="shared" si="105"/>
        <v>1.7961909090909092</v>
      </c>
      <c r="F992">
        <f t="shared" si="107"/>
        <v>1.7961909090909091E-3</v>
      </c>
      <c r="G992">
        <f t="shared" si="108"/>
        <v>5.672181818181818E-4</v>
      </c>
      <c r="H992">
        <f t="shared" si="109"/>
        <v>1.9285418181818182E-7</v>
      </c>
      <c r="I992">
        <f>H992*flux_issue!$F$14</f>
        <v>8.2704169625586843E-4</v>
      </c>
      <c r="K992" s="1">
        <f t="shared" si="110"/>
        <v>9.0558662428722955E-5</v>
      </c>
      <c r="L992" s="1">
        <f t="shared" si="111"/>
        <v>2.9091813608538971E-6</v>
      </c>
    </row>
    <row r="993" spans="2:12" x14ac:dyDescent="0.25">
      <c r="B993">
        <v>11457.2</v>
      </c>
      <c r="C993" s="1">
        <v>1.0699999999999999E-2</v>
      </c>
      <c r="D993">
        <f t="shared" si="106"/>
        <v>1.112693E-2</v>
      </c>
      <c r="E993">
        <f t="shared" si="105"/>
        <v>2.5288477272727272</v>
      </c>
      <c r="F993">
        <f t="shared" si="107"/>
        <v>2.5288477272727271E-3</v>
      </c>
      <c r="G993">
        <f t="shared" si="108"/>
        <v>1.2998749999999998E-3</v>
      </c>
      <c r="H993">
        <f t="shared" si="109"/>
        <v>4.4195749999999995E-7</v>
      </c>
      <c r="I993">
        <f>H993*flux_issue!$F$14</f>
        <v>1.8953038872530318E-3</v>
      </c>
      <c r="K993" s="1">
        <f t="shared" si="110"/>
        <v>8.8151853376529683E-5</v>
      </c>
      <c r="L993" s="1">
        <f t="shared" si="111"/>
        <v>5.9569963488539225E-6</v>
      </c>
    </row>
    <row r="994" spans="2:12" x14ac:dyDescent="0.25">
      <c r="B994">
        <v>11468.8</v>
      </c>
      <c r="C994" s="1">
        <v>5.7999999999999996E-3</v>
      </c>
      <c r="D994">
        <f t="shared" si="106"/>
        <v>6.03142E-3</v>
      </c>
      <c r="E994">
        <f t="shared" si="105"/>
        <v>1.3707772727272727</v>
      </c>
      <c r="F994">
        <f t="shared" si="107"/>
        <v>1.3707772727272727E-3</v>
      </c>
      <c r="G994">
        <f t="shared" si="108"/>
        <v>1.4180454545454539E-4</v>
      </c>
      <c r="H994">
        <f t="shared" si="109"/>
        <v>4.8213545454545436E-8</v>
      </c>
      <c r="I994">
        <f>H994*flux_issue!$F$14</f>
        <v>2.0676042406396703E-4</v>
      </c>
      <c r="K994" s="1">
        <f t="shared" si="110"/>
        <v>8.5805936786536251E-5</v>
      </c>
      <c r="L994" s="1">
        <f t="shared" si="111"/>
        <v>1.6511513341893208E-6</v>
      </c>
    </row>
    <row r="995" spans="2:12" x14ac:dyDescent="0.25">
      <c r="B995">
        <v>11480.3</v>
      </c>
      <c r="C995" s="1">
        <v>8.8000000000000005E-3</v>
      </c>
      <c r="D995">
        <f t="shared" si="106"/>
        <v>9.1511200000000004E-3</v>
      </c>
      <c r="E995">
        <f t="shared" si="105"/>
        <v>2.0798000000000001</v>
      </c>
      <c r="F995">
        <f t="shared" si="107"/>
        <v>2.0798000000000001E-3</v>
      </c>
      <c r="G995">
        <f t="shared" si="108"/>
        <v>8.508272727272728E-4</v>
      </c>
      <c r="H995">
        <f t="shared" si="109"/>
        <v>2.8928127272727277E-7</v>
      </c>
      <c r="I995">
        <f>H995*flux_issue!$F$14</f>
        <v>1.240562544383803E-3</v>
      </c>
      <c r="K995" s="1">
        <f t="shared" si="110"/>
        <v>8.3538928089032166E-5</v>
      </c>
      <c r="L995" s="1">
        <f t="shared" si="111"/>
        <v>3.9850582672271273E-6</v>
      </c>
    </row>
    <row r="996" spans="2:12" x14ac:dyDescent="0.25">
      <c r="B996">
        <v>11491.9</v>
      </c>
      <c r="C996" s="1">
        <v>8.3999999999999995E-3</v>
      </c>
      <c r="D996">
        <f t="shared" si="106"/>
        <v>8.7351599999999988E-3</v>
      </c>
      <c r="E996">
        <f t="shared" si="105"/>
        <v>1.985263636363636</v>
      </c>
      <c r="F996">
        <f t="shared" si="107"/>
        <v>1.985263636363636E-3</v>
      </c>
      <c r="G996">
        <f t="shared" si="108"/>
        <v>7.5629090909090863E-4</v>
      </c>
      <c r="H996">
        <f t="shared" si="109"/>
        <v>2.5713890909090897E-7</v>
      </c>
      <c r="I996">
        <f>H996*flux_issue!$F$14</f>
        <v>1.1027222616744909E-3</v>
      </c>
      <c r="K996" s="1">
        <f t="shared" si="110"/>
        <v>8.1309996958769002E-5</v>
      </c>
      <c r="L996" s="1">
        <f t="shared" si="111"/>
        <v>3.6250394610030386E-6</v>
      </c>
    </row>
    <row r="997" spans="2:12" x14ac:dyDescent="0.25">
      <c r="B997">
        <v>11503.5</v>
      </c>
      <c r="C997" s="1">
        <v>6.4000000000000003E-3</v>
      </c>
      <c r="D997">
        <f t="shared" si="106"/>
        <v>6.6553600000000008E-3</v>
      </c>
      <c r="E997">
        <f t="shared" si="105"/>
        <v>1.5125818181818182</v>
      </c>
      <c r="F997">
        <f t="shared" si="107"/>
        <v>1.5125818181818183E-3</v>
      </c>
      <c r="G997">
        <f t="shared" si="108"/>
        <v>2.8360909090909101E-4</v>
      </c>
      <c r="H997">
        <f t="shared" si="109"/>
        <v>9.6427090909090951E-8</v>
      </c>
      <c r="I997">
        <f>H997*flux_issue!$F$14</f>
        <v>4.1352084812793443E-4</v>
      </c>
      <c r="K997" s="1">
        <f t="shared" si="110"/>
        <v>7.9137727202296899E-5</v>
      </c>
      <c r="L997" s="1">
        <f t="shared" si="111"/>
        <v>2.0547619619641066E-6</v>
      </c>
    </row>
    <row r="998" spans="2:12" x14ac:dyDescent="0.25">
      <c r="B998">
        <v>11515</v>
      </c>
      <c r="C998" s="1">
        <v>7.3000000000000001E-3</v>
      </c>
      <c r="D998">
        <f t="shared" si="106"/>
        <v>7.5912699999999998E-3</v>
      </c>
      <c r="E998">
        <f t="shared" si="105"/>
        <v>1.7252886363636362</v>
      </c>
      <c r="F998">
        <f t="shared" si="107"/>
        <v>1.7252886363636362E-3</v>
      </c>
      <c r="G998">
        <f t="shared" si="108"/>
        <v>4.9631590909090888E-4</v>
      </c>
      <c r="H998">
        <f t="shared" si="109"/>
        <v>1.6874740909090903E-7</v>
      </c>
      <c r="I998">
        <f>H998*flux_issue!$F$14</f>
        <v>7.2366148422388463E-4</v>
      </c>
      <c r="K998" s="1">
        <f t="shared" si="110"/>
        <v>7.7038782638228208E-5</v>
      </c>
      <c r="L998" s="1">
        <f t="shared" si="111"/>
        <v>2.7167275803058287E-6</v>
      </c>
    </row>
    <row r="999" spans="2:12" x14ac:dyDescent="0.25">
      <c r="B999">
        <v>11526.6</v>
      </c>
      <c r="C999" s="1">
        <v>8.2000000000000007E-3</v>
      </c>
      <c r="D999">
        <f t="shared" si="106"/>
        <v>8.5271800000000005E-3</v>
      </c>
      <c r="E999">
        <f t="shared" si="105"/>
        <v>1.9379954545454545</v>
      </c>
      <c r="F999">
        <f t="shared" si="107"/>
        <v>1.9379954545454545E-3</v>
      </c>
      <c r="G999">
        <f t="shared" si="108"/>
        <v>7.0902272727272719E-4</v>
      </c>
      <c r="H999">
        <f t="shared" si="109"/>
        <v>2.4106772727272729E-7</v>
      </c>
      <c r="I999">
        <f>H999*flux_issue!$F$14</f>
        <v>1.0338021203198356E-3</v>
      </c>
      <c r="K999" s="1">
        <f t="shared" si="110"/>
        <v>7.4975345632060603E-5</v>
      </c>
      <c r="L999" s="1">
        <f t="shared" si="111"/>
        <v>3.4708439262156738E-6</v>
      </c>
    </row>
    <row r="1000" spans="2:12" x14ac:dyDescent="0.25">
      <c r="B1000">
        <v>11538.2</v>
      </c>
      <c r="C1000" s="1">
        <v>8.0000000000000002E-3</v>
      </c>
      <c r="D1000">
        <f t="shared" si="106"/>
        <v>8.3192000000000006E-3</v>
      </c>
      <c r="E1000">
        <f t="shared" si="105"/>
        <v>1.8907272727272728</v>
      </c>
      <c r="F1000">
        <f t="shared" si="107"/>
        <v>1.8907272727272729E-3</v>
      </c>
      <c r="G1000">
        <f t="shared" si="108"/>
        <v>6.6175454545454554E-4</v>
      </c>
      <c r="H1000">
        <f t="shared" si="109"/>
        <v>2.2499654545454549E-7</v>
      </c>
      <c r="I1000">
        <f>H1000*flux_issue!$F$14</f>
        <v>9.6488197896517998E-4</v>
      </c>
      <c r="K1000" s="1">
        <f t="shared" si="110"/>
        <v>7.2964609612488109E-5</v>
      </c>
      <c r="L1000" s="1">
        <f t="shared" si="111"/>
        <v>3.3042610994141545E-6</v>
      </c>
    </row>
    <row r="1001" spans="2:12" x14ac:dyDescent="0.25">
      <c r="B1001">
        <v>11549.8</v>
      </c>
      <c r="C1001" s="1">
        <v>8.0999999999999996E-3</v>
      </c>
      <c r="D1001">
        <f t="shared" si="106"/>
        <v>8.4231899999999988E-3</v>
      </c>
      <c r="E1001">
        <f t="shared" si="105"/>
        <v>1.9143613636363632</v>
      </c>
      <c r="F1001">
        <f t="shared" si="107"/>
        <v>1.9143613636363633E-3</v>
      </c>
      <c r="G1001">
        <f t="shared" si="108"/>
        <v>6.8538863636363593E-4</v>
      </c>
      <c r="H1001">
        <f t="shared" si="109"/>
        <v>2.3303213636363623E-7</v>
      </c>
      <c r="I1001">
        <f>H1001*flux_issue!$F$14</f>
        <v>9.9934204964250719E-4</v>
      </c>
      <c r="K1001" s="1">
        <f t="shared" si="110"/>
        <v>7.1005308348539331E-5</v>
      </c>
      <c r="L1001" s="1">
        <f t="shared" si="111"/>
        <v>3.3979615465662872E-6</v>
      </c>
    </row>
    <row r="1002" spans="2:12" x14ac:dyDescent="0.25">
      <c r="B1002">
        <v>11561.3</v>
      </c>
      <c r="C1002" s="1">
        <v>7.3000000000000001E-3</v>
      </c>
      <c r="D1002">
        <f t="shared" si="106"/>
        <v>7.5912699999999998E-3</v>
      </c>
      <c r="E1002">
        <f t="shared" si="105"/>
        <v>1.7252886363636362</v>
      </c>
      <c r="F1002">
        <f t="shared" si="107"/>
        <v>1.7252886363636362E-3</v>
      </c>
      <c r="G1002">
        <f t="shared" si="108"/>
        <v>4.9631590909090888E-4</v>
      </c>
      <c r="H1002">
        <f t="shared" si="109"/>
        <v>1.6874740909090903E-7</v>
      </c>
      <c r="I1002">
        <f>H1002*flux_issue!$F$14</f>
        <v>7.2366148422388463E-4</v>
      </c>
      <c r="K1002" s="1">
        <f t="shared" si="110"/>
        <v>6.9112450349290898E-5</v>
      </c>
      <c r="L1002" s="1">
        <f t="shared" si="111"/>
        <v>2.7429195591210232E-6</v>
      </c>
    </row>
    <row r="1003" spans="2:12" x14ac:dyDescent="0.25">
      <c r="B1003">
        <v>11572.9</v>
      </c>
      <c r="C1003" s="1">
        <v>5.1999999999999998E-3</v>
      </c>
      <c r="D1003">
        <f t="shared" si="106"/>
        <v>5.4074800000000001E-3</v>
      </c>
      <c r="E1003">
        <f t="shared" si="105"/>
        <v>1.2289727272727273</v>
      </c>
      <c r="F1003">
        <f t="shared" si="107"/>
        <v>1.2289727272727273E-3</v>
      </c>
      <c r="G1003">
        <f t="shared" si="108"/>
        <v>0</v>
      </c>
      <c r="H1003">
        <f t="shared" si="109"/>
        <v>0</v>
      </c>
      <c r="I1003">
        <f>H1003*flux_issue!$F$14</f>
        <v>0</v>
      </c>
      <c r="K1003" s="1">
        <f t="shared" si="110"/>
        <v>6.7251914108001909E-5</v>
      </c>
      <c r="L1003" s="1">
        <f t="shared" si="111"/>
        <v>1.3495952477401109E-6</v>
      </c>
    </row>
    <row r="1004" spans="2:12" x14ac:dyDescent="0.25">
      <c r="B1004">
        <v>11584.5</v>
      </c>
      <c r="C1004" s="1">
        <v>7.9000000000000008E-3</v>
      </c>
      <c r="D1004">
        <f t="shared" si="106"/>
        <v>8.2152100000000006E-3</v>
      </c>
      <c r="E1004">
        <f t="shared" si="105"/>
        <v>1.8670931818181817</v>
      </c>
      <c r="F1004">
        <f t="shared" si="107"/>
        <v>1.8670931818181818E-3</v>
      </c>
      <c r="G1004">
        <f t="shared" si="108"/>
        <v>6.3812045454545449E-4</v>
      </c>
      <c r="H1004">
        <f t="shared" si="109"/>
        <v>2.1696095454545454E-7</v>
      </c>
      <c r="I1004">
        <f>H1004*flux_issue!$F$14</f>
        <v>9.3042190828785201E-4</v>
      </c>
      <c r="K1004" s="1">
        <f t="shared" si="110"/>
        <v>6.5439189764274154E-5</v>
      </c>
      <c r="L1004" s="1">
        <f t="shared" si="111"/>
        <v>3.245957107083782E-6</v>
      </c>
    </row>
    <row r="1005" spans="2:12" x14ac:dyDescent="0.25">
      <c r="B1005">
        <v>11596.1</v>
      </c>
      <c r="C1005" s="1">
        <v>6.8999999999999999E-3</v>
      </c>
      <c r="D1005">
        <f t="shared" si="106"/>
        <v>7.1753099999999998E-3</v>
      </c>
      <c r="E1005">
        <f t="shared" si="105"/>
        <v>1.6307522727272725</v>
      </c>
      <c r="F1005">
        <f t="shared" si="107"/>
        <v>1.6307522727272725E-3</v>
      </c>
      <c r="G1005">
        <f t="shared" si="108"/>
        <v>4.0177954545454514E-4</v>
      </c>
      <c r="H1005">
        <f t="shared" si="109"/>
        <v>1.3660504545454536E-7</v>
      </c>
      <c r="I1005">
        <f>H1005*flux_issue!$F$14</f>
        <v>5.8582120151457308E-4</v>
      </c>
      <c r="K1005" s="1">
        <f t="shared" si="110"/>
        <v>6.3673119568091673E-5</v>
      </c>
      <c r="L1005" s="1">
        <f t="shared" si="111"/>
        <v>2.4557370722660948E-6</v>
      </c>
    </row>
    <row r="1006" spans="2:12" x14ac:dyDescent="0.25">
      <c r="B1006">
        <v>11607.6</v>
      </c>
      <c r="C1006" s="1">
        <v>6.4999999999999997E-3</v>
      </c>
      <c r="D1006">
        <f t="shared" si="106"/>
        <v>6.7593499999999999E-3</v>
      </c>
      <c r="E1006">
        <f t="shared" si="105"/>
        <v>1.5362159090909089</v>
      </c>
      <c r="F1006">
        <f t="shared" si="107"/>
        <v>1.536215909090909E-3</v>
      </c>
      <c r="G1006">
        <f t="shared" si="108"/>
        <v>3.0724318181818162E-4</v>
      </c>
      <c r="H1006">
        <f t="shared" si="109"/>
        <v>1.0446268181818176E-7</v>
      </c>
      <c r="I1006">
        <f>H1006*flux_issue!$F$14</f>
        <v>4.479809188052618E-4</v>
      </c>
      <c r="K1006" s="1">
        <f t="shared" si="110"/>
        <v>6.1967212571004512E-5</v>
      </c>
      <c r="L1006" s="1">
        <f t="shared" si="111"/>
        <v>2.1734092191906374E-6</v>
      </c>
    </row>
    <row r="1007" spans="2:12" x14ac:dyDescent="0.25">
      <c r="B1007">
        <v>11619.2</v>
      </c>
      <c r="C1007" s="1">
        <v>0.01</v>
      </c>
      <c r="D1007">
        <f t="shared" si="106"/>
        <v>1.0399E-2</v>
      </c>
      <c r="E1007">
        <f t="shared" si="105"/>
        <v>2.3634090909090908</v>
      </c>
      <c r="F1007">
        <f t="shared" si="107"/>
        <v>2.3634090909090909E-3</v>
      </c>
      <c r="G1007">
        <f t="shared" si="108"/>
        <v>1.1344363636363636E-3</v>
      </c>
      <c r="H1007">
        <f t="shared" si="109"/>
        <v>3.8570836363636365E-7</v>
      </c>
      <c r="I1007">
        <f>H1007*flux_issue!$F$14</f>
        <v>1.6540833925117369E-3</v>
      </c>
      <c r="K1007" s="1">
        <f t="shared" si="110"/>
        <v>6.0290702112442161E-5</v>
      </c>
      <c r="L1007" s="1">
        <f t="shared" si="111"/>
        <v>5.3043543128132718E-6</v>
      </c>
    </row>
    <row r="1008" spans="2:12" x14ac:dyDescent="0.25">
      <c r="B1008">
        <v>11630.8</v>
      </c>
      <c r="C1008" s="1">
        <v>1.0200000000000001E-2</v>
      </c>
      <c r="D1008">
        <f t="shared" si="106"/>
        <v>1.060698E-2</v>
      </c>
      <c r="E1008">
        <f t="shared" si="105"/>
        <v>2.4106772727272725</v>
      </c>
      <c r="F1008">
        <f t="shared" si="107"/>
        <v>2.4106772727272726E-3</v>
      </c>
      <c r="G1008">
        <f t="shared" si="108"/>
        <v>1.1817045454545452E-3</v>
      </c>
      <c r="H1008">
        <f t="shared" si="109"/>
        <v>4.0177954545454539E-7</v>
      </c>
      <c r="I1008">
        <f>H1008*flux_issue!$F$14</f>
        <v>1.7230035338663924E-3</v>
      </c>
      <c r="K1008" s="1">
        <f t="shared" si="110"/>
        <v>5.8657534893699575E-5</v>
      </c>
      <c r="L1008" s="1">
        <f t="shared" si="111"/>
        <v>5.5319968471587101E-6</v>
      </c>
    </row>
    <row r="1009" spans="2:12" x14ac:dyDescent="0.25">
      <c r="B1009">
        <v>11642.4</v>
      </c>
      <c r="C1009" s="1">
        <v>1.09E-2</v>
      </c>
      <c r="D1009">
        <f t="shared" si="106"/>
        <v>1.133491E-2</v>
      </c>
      <c r="E1009">
        <f t="shared" si="105"/>
        <v>2.5761159090909089</v>
      </c>
      <c r="F1009">
        <f t="shared" si="107"/>
        <v>2.5761159090909088E-3</v>
      </c>
      <c r="G1009">
        <f t="shared" si="108"/>
        <v>1.3471431818181815E-3</v>
      </c>
      <c r="H1009">
        <f t="shared" si="109"/>
        <v>4.5802868181818175E-7</v>
      </c>
      <c r="I1009">
        <f>H1009*flux_issue!$F$14</f>
        <v>1.9642240286076871E-3</v>
      </c>
      <c r="K1009" s="1">
        <f t="shared" si="110"/>
        <v>5.7066653359273766E-5</v>
      </c>
      <c r="L1009" s="1">
        <f t="shared" si="111"/>
        <v>6.3456091528021038E-6</v>
      </c>
    </row>
    <row r="1010" spans="2:12" x14ac:dyDescent="0.25">
      <c r="B1010">
        <v>11653.9</v>
      </c>
      <c r="C1010" s="1">
        <v>5.7000000000000002E-3</v>
      </c>
      <c r="D1010">
        <f t="shared" si="106"/>
        <v>5.92743E-3</v>
      </c>
      <c r="E1010">
        <f t="shared" si="105"/>
        <v>1.3471431818181818</v>
      </c>
      <c r="F1010">
        <f t="shared" si="107"/>
        <v>1.3471431818181819E-3</v>
      </c>
      <c r="G1010">
        <f t="shared" si="108"/>
        <v>1.1817045454545457E-4</v>
      </c>
      <c r="H1010">
        <f t="shared" si="109"/>
        <v>4.0177954545454559E-8</v>
      </c>
      <c r="I1010">
        <f>H1010*flux_issue!$F$14</f>
        <v>1.7230035338663933E-4</v>
      </c>
      <c r="K1010" s="1">
        <f t="shared" si="110"/>
        <v>5.5530209299399981E-5</v>
      </c>
      <c r="L1010" s="1">
        <f t="shared" si="111"/>
        <v>1.6682640707788039E-6</v>
      </c>
    </row>
    <row r="1011" spans="2:12" x14ac:dyDescent="0.25">
      <c r="B1011">
        <v>11665.5</v>
      </c>
      <c r="C1011" s="1">
        <v>9.2999999999999992E-3</v>
      </c>
      <c r="D1011">
        <f t="shared" si="106"/>
        <v>9.6710699999999986E-3</v>
      </c>
      <c r="E1011">
        <f t="shared" si="105"/>
        <v>2.1979704545454539</v>
      </c>
      <c r="F1011">
        <f t="shared" si="107"/>
        <v>2.1979704545454538E-3</v>
      </c>
      <c r="G1011">
        <f t="shared" si="108"/>
        <v>9.689977272727265E-4</v>
      </c>
      <c r="H1011">
        <f t="shared" si="109"/>
        <v>3.2945922727272702E-7</v>
      </c>
      <c r="I1011">
        <f>H1011*flux_issue!$F$14</f>
        <v>1.4128628977704409E-3</v>
      </c>
      <c r="K1011" s="1">
        <f t="shared" si="110"/>
        <v>5.4020478790528893E-5</v>
      </c>
      <c r="L1011" s="1">
        <f t="shared" si="111"/>
        <v>4.5965214985395428E-6</v>
      </c>
    </row>
    <row r="1012" spans="2:12" x14ac:dyDescent="0.25">
      <c r="B1012">
        <v>11677.1</v>
      </c>
      <c r="C1012" s="1">
        <v>7.4999999999999997E-3</v>
      </c>
      <c r="D1012">
        <f t="shared" si="106"/>
        <v>7.7992499999999998E-3</v>
      </c>
      <c r="E1012">
        <f t="shared" si="105"/>
        <v>1.7725568181818181</v>
      </c>
      <c r="F1012">
        <f t="shared" si="107"/>
        <v>1.7725568181818181E-3</v>
      </c>
      <c r="G1012">
        <f t="shared" si="108"/>
        <v>5.4358409090909075E-4</v>
      </c>
      <c r="H1012">
        <f t="shared" si="109"/>
        <v>1.8481859090909087E-7</v>
      </c>
      <c r="I1012">
        <f>H1012*flux_issue!$F$14</f>
        <v>7.9258162557854046E-4</v>
      </c>
      <c r="K1012" s="1">
        <f t="shared" si="110"/>
        <v>5.2550010997350928E-5</v>
      </c>
      <c r="L1012" s="1">
        <f t="shared" si="111"/>
        <v>2.9584234167609047E-6</v>
      </c>
    </row>
    <row r="1013" spans="2:12" x14ac:dyDescent="0.25">
      <c r="B1013">
        <v>11688.7</v>
      </c>
      <c r="C1013" s="1">
        <v>5.4000000000000003E-3</v>
      </c>
      <c r="D1013">
        <f t="shared" si="106"/>
        <v>5.6154600000000001E-3</v>
      </c>
      <c r="E1013">
        <f t="shared" si="105"/>
        <v>1.276240909090909</v>
      </c>
      <c r="F1013">
        <f t="shared" si="107"/>
        <v>1.276240909090909E-3</v>
      </c>
      <c r="G1013">
        <f t="shared" si="108"/>
        <v>4.7268181818181654E-5</v>
      </c>
      <c r="H1013">
        <f t="shared" si="109"/>
        <v>1.6071181818181765E-8</v>
      </c>
      <c r="I1013">
        <f>H1013*flux_issue!$F$14</f>
        <v>6.8920141354655477E-5</v>
      </c>
      <c r="K1013" s="1">
        <f t="shared" si="110"/>
        <v>5.1117840788108975E-5</v>
      </c>
      <c r="L1013" s="1">
        <f t="shared" si="111"/>
        <v>1.5009265324876674E-6</v>
      </c>
    </row>
    <row r="1014" spans="2:12" x14ac:dyDescent="0.25">
      <c r="B1014">
        <v>11700.2</v>
      </c>
      <c r="C1014" s="1">
        <v>6.3E-3</v>
      </c>
      <c r="D1014">
        <f t="shared" si="106"/>
        <v>6.5513699999999999E-3</v>
      </c>
      <c r="E1014">
        <f t="shared" si="105"/>
        <v>1.4889477272727272</v>
      </c>
      <c r="F1014">
        <f t="shared" si="107"/>
        <v>1.4889477272727271E-3</v>
      </c>
      <c r="G1014">
        <f t="shared" si="108"/>
        <v>2.5997499999999975E-4</v>
      </c>
      <c r="H1014">
        <f t="shared" si="109"/>
        <v>8.8391499999999922E-8</v>
      </c>
      <c r="I1014">
        <f>H1014*flux_issue!$F$14</f>
        <v>3.7906077745060603E-4</v>
      </c>
      <c r="K1014" s="1">
        <f t="shared" si="110"/>
        <v>4.9734892309024482E-5</v>
      </c>
      <c r="L1014" s="1">
        <f t="shared" si="111"/>
        <v>2.071333584324258E-6</v>
      </c>
    </row>
    <row r="1015" spans="2:12" x14ac:dyDescent="0.25">
      <c r="B1015">
        <v>11711.8</v>
      </c>
      <c r="C1015" s="1">
        <v>7.4000000000000003E-3</v>
      </c>
      <c r="D1015">
        <f t="shared" si="106"/>
        <v>7.6952600000000006E-3</v>
      </c>
      <c r="E1015">
        <f t="shared" si="105"/>
        <v>1.7489227272727272</v>
      </c>
      <c r="F1015">
        <f t="shared" si="107"/>
        <v>1.7489227272727273E-3</v>
      </c>
      <c r="G1015">
        <f t="shared" si="108"/>
        <v>5.1994999999999993E-4</v>
      </c>
      <c r="H1015">
        <f t="shared" si="109"/>
        <v>1.7678299999999998E-7</v>
      </c>
      <c r="I1015">
        <f>H1015*flux_issue!$F$14</f>
        <v>7.581215549012126E-4</v>
      </c>
      <c r="K1015" s="1">
        <f t="shared" si="110"/>
        <v>4.837619921475076E-5</v>
      </c>
      <c r="L1015" s="1">
        <f t="shared" si="111"/>
        <v>2.8918584940900381E-6</v>
      </c>
    </row>
    <row r="1016" spans="2:12" x14ac:dyDescent="0.25">
      <c r="B1016">
        <v>11723.4</v>
      </c>
      <c r="C1016" s="1">
        <v>1.04E-2</v>
      </c>
      <c r="D1016">
        <f t="shared" si="106"/>
        <v>1.081496E-2</v>
      </c>
      <c r="E1016">
        <f t="shared" si="105"/>
        <v>2.4579454545454547</v>
      </c>
      <c r="F1016">
        <f t="shared" si="107"/>
        <v>2.4579454545454547E-3</v>
      </c>
      <c r="G1016">
        <f t="shared" si="108"/>
        <v>1.2289727272727273E-3</v>
      </c>
      <c r="H1016">
        <f t="shared" si="109"/>
        <v>4.1785072727272734E-7</v>
      </c>
      <c r="I1016">
        <f>H1016*flux_issue!$F$14</f>
        <v>1.7919236752210485E-3</v>
      </c>
      <c r="K1016" s="1">
        <f t="shared" si="110"/>
        <v>4.7053046179778675E-5</v>
      </c>
      <c r="L1016" s="1">
        <f t="shared" si="111"/>
        <v>5.8124022047152486E-6</v>
      </c>
    </row>
    <row r="1017" spans="2:12" x14ac:dyDescent="0.25">
      <c r="B1017">
        <v>11735</v>
      </c>
      <c r="C1017" s="1">
        <v>5.4999999999999997E-3</v>
      </c>
      <c r="D1017">
        <f t="shared" si="106"/>
        <v>5.7194500000000001E-3</v>
      </c>
      <c r="E1017">
        <f t="shared" si="105"/>
        <v>1.2998749999999999</v>
      </c>
      <c r="F1017">
        <f t="shared" si="107"/>
        <v>1.2998749999999998E-3</v>
      </c>
      <c r="G1017">
        <f t="shared" si="108"/>
        <v>7.0902272727272481E-5</v>
      </c>
      <c r="H1017">
        <f t="shared" si="109"/>
        <v>2.4106772727272645E-8</v>
      </c>
      <c r="I1017">
        <f>H1017*flux_issue!$F$14</f>
        <v>1.033802120319832E-4</v>
      </c>
      <c r="K1017" s="1">
        <f t="shared" si="110"/>
        <v>4.5764553223005517E-5</v>
      </c>
      <c r="L1017" s="1">
        <f t="shared" si="111"/>
        <v>1.5727930127151921E-6</v>
      </c>
    </row>
    <row r="1018" spans="2:12" x14ac:dyDescent="0.25">
      <c r="B1018">
        <v>11746.5</v>
      </c>
      <c r="C1018" s="1">
        <v>6.3E-3</v>
      </c>
      <c r="D1018">
        <f t="shared" si="106"/>
        <v>6.5513699999999999E-3</v>
      </c>
      <c r="E1018">
        <f t="shared" si="105"/>
        <v>1.4889477272727272</v>
      </c>
      <c r="F1018">
        <f t="shared" si="107"/>
        <v>1.4889477272727271E-3</v>
      </c>
      <c r="G1018">
        <f t="shared" si="108"/>
        <v>2.5997499999999975E-4</v>
      </c>
      <c r="H1018">
        <f t="shared" si="109"/>
        <v>8.8391499999999922E-8</v>
      </c>
      <c r="I1018">
        <f>H1018*flux_issue!$F$14</f>
        <v>3.7906077745060603E-4</v>
      </c>
      <c r="K1018" s="1">
        <f t="shared" si="110"/>
        <v>4.4520534891047796E-5</v>
      </c>
      <c r="L1018" s="1">
        <f t="shared" si="111"/>
        <v>2.0863699140916206E-6</v>
      </c>
    </row>
    <row r="1019" spans="2:12" x14ac:dyDescent="0.25">
      <c r="B1019">
        <v>11758.1</v>
      </c>
      <c r="C1019" s="1">
        <v>6.4999999999999997E-3</v>
      </c>
      <c r="D1019">
        <f t="shared" si="106"/>
        <v>6.7593499999999999E-3</v>
      </c>
      <c r="E1019">
        <f t="shared" si="105"/>
        <v>1.5362159090909089</v>
      </c>
      <c r="F1019">
        <f t="shared" si="107"/>
        <v>1.536215909090909E-3</v>
      </c>
      <c r="G1019">
        <f t="shared" si="108"/>
        <v>3.0724318181818162E-4</v>
      </c>
      <c r="H1019">
        <f t="shared" si="109"/>
        <v>1.0446268181818176E-7</v>
      </c>
      <c r="I1019">
        <f>H1019*flux_issue!$F$14</f>
        <v>4.479809188052618E-4</v>
      </c>
      <c r="K1019" s="1">
        <f t="shared" si="110"/>
        <v>4.3298522123882186E-5</v>
      </c>
      <c r="L1019" s="1">
        <f t="shared" si="111"/>
        <v>2.2288023243084552E-6</v>
      </c>
    </row>
    <row r="1020" spans="2:12" x14ac:dyDescent="0.25">
      <c r="B1020">
        <v>11769.7</v>
      </c>
      <c r="C1020" s="1">
        <v>8.0000000000000002E-3</v>
      </c>
      <c r="D1020">
        <f t="shared" si="106"/>
        <v>8.3192000000000006E-3</v>
      </c>
      <c r="E1020">
        <f t="shared" si="105"/>
        <v>1.8907272727272728</v>
      </c>
      <c r="F1020">
        <f t="shared" si="107"/>
        <v>1.8907272727272729E-3</v>
      </c>
      <c r="G1020">
        <f t="shared" si="108"/>
        <v>6.6175454545454554E-4</v>
      </c>
      <c r="H1020">
        <f t="shared" si="109"/>
        <v>2.2499654545454549E-7</v>
      </c>
      <c r="I1020">
        <f>H1020*flux_issue!$F$14</f>
        <v>9.6488197896517998E-4</v>
      </c>
      <c r="K1020" s="1">
        <f t="shared" si="110"/>
        <v>4.2108656319404461E-5</v>
      </c>
      <c r="L1020" s="1">
        <f t="shared" si="111"/>
        <v>3.4173907889297416E-6</v>
      </c>
    </row>
    <row r="1021" spans="2:12" x14ac:dyDescent="0.25">
      <c r="B1021">
        <v>11781.3</v>
      </c>
      <c r="C1021" s="1">
        <v>1.55E-2</v>
      </c>
      <c r="D1021">
        <f t="shared" si="106"/>
        <v>1.6118449999999999E-2</v>
      </c>
      <c r="E1021">
        <f t="shared" si="105"/>
        <v>3.6632840909090905</v>
      </c>
      <c r="F1021">
        <f t="shared" si="107"/>
        <v>3.6632840909090903E-3</v>
      </c>
      <c r="G1021">
        <f t="shared" si="108"/>
        <v>2.434311363636363E-3</v>
      </c>
      <c r="H1021">
        <f t="shared" si="109"/>
        <v>8.2766586363636344E-7</v>
      </c>
      <c r="I1021">
        <f>H1021*flux_issue!$F$14</f>
        <v>3.549387279764768E-3</v>
      </c>
      <c r="K1021" s="1">
        <f t="shared" si="110"/>
        <v>4.0950135852469776E-5</v>
      </c>
      <c r="L1021" s="1">
        <f t="shared" si="111"/>
        <v>1.3121303281956141E-5</v>
      </c>
    </row>
    <row r="1022" spans="2:12" x14ac:dyDescent="0.25">
      <c r="B1022">
        <v>11792.8</v>
      </c>
      <c r="C1022" s="1">
        <v>7.1000000000000004E-3</v>
      </c>
      <c r="D1022">
        <f t="shared" si="106"/>
        <v>7.3832900000000007E-3</v>
      </c>
      <c r="E1022">
        <f t="shared" si="105"/>
        <v>1.6780204545454547</v>
      </c>
      <c r="F1022">
        <f t="shared" si="107"/>
        <v>1.6780204545454548E-3</v>
      </c>
      <c r="G1022">
        <f t="shared" si="108"/>
        <v>4.4904772727272745E-4</v>
      </c>
      <c r="H1022">
        <f t="shared" si="109"/>
        <v>1.5267622727272734E-7</v>
      </c>
      <c r="I1022">
        <f>H1022*flux_issue!$F$14</f>
        <v>6.5474134286922945E-4</v>
      </c>
      <c r="K1022" s="1">
        <f t="shared" si="110"/>
        <v>3.9831773079724713E-5</v>
      </c>
      <c r="L1022" s="1">
        <f t="shared" si="111"/>
        <v>2.6836621560824271E-6</v>
      </c>
    </row>
    <row r="1023" spans="2:12" x14ac:dyDescent="0.25">
      <c r="B1023">
        <v>11804.4</v>
      </c>
      <c r="C1023" s="1">
        <v>7.0000000000000001E-3</v>
      </c>
      <c r="D1023">
        <f t="shared" si="106"/>
        <v>7.2792999999999998E-3</v>
      </c>
      <c r="E1023">
        <f t="shared" si="105"/>
        <v>1.6543863636363636</v>
      </c>
      <c r="F1023">
        <f t="shared" si="107"/>
        <v>1.6543863636363635E-3</v>
      </c>
      <c r="G1023">
        <f t="shared" si="108"/>
        <v>4.2541363636363618E-4</v>
      </c>
      <c r="H1023">
        <f t="shared" si="109"/>
        <v>1.4464063636363631E-7</v>
      </c>
      <c r="I1023">
        <f>H1023*flux_issue!$F$14</f>
        <v>6.2028127219190105E-4</v>
      </c>
      <c r="K1023" s="1">
        <f t="shared" si="110"/>
        <v>3.8733358848102624E-5</v>
      </c>
      <c r="L1023" s="1">
        <f t="shared" si="111"/>
        <v>2.6103346318813358E-6</v>
      </c>
    </row>
    <row r="1024" spans="2:12" x14ac:dyDescent="0.25">
      <c r="B1024">
        <v>11816</v>
      </c>
      <c r="C1024" s="1">
        <v>9.4999999999999998E-3</v>
      </c>
      <c r="D1024">
        <f t="shared" si="106"/>
        <v>9.8790500000000003E-3</v>
      </c>
      <c r="E1024">
        <f t="shared" si="105"/>
        <v>2.2452386363636365</v>
      </c>
      <c r="F1024">
        <f t="shared" si="107"/>
        <v>2.2452386363636364E-3</v>
      </c>
      <c r="G1024">
        <f t="shared" si="108"/>
        <v>1.016265909090909E-3</v>
      </c>
      <c r="H1024">
        <f t="shared" si="109"/>
        <v>3.4553040909090908E-7</v>
      </c>
      <c r="I1024">
        <f>H1024*flux_issue!$F$14</f>
        <v>1.4817830391250977E-3</v>
      </c>
      <c r="K1024" s="1">
        <f t="shared" si="110"/>
        <v>3.7664001613820674E-5</v>
      </c>
      <c r="L1024" s="1">
        <f t="shared" si="111"/>
        <v>4.8733857679907816E-6</v>
      </c>
    </row>
    <row r="1025" spans="2:12" x14ac:dyDescent="0.25">
      <c r="B1025">
        <v>11827.5</v>
      </c>
      <c r="C1025" s="1">
        <v>5.7000000000000002E-3</v>
      </c>
      <c r="D1025">
        <f t="shared" si="106"/>
        <v>5.92743E-3</v>
      </c>
      <c r="E1025">
        <f t="shared" si="105"/>
        <v>1.3471431818181818</v>
      </c>
      <c r="F1025">
        <f t="shared" si="107"/>
        <v>1.3471431818181819E-3</v>
      </c>
      <c r="G1025">
        <f t="shared" si="108"/>
        <v>1.1817045454545457E-4</v>
      </c>
      <c r="H1025">
        <f t="shared" si="109"/>
        <v>4.0177954545454559E-8</v>
      </c>
      <c r="I1025">
        <f>H1025*flux_issue!$F$14</f>
        <v>1.7230035338663933E-4</v>
      </c>
      <c r="K1025" s="1">
        <f t="shared" si="110"/>
        <v>3.6631827151227749E-5</v>
      </c>
      <c r="L1025" s="1">
        <f t="shared" si="111"/>
        <v>1.7174400107110153E-6</v>
      </c>
    </row>
    <row r="1026" spans="2:12" x14ac:dyDescent="0.25">
      <c r="B1026">
        <v>11839.1</v>
      </c>
      <c r="C1026" s="1">
        <v>8.6999999999999994E-3</v>
      </c>
      <c r="D1026">
        <f t="shared" si="106"/>
        <v>9.0471299999999987E-3</v>
      </c>
      <c r="E1026">
        <f t="shared" si="105"/>
        <v>2.0561659090909088</v>
      </c>
      <c r="F1026">
        <f t="shared" si="107"/>
        <v>2.0561659090909089E-3</v>
      </c>
      <c r="G1026">
        <f t="shared" si="108"/>
        <v>8.2719318181818154E-4</v>
      </c>
      <c r="H1026">
        <f t="shared" si="109"/>
        <v>2.8124568181818174E-7</v>
      </c>
      <c r="I1026">
        <f>H1026*flux_issue!$F$14</f>
        <v>1.2061024737064746E-3</v>
      </c>
      <c r="K1026" s="1">
        <f t="shared" si="110"/>
        <v>3.5618177134975236E-5</v>
      </c>
      <c r="L1026" s="1">
        <f t="shared" si="111"/>
        <v>4.0826131371122668E-6</v>
      </c>
    </row>
    <row r="1027" spans="2:12" x14ac:dyDescent="0.25">
      <c r="B1027">
        <v>11850.7</v>
      </c>
      <c r="C1027" s="1">
        <v>1.2999999999999999E-2</v>
      </c>
      <c r="D1027">
        <f t="shared" si="106"/>
        <v>1.35187E-2</v>
      </c>
      <c r="E1027">
        <f t="shared" si="105"/>
        <v>3.0724318181818178</v>
      </c>
      <c r="F1027">
        <f t="shared" si="107"/>
        <v>3.0724318181818179E-3</v>
      </c>
      <c r="G1027">
        <f t="shared" si="108"/>
        <v>1.8434590909090906E-3</v>
      </c>
      <c r="H1027">
        <f t="shared" si="109"/>
        <v>6.2677609090909088E-7</v>
      </c>
      <c r="I1027">
        <f>H1027*flux_issue!$F$14</f>
        <v>2.6878855128315724E-3</v>
      </c>
      <c r="K1027" s="1">
        <f t="shared" si="110"/>
        <v>3.463145217171545E-5</v>
      </c>
      <c r="L1027" s="1">
        <f t="shared" si="111"/>
        <v>9.2282310637311137E-6</v>
      </c>
    </row>
    <row r="1028" spans="2:12" x14ac:dyDescent="0.25">
      <c r="B1028">
        <v>11862.3</v>
      </c>
      <c r="C1028" s="1">
        <v>6.3E-3</v>
      </c>
      <c r="D1028">
        <f t="shared" si="106"/>
        <v>6.5513699999999999E-3</v>
      </c>
      <c r="E1028">
        <f t="shared" ref="E1028:E1091" si="112">D1028/0.0044</f>
        <v>1.4889477272727272</v>
      </c>
      <c r="F1028">
        <f t="shared" si="107"/>
        <v>1.4889477272727271E-3</v>
      </c>
      <c r="G1028">
        <f t="shared" si="108"/>
        <v>2.5997499999999975E-4</v>
      </c>
      <c r="H1028">
        <f t="shared" si="109"/>
        <v>8.8391499999999922E-8</v>
      </c>
      <c r="I1028">
        <f>H1028*flux_issue!$F$14</f>
        <v>3.7906077745060603E-4</v>
      </c>
      <c r="K1028" s="1">
        <f t="shared" si="110"/>
        <v>3.367097274090266E-5</v>
      </c>
      <c r="L1028" s="1">
        <f t="shared" si="111"/>
        <v>2.1178304322806798E-6</v>
      </c>
    </row>
    <row r="1029" spans="2:12" x14ac:dyDescent="0.25">
      <c r="B1029">
        <v>11873.8</v>
      </c>
      <c r="C1029" s="1">
        <v>7.6E-3</v>
      </c>
      <c r="D1029">
        <f t="shared" ref="D1029:D1092" si="113">C1029+C1029*(-0.0035*(8.6-20))</f>
        <v>7.9032400000000006E-3</v>
      </c>
      <c r="E1029">
        <f t="shared" si="112"/>
        <v>1.7961909090909092</v>
      </c>
      <c r="F1029">
        <f t="shared" ref="F1029:F1092" si="114">E1029/10^3</f>
        <v>1.7961909090909091E-3</v>
      </c>
      <c r="G1029">
        <f t="shared" ref="G1029:G1092" si="115">F1029-$F$4</f>
        <v>5.672181818181818E-4</v>
      </c>
      <c r="H1029">
        <f t="shared" ref="H1029:H1092" si="116">G1029*(340/10^6)</f>
        <v>1.9285418181818182E-7</v>
      </c>
      <c r="I1029">
        <f>H1029*flux_issue!$F$14</f>
        <v>8.2704169625586843E-4</v>
      </c>
      <c r="K1029" s="1">
        <f t="shared" ref="K1029:K1092" si="117">($V$7/2)*1/SQRT(4*PI()*$V$6*$V$4*B1029)*EXP(-1*($V$3-$V$4*B1029)^2/(4*$V$6*$V$4*B1029))</f>
        <v>3.2744027348947119E-5</v>
      </c>
      <c r="L1029" s="1">
        <f t="shared" ref="L1029:L1092" si="118">(F1029-K1029)^2</f>
        <v>3.1097449047254497E-6</v>
      </c>
    </row>
    <row r="1030" spans="2:12" x14ac:dyDescent="0.25">
      <c r="B1030">
        <v>11885.4</v>
      </c>
      <c r="C1030" s="1">
        <v>4.8999999999999998E-3</v>
      </c>
      <c r="D1030">
        <f t="shared" si="113"/>
        <v>5.0955100000000001E-3</v>
      </c>
      <c r="E1030">
        <f t="shared" si="112"/>
        <v>1.1580704545454545</v>
      </c>
      <c r="F1030">
        <f t="shared" si="114"/>
        <v>1.1580704545454546E-3</v>
      </c>
      <c r="G1030">
        <f t="shared" si="115"/>
        <v>-7.0902272727272697E-5</v>
      </c>
      <c r="H1030">
        <f t="shared" si="116"/>
        <v>-2.4106772727272718E-8</v>
      </c>
      <c r="I1030">
        <f>H1030*flux_issue!$F$14</f>
        <v>-1.0338021203198351E-4</v>
      </c>
      <c r="K1030" s="1">
        <f t="shared" si="117"/>
        <v>3.1833851991460867E-5</v>
      </c>
      <c r="L1030" s="1">
        <f t="shared" si="118"/>
        <v>1.2684088849323625E-6</v>
      </c>
    </row>
    <row r="1031" spans="2:12" x14ac:dyDescent="0.25">
      <c r="B1031">
        <v>11897</v>
      </c>
      <c r="C1031" s="1">
        <v>6.0000000000000001E-3</v>
      </c>
      <c r="D1031">
        <f t="shared" si="113"/>
        <v>6.2394E-3</v>
      </c>
      <c r="E1031">
        <f t="shared" si="112"/>
        <v>1.4180454545454544</v>
      </c>
      <c r="F1031">
        <f t="shared" si="114"/>
        <v>1.4180454545454544E-3</v>
      </c>
      <c r="G1031">
        <f t="shared" si="115"/>
        <v>1.8907272727272705E-4</v>
      </c>
      <c r="H1031">
        <f t="shared" si="116"/>
        <v>6.4284727272727204E-8</v>
      </c>
      <c r="I1031">
        <f>H1031*flux_issue!$F$14</f>
        <v>2.756805654186225E-4</v>
      </c>
      <c r="K1031" s="1">
        <f t="shared" si="117"/>
        <v>3.0947983832604909E-5</v>
      </c>
      <c r="L1031" s="1">
        <f t="shared" si="118"/>
        <v>1.9240393932579844E-6</v>
      </c>
    </row>
    <row r="1032" spans="2:12" x14ac:dyDescent="0.25">
      <c r="B1032">
        <v>11908.6</v>
      </c>
      <c r="C1032" s="1">
        <v>8.6E-3</v>
      </c>
      <c r="D1032">
        <f t="shared" si="113"/>
        <v>8.9431400000000005E-3</v>
      </c>
      <c r="E1032">
        <f t="shared" si="112"/>
        <v>2.0325318181818184</v>
      </c>
      <c r="F1032">
        <f t="shared" si="114"/>
        <v>2.0325318181818185E-3</v>
      </c>
      <c r="G1032">
        <f t="shared" si="115"/>
        <v>8.0355909090909115E-4</v>
      </c>
      <c r="H1032">
        <f t="shared" si="116"/>
        <v>2.7321009090909103E-7</v>
      </c>
      <c r="I1032">
        <f>H1032*flux_issue!$F$14</f>
        <v>1.1716424030291475E-3</v>
      </c>
      <c r="K1032" s="1">
        <f t="shared" si="117"/>
        <v>3.0085805324796572E-5</v>
      </c>
      <c r="L1032" s="1">
        <f t="shared" si="118"/>
        <v>4.0097900344069851E-6</v>
      </c>
    </row>
    <row r="1033" spans="2:12" x14ac:dyDescent="0.25">
      <c r="B1033">
        <v>11920.1</v>
      </c>
      <c r="C1033" s="1">
        <v>7.4999999999999997E-3</v>
      </c>
      <c r="D1033">
        <f t="shared" si="113"/>
        <v>7.7992499999999998E-3</v>
      </c>
      <c r="E1033">
        <f t="shared" si="112"/>
        <v>1.7725568181818181</v>
      </c>
      <c r="F1033">
        <f t="shared" si="114"/>
        <v>1.7725568181818181E-3</v>
      </c>
      <c r="G1033">
        <f t="shared" si="115"/>
        <v>5.4358409090909075E-4</v>
      </c>
      <c r="H1033">
        <f t="shared" si="116"/>
        <v>1.8481859090909087E-7</v>
      </c>
      <c r="I1033">
        <f>H1033*flux_issue!$F$14</f>
        <v>7.9258162557854046E-4</v>
      </c>
      <c r="K1033" s="1">
        <f t="shared" si="117"/>
        <v>2.9253850193986602E-5</v>
      </c>
      <c r="L1033" s="1">
        <f t="shared" si="118"/>
        <v>3.0391052381951826E-6</v>
      </c>
    </row>
    <row r="1034" spans="2:12" x14ac:dyDescent="0.25">
      <c r="B1034">
        <v>11931.7</v>
      </c>
      <c r="C1034" s="1">
        <v>7.7000000000000002E-3</v>
      </c>
      <c r="D1034">
        <f t="shared" si="113"/>
        <v>8.0072300000000006E-3</v>
      </c>
      <c r="E1034">
        <f t="shared" si="112"/>
        <v>1.819825</v>
      </c>
      <c r="F1034">
        <f t="shared" si="114"/>
        <v>1.819825E-3</v>
      </c>
      <c r="G1034">
        <f t="shared" si="115"/>
        <v>5.9085227272727262E-4</v>
      </c>
      <c r="H1034">
        <f t="shared" si="116"/>
        <v>2.0088977272727269E-7</v>
      </c>
      <c r="I1034">
        <f>H1034*flux_issue!$F$14</f>
        <v>8.6150176693319618E-4</v>
      </c>
      <c r="K1034" s="1">
        <f t="shared" si="117"/>
        <v>2.8437065346474507E-5</v>
      </c>
      <c r="L1034" s="1">
        <f t="shared" si="118"/>
        <v>3.2090707324222239E-6</v>
      </c>
    </row>
    <row r="1035" spans="2:12" x14ac:dyDescent="0.25">
      <c r="B1035">
        <v>11943.3</v>
      </c>
      <c r="C1035" s="1">
        <v>7.3000000000000001E-3</v>
      </c>
      <c r="D1035">
        <f t="shared" si="113"/>
        <v>7.5912699999999998E-3</v>
      </c>
      <c r="E1035">
        <f t="shared" si="112"/>
        <v>1.7252886363636362</v>
      </c>
      <c r="F1035">
        <f t="shared" si="114"/>
        <v>1.7252886363636362E-3</v>
      </c>
      <c r="G1035">
        <f t="shared" si="115"/>
        <v>4.9631590909090888E-4</v>
      </c>
      <c r="H1035">
        <f t="shared" si="116"/>
        <v>1.6874740909090903E-7</v>
      </c>
      <c r="I1035">
        <f>H1035*flux_issue!$F$14</f>
        <v>7.2366148422388463E-4</v>
      </c>
      <c r="K1035" s="1">
        <f t="shared" si="117"/>
        <v>2.7642209323926415E-5</v>
      </c>
      <c r="L1035" s="1">
        <f t="shared" si="118"/>
        <v>2.8820033912406923E-6</v>
      </c>
    </row>
    <row r="1036" spans="2:12" x14ac:dyDescent="0.25">
      <c r="B1036">
        <v>11954.9</v>
      </c>
      <c r="C1036" s="1">
        <v>6.4000000000000003E-3</v>
      </c>
      <c r="D1036">
        <f t="shared" si="113"/>
        <v>6.6553600000000008E-3</v>
      </c>
      <c r="E1036">
        <f t="shared" si="112"/>
        <v>1.5125818181818182</v>
      </c>
      <c r="F1036">
        <f t="shared" si="114"/>
        <v>1.5125818181818183E-3</v>
      </c>
      <c r="G1036">
        <f t="shared" si="115"/>
        <v>2.8360909090909101E-4</v>
      </c>
      <c r="H1036">
        <f t="shared" si="116"/>
        <v>9.6427090909090951E-8</v>
      </c>
      <c r="I1036">
        <f>H1036*flux_issue!$F$14</f>
        <v>4.1352084812793443E-4</v>
      </c>
      <c r="K1036" s="1">
        <f t="shared" si="117"/>
        <v>2.6868721366485522E-5</v>
      </c>
      <c r="L1036" s="1">
        <f t="shared" si="118"/>
        <v>2.2073434060486063E-6</v>
      </c>
    </row>
    <row r="1037" spans="2:12" x14ac:dyDescent="0.25">
      <c r="B1037">
        <v>11966.4</v>
      </c>
      <c r="C1037" s="1">
        <v>5.3E-3</v>
      </c>
      <c r="D1037">
        <f t="shared" si="113"/>
        <v>5.5114700000000001E-3</v>
      </c>
      <c r="E1037">
        <f t="shared" si="112"/>
        <v>1.2526068181818182</v>
      </c>
      <c r="F1037">
        <f t="shared" si="114"/>
        <v>1.2526068181818182E-3</v>
      </c>
      <c r="G1037">
        <f t="shared" si="115"/>
        <v>2.3634090909090827E-5</v>
      </c>
      <c r="H1037">
        <f t="shared" si="116"/>
        <v>8.0355909090908823E-9</v>
      </c>
      <c r="I1037">
        <f>H1037*flux_issue!$F$14</f>
        <v>3.4460070677327738E-5</v>
      </c>
      <c r="K1037" s="1">
        <f t="shared" si="117"/>
        <v>2.6122455238208392E-5</v>
      </c>
      <c r="L1037" s="1">
        <f t="shared" si="118"/>
        <v>1.5042638925451922E-6</v>
      </c>
    </row>
    <row r="1038" spans="2:12" x14ac:dyDescent="0.25">
      <c r="B1038">
        <v>11978</v>
      </c>
      <c r="C1038" s="1">
        <v>8.8999999999999999E-3</v>
      </c>
      <c r="D1038">
        <f t="shared" si="113"/>
        <v>9.2551100000000004E-3</v>
      </c>
      <c r="E1038">
        <f t="shared" si="112"/>
        <v>2.1034340909090909</v>
      </c>
      <c r="F1038">
        <f t="shared" si="114"/>
        <v>2.103434090909091E-3</v>
      </c>
      <c r="G1038">
        <f t="shared" si="115"/>
        <v>8.7446136363636363E-4</v>
      </c>
      <c r="H1038">
        <f t="shared" si="116"/>
        <v>2.9731686363636364E-7</v>
      </c>
      <c r="I1038">
        <f>H1038*flux_issue!$F$14</f>
        <v>1.2750226150611305E-3</v>
      </c>
      <c r="K1038" s="1">
        <f t="shared" si="117"/>
        <v>2.5389902037693127E-5</v>
      </c>
      <c r="L1038" s="1">
        <f t="shared" si="118"/>
        <v>4.3182676509021858E-6</v>
      </c>
    </row>
    <row r="1039" spans="2:12" x14ac:dyDescent="0.25">
      <c r="B1039">
        <v>11989.6</v>
      </c>
      <c r="C1039" s="1">
        <v>9.1000000000000004E-3</v>
      </c>
      <c r="D1039">
        <f t="shared" si="113"/>
        <v>9.4630900000000004E-3</v>
      </c>
      <c r="E1039">
        <f t="shared" si="112"/>
        <v>2.1507022727272727</v>
      </c>
      <c r="F1039">
        <f t="shared" si="114"/>
        <v>2.1507022727272726E-3</v>
      </c>
      <c r="G1039">
        <f t="shared" si="115"/>
        <v>9.2172954545454528E-4</v>
      </c>
      <c r="H1039">
        <f t="shared" si="116"/>
        <v>3.1338804545454544E-7</v>
      </c>
      <c r="I1039">
        <f>H1039*flux_issue!$F$14</f>
        <v>1.3439427564157862E-3</v>
      </c>
      <c r="K1039" s="1">
        <f t="shared" si="117"/>
        <v>2.4677118646119159E-5</v>
      </c>
      <c r="L1039" s="1">
        <f t="shared" si="118"/>
        <v>4.5199829557857916E-6</v>
      </c>
    </row>
    <row r="1040" spans="2:12" x14ac:dyDescent="0.25">
      <c r="B1040">
        <v>12001.2</v>
      </c>
      <c r="C1040" s="1">
        <v>5.3E-3</v>
      </c>
      <c r="D1040">
        <f t="shared" si="113"/>
        <v>5.5114700000000001E-3</v>
      </c>
      <c r="E1040">
        <f t="shared" si="112"/>
        <v>1.2526068181818182</v>
      </c>
      <c r="F1040">
        <f t="shared" si="114"/>
        <v>1.2526068181818182E-3</v>
      </c>
      <c r="G1040">
        <f t="shared" si="115"/>
        <v>2.3634090909090827E-5</v>
      </c>
      <c r="H1040">
        <f t="shared" si="116"/>
        <v>8.0355909090908823E-9</v>
      </c>
      <c r="I1040">
        <f>H1040*flux_issue!$F$14</f>
        <v>3.4460070677327738E-5</v>
      </c>
      <c r="K1040" s="1">
        <f t="shared" si="117"/>
        <v>2.3983596284924324E-5</v>
      </c>
      <c r="L1040" s="1">
        <f t="shared" si="118"/>
        <v>1.5095150213843038E-6</v>
      </c>
    </row>
    <row r="1041" spans="2:12" x14ac:dyDescent="0.25">
      <c r="B1041">
        <v>12012.7</v>
      </c>
      <c r="C1041" s="1">
        <v>5.1000000000000004E-3</v>
      </c>
      <c r="D1041">
        <f t="shared" si="113"/>
        <v>5.3034900000000001E-3</v>
      </c>
      <c r="E1041">
        <f t="shared" si="112"/>
        <v>1.2053386363636363</v>
      </c>
      <c r="F1041">
        <f t="shared" si="114"/>
        <v>1.2053386363636363E-3</v>
      </c>
      <c r="G1041">
        <f t="shared" si="115"/>
        <v>-2.3634090909091044E-5</v>
      </c>
      <c r="H1041">
        <f t="shared" si="116"/>
        <v>-8.0355909090909551E-9</v>
      </c>
      <c r="I1041">
        <f>H1041*flux_issue!$F$14</f>
        <v>-3.446007067732805E-5</v>
      </c>
      <c r="K1041" s="1">
        <f t="shared" si="117"/>
        <v>2.3314576564127192E-5</v>
      </c>
      <c r="L1041" s="1">
        <f t="shared" si="118"/>
        <v>1.3971808779449137E-6</v>
      </c>
    </row>
    <row r="1042" spans="2:12" x14ac:dyDescent="0.25">
      <c r="B1042">
        <v>12024.3</v>
      </c>
      <c r="C1042" s="1">
        <v>9.5999999999999992E-3</v>
      </c>
      <c r="D1042">
        <f t="shared" si="113"/>
        <v>9.9830399999999986E-3</v>
      </c>
      <c r="E1042">
        <f t="shared" si="112"/>
        <v>2.2688727272727269</v>
      </c>
      <c r="F1042">
        <f t="shared" si="114"/>
        <v>2.2688727272727268E-3</v>
      </c>
      <c r="G1042">
        <f t="shared" si="115"/>
        <v>1.0398999999999994E-3</v>
      </c>
      <c r="H1042">
        <f t="shared" si="116"/>
        <v>3.5356599999999985E-7</v>
      </c>
      <c r="I1042">
        <f>H1042*flux_issue!$F$14</f>
        <v>1.5162431098024248E-3</v>
      </c>
      <c r="K1042" s="1">
        <f t="shared" si="117"/>
        <v>2.2657943355091285E-5</v>
      </c>
      <c r="L1042" s="1">
        <f t="shared" si="118"/>
        <v>5.0454808554901499E-6</v>
      </c>
    </row>
    <row r="1043" spans="2:12" x14ac:dyDescent="0.25">
      <c r="B1043">
        <v>12035.9</v>
      </c>
      <c r="C1043" s="1">
        <v>4.7999999999999996E-3</v>
      </c>
      <c r="D1043">
        <f t="shared" si="113"/>
        <v>4.9915199999999993E-3</v>
      </c>
      <c r="E1043">
        <f t="shared" si="112"/>
        <v>1.1344363636363635</v>
      </c>
      <c r="F1043">
        <f t="shared" si="114"/>
        <v>1.1344363636363634E-3</v>
      </c>
      <c r="G1043">
        <f t="shared" si="115"/>
        <v>-9.4536363636363958E-5</v>
      </c>
      <c r="H1043">
        <f t="shared" si="116"/>
        <v>-3.2142363636363747E-8</v>
      </c>
      <c r="I1043">
        <f>H1043*flux_issue!$F$14</f>
        <v>-1.3784028270931187E-4</v>
      </c>
      <c r="K1043" s="1">
        <f t="shared" si="117"/>
        <v>2.2019121653866577E-5</v>
      </c>
      <c r="L1043" s="1">
        <f t="shared" si="118"/>
        <v>1.237472120259945E-6</v>
      </c>
    </row>
    <row r="1044" spans="2:12" x14ac:dyDescent="0.25">
      <c r="B1044">
        <v>12047.5</v>
      </c>
      <c r="C1044" s="1">
        <v>5.7000000000000002E-3</v>
      </c>
      <c r="D1044">
        <f t="shared" si="113"/>
        <v>5.92743E-3</v>
      </c>
      <c r="E1044">
        <f t="shared" si="112"/>
        <v>1.3471431818181818</v>
      </c>
      <c r="F1044">
        <f t="shared" si="114"/>
        <v>1.3471431818181819E-3</v>
      </c>
      <c r="G1044">
        <f t="shared" si="115"/>
        <v>1.1817045454545457E-4</v>
      </c>
      <c r="H1044">
        <f t="shared" si="116"/>
        <v>4.0177954545454559E-8</v>
      </c>
      <c r="I1044">
        <f>H1044*flux_issue!$F$14</f>
        <v>1.7230035338663933E-4</v>
      </c>
      <c r="K1044" s="1">
        <f t="shared" si="117"/>
        <v>2.1397650214453607E-5</v>
      </c>
      <c r="L1044" s="1">
        <f t="shared" si="118"/>
        <v>1.7576012145672519E-6</v>
      </c>
    </row>
    <row r="1045" spans="2:12" x14ac:dyDescent="0.25">
      <c r="B1045">
        <v>12059</v>
      </c>
      <c r="C1045" s="1">
        <v>1.06E-2</v>
      </c>
      <c r="D1045">
        <f t="shared" si="113"/>
        <v>1.102294E-2</v>
      </c>
      <c r="E1045">
        <f t="shared" si="112"/>
        <v>2.5052136363636364</v>
      </c>
      <c r="F1045">
        <f t="shared" si="114"/>
        <v>2.5052136363636363E-3</v>
      </c>
      <c r="G1045">
        <f t="shared" si="115"/>
        <v>1.276240909090909E-3</v>
      </c>
      <c r="H1045">
        <f t="shared" si="116"/>
        <v>4.3392190909090908E-7</v>
      </c>
      <c r="I1045">
        <f>H1045*flux_issue!$F$14</f>
        <v>1.860843816575704E-3</v>
      </c>
      <c r="K1045" s="1">
        <f t="shared" si="117"/>
        <v>2.0798219898211141E-5</v>
      </c>
      <c r="L1045" s="1">
        <f t="shared" si="118"/>
        <v>6.1723199615710731E-6</v>
      </c>
    </row>
    <row r="1046" spans="2:12" x14ac:dyDescent="0.25">
      <c r="B1046">
        <v>12070.6</v>
      </c>
      <c r="C1046" s="1">
        <v>5.7000000000000002E-3</v>
      </c>
      <c r="D1046">
        <f t="shared" si="113"/>
        <v>5.92743E-3</v>
      </c>
      <c r="E1046">
        <f t="shared" si="112"/>
        <v>1.3471431818181818</v>
      </c>
      <c r="F1046">
        <f t="shared" si="114"/>
        <v>1.3471431818181819E-3</v>
      </c>
      <c r="G1046">
        <f t="shared" si="115"/>
        <v>1.1817045454545457E-4</v>
      </c>
      <c r="H1046">
        <f t="shared" si="116"/>
        <v>4.0177954545454559E-8</v>
      </c>
      <c r="I1046">
        <f>H1046*flux_issue!$F$14</f>
        <v>1.7230035338663933E-4</v>
      </c>
      <c r="K1046" s="1">
        <f t="shared" si="117"/>
        <v>2.020996993698333E-5</v>
      </c>
      <c r="L1046" s="1">
        <f t="shared" si="118"/>
        <v>1.7607517487933537E-6</v>
      </c>
    </row>
    <row r="1047" spans="2:12" x14ac:dyDescent="0.25">
      <c r="B1047">
        <v>12082.2</v>
      </c>
      <c r="C1047" s="1">
        <v>5.5999999999999999E-3</v>
      </c>
      <c r="D1047">
        <f t="shared" si="113"/>
        <v>5.82344E-3</v>
      </c>
      <c r="E1047">
        <f t="shared" si="112"/>
        <v>1.3235090909090907</v>
      </c>
      <c r="F1047">
        <f t="shared" si="114"/>
        <v>1.3235090909090906E-3</v>
      </c>
      <c r="G1047">
        <f t="shared" si="115"/>
        <v>9.4536363636363308E-5</v>
      </c>
      <c r="H1047">
        <f t="shared" si="116"/>
        <v>3.2142363636363529E-8</v>
      </c>
      <c r="I1047">
        <f>H1047*flux_issue!$F$14</f>
        <v>1.3784028270931095E-4</v>
      </c>
      <c r="K1047" s="1">
        <f t="shared" si="117"/>
        <v>1.9637756651111767E-5</v>
      </c>
      <c r="L1047" s="1">
        <f t="shared" si="118"/>
        <v>1.7000804562996818E-6</v>
      </c>
    </row>
    <row r="1048" spans="2:12" x14ac:dyDescent="0.25">
      <c r="B1048">
        <v>12093.8</v>
      </c>
      <c r="C1048" s="1">
        <v>8.3000000000000001E-3</v>
      </c>
      <c r="D1048">
        <f t="shared" si="113"/>
        <v>8.6311700000000005E-3</v>
      </c>
      <c r="E1048">
        <f t="shared" si="112"/>
        <v>1.9616295454545454</v>
      </c>
      <c r="F1048">
        <f t="shared" si="114"/>
        <v>1.9616295454545456E-3</v>
      </c>
      <c r="G1048">
        <f t="shared" si="115"/>
        <v>7.3265681818181824E-4</v>
      </c>
      <c r="H1048">
        <f t="shared" si="116"/>
        <v>2.4910331818181821E-7</v>
      </c>
      <c r="I1048">
        <f>H1048*flux_issue!$F$14</f>
        <v>1.0682621909971636E-3</v>
      </c>
      <c r="K1048" s="1">
        <f t="shared" si="117"/>
        <v>1.9081162215365536E-5</v>
      </c>
      <c r="L1048" s="1">
        <f t="shared" si="118"/>
        <v>3.7734942212251524E-6</v>
      </c>
    </row>
    <row r="1049" spans="2:12" x14ac:dyDescent="0.25">
      <c r="B1049">
        <v>12105.3</v>
      </c>
      <c r="C1049" s="1">
        <v>9.1999999999999998E-3</v>
      </c>
      <c r="D1049">
        <f t="shared" si="113"/>
        <v>9.5670800000000004E-3</v>
      </c>
      <c r="E1049">
        <f t="shared" si="112"/>
        <v>2.1743363636363635</v>
      </c>
      <c r="F1049">
        <f t="shared" si="114"/>
        <v>2.1743363636363634E-3</v>
      </c>
      <c r="G1049">
        <f t="shared" si="115"/>
        <v>9.4536363636363611E-4</v>
      </c>
      <c r="H1049">
        <f t="shared" si="116"/>
        <v>3.2142363636363631E-7</v>
      </c>
      <c r="I1049">
        <f>H1049*flux_issue!$F$14</f>
        <v>1.3784028270931138E-3</v>
      </c>
      <c r="K1049" s="1">
        <f t="shared" si="117"/>
        <v>1.8544382306615653E-5</v>
      </c>
      <c r="L1049" s="1">
        <f t="shared" si="118"/>
        <v>4.6474390667656397E-6</v>
      </c>
    </row>
    <row r="1050" spans="2:12" x14ac:dyDescent="0.25">
      <c r="B1050">
        <v>12116.9</v>
      </c>
      <c r="C1050" s="1">
        <v>5.8999999999999999E-3</v>
      </c>
      <c r="D1050">
        <f t="shared" si="113"/>
        <v>6.13541E-3</v>
      </c>
      <c r="E1050">
        <f t="shared" si="112"/>
        <v>1.3944113636363635</v>
      </c>
      <c r="F1050">
        <f t="shared" si="114"/>
        <v>1.3944113636363636E-3</v>
      </c>
      <c r="G1050">
        <f t="shared" si="115"/>
        <v>1.6543863636363622E-4</v>
      </c>
      <c r="H1050">
        <f t="shared" si="116"/>
        <v>5.624913636363632E-8</v>
      </c>
      <c r="I1050">
        <f>H1050*flux_issue!$F$14</f>
        <v>2.4122049474129478E-4</v>
      </c>
      <c r="K1050" s="1">
        <f t="shared" si="117"/>
        <v>1.8017686916346165E-5</v>
      </c>
      <c r="L1050" s="1">
        <f t="shared" si="118"/>
        <v>1.8944595533148476E-6</v>
      </c>
    </row>
    <row r="1051" spans="2:12" x14ac:dyDescent="0.25">
      <c r="B1051">
        <v>12128.5</v>
      </c>
      <c r="C1051" s="1">
        <v>9.2999999999999992E-3</v>
      </c>
      <c r="D1051">
        <f t="shared" si="113"/>
        <v>9.6710699999999986E-3</v>
      </c>
      <c r="E1051">
        <f t="shared" si="112"/>
        <v>2.1979704545454539</v>
      </c>
      <c r="F1051">
        <f t="shared" si="114"/>
        <v>2.1979704545454538E-3</v>
      </c>
      <c r="G1051">
        <f t="shared" si="115"/>
        <v>9.689977272727265E-4</v>
      </c>
      <c r="H1051">
        <f t="shared" si="116"/>
        <v>3.2945922727272702E-7</v>
      </c>
      <c r="I1051">
        <f>H1051*flux_issue!$F$14</f>
        <v>1.4128628977704409E-3</v>
      </c>
      <c r="K1051" s="1">
        <f t="shared" si="117"/>
        <v>1.7505420905773332E-5</v>
      </c>
      <c r="L1051" s="1">
        <f t="shared" si="118"/>
        <v>4.7544277629252923E-6</v>
      </c>
    </row>
    <row r="1052" spans="2:12" x14ac:dyDescent="0.25">
      <c r="B1052">
        <v>12140</v>
      </c>
      <c r="C1052" s="1">
        <v>7.4000000000000003E-3</v>
      </c>
      <c r="D1052">
        <f t="shared" si="113"/>
        <v>7.6952600000000006E-3</v>
      </c>
      <c r="E1052">
        <f t="shared" si="112"/>
        <v>1.7489227272727272</v>
      </c>
      <c r="F1052">
        <f t="shared" si="114"/>
        <v>1.7489227272727273E-3</v>
      </c>
      <c r="G1052">
        <f t="shared" si="115"/>
        <v>5.1994999999999993E-4</v>
      </c>
      <c r="H1052">
        <f t="shared" si="116"/>
        <v>1.7678299999999998E-7</v>
      </c>
      <c r="I1052">
        <f>H1052*flux_issue!$F$14</f>
        <v>7.581215549012126E-4</v>
      </c>
      <c r="K1052" s="1">
        <f t="shared" si="117"/>
        <v>1.701144204021028E-5</v>
      </c>
      <c r="L1052" s="1">
        <f t="shared" si="118"/>
        <v>2.9995166999157484E-6</v>
      </c>
    </row>
    <row r="1053" spans="2:12" x14ac:dyDescent="0.25">
      <c r="B1053">
        <v>12151.6</v>
      </c>
      <c r="C1053" s="1">
        <v>6.7000000000000002E-3</v>
      </c>
      <c r="D1053">
        <f t="shared" si="113"/>
        <v>6.9673299999999999E-3</v>
      </c>
      <c r="E1053">
        <f t="shared" si="112"/>
        <v>1.5834840909090908</v>
      </c>
      <c r="F1053">
        <f t="shared" si="114"/>
        <v>1.5834840909090908E-3</v>
      </c>
      <c r="G1053">
        <f t="shared" si="115"/>
        <v>3.5451136363636349E-4</v>
      </c>
      <c r="H1053">
        <f t="shared" si="116"/>
        <v>1.2053386363636359E-7</v>
      </c>
      <c r="I1053">
        <f>H1053*flux_issue!$F$14</f>
        <v>5.1690106015991758E-4</v>
      </c>
      <c r="K1053" s="1">
        <f t="shared" si="117"/>
        <v>1.6526793157481619E-5</v>
      </c>
      <c r="L1053" s="1">
        <f t="shared" si="118"/>
        <v>2.4553551729770257E-6</v>
      </c>
    </row>
    <row r="1054" spans="2:12" x14ac:dyDescent="0.25">
      <c r="B1054">
        <v>12163.2</v>
      </c>
      <c r="C1054" s="1">
        <v>5.3E-3</v>
      </c>
      <c r="D1054">
        <f t="shared" si="113"/>
        <v>5.5114700000000001E-3</v>
      </c>
      <c r="E1054">
        <f t="shared" si="112"/>
        <v>1.2526068181818182</v>
      </c>
      <c r="F1054">
        <f t="shared" si="114"/>
        <v>1.2526068181818182E-3</v>
      </c>
      <c r="G1054">
        <f t="shared" si="115"/>
        <v>2.3634090909090827E-5</v>
      </c>
      <c r="H1054">
        <f t="shared" si="116"/>
        <v>8.0355909090908823E-9</v>
      </c>
      <c r="I1054">
        <f>H1054*flux_issue!$F$14</f>
        <v>3.4460070677327738E-5</v>
      </c>
      <c r="K1054" s="1">
        <f t="shared" si="117"/>
        <v>1.6055470008545407E-5</v>
      </c>
      <c r="L1054" s="1">
        <f t="shared" si="118"/>
        <v>1.5290592366691385E-6</v>
      </c>
    </row>
    <row r="1055" spans="2:12" x14ac:dyDescent="0.25">
      <c r="B1055">
        <v>12174.8</v>
      </c>
      <c r="C1055" s="1">
        <v>7.4999999999999997E-3</v>
      </c>
      <c r="D1055">
        <f t="shared" si="113"/>
        <v>7.7992499999999998E-3</v>
      </c>
      <c r="E1055">
        <f t="shared" si="112"/>
        <v>1.7725568181818181</v>
      </c>
      <c r="F1055">
        <f t="shared" si="114"/>
        <v>1.7725568181818181E-3</v>
      </c>
      <c r="G1055">
        <f t="shared" si="115"/>
        <v>5.4358409090909075E-4</v>
      </c>
      <c r="H1055">
        <f t="shared" si="116"/>
        <v>1.8481859090909087E-7</v>
      </c>
      <c r="I1055">
        <f>H1055*flux_issue!$F$14</f>
        <v>7.9258162557854046E-4</v>
      </c>
      <c r="K1055" s="1">
        <f t="shared" si="117"/>
        <v>1.5597121782736768E-5</v>
      </c>
      <c r="L1055" s="1">
        <f t="shared" si="118"/>
        <v>3.0869073747707524E-6</v>
      </c>
    </row>
    <row r="1056" spans="2:12" x14ac:dyDescent="0.25">
      <c r="B1056">
        <v>12186.3</v>
      </c>
      <c r="C1056" s="1">
        <v>5.4999999999999997E-3</v>
      </c>
      <c r="D1056">
        <f t="shared" si="113"/>
        <v>5.7194500000000001E-3</v>
      </c>
      <c r="E1056">
        <f t="shared" si="112"/>
        <v>1.2998749999999999</v>
      </c>
      <c r="F1056">
        <f t="shared" si="114"/>
        <v>1.2998749999999998E-3</v>
      </c>
      <c r="G1056">
        <f t="shared" si="115"/>
        <v>7.0902272727272481E-5</v>
      </c>
      <c r="H1056">
        <f t="shared" si="116"/>
        <v>2.4106772727272645E-8</v>
      </c>
      <c r="I1056">
        <f>H1056*flux_issue!$F$14</f>
        <v>1.033802120319832E-4</v>
      </c>
      <c r="K1056" s="1">
        <f t="shared" si="117"/>
        <v>1.5155195751340555E-5</v>
      </c>
      <c r="L1056" s="1">
        <f t="shared" si="118"/>
        <v>1.6505049754287135E-6</v>
      </c>
    </row>
    <row r="1057" spans="2:12" x14ac:dyDescent="0.25">
      <c r="B1057">
        <v>12197.9</v>
      </c>
      <c r="C1057" s="1">
        <v>5.1000000000000004E-3</v>
      </c>
      <c r="D1057">
        <f t="shared" si="113"/>
        <v>5.3034900000000001E-3</v>
      </c>
      <c r="E1057">
        <f t="shared" si="112"/>
        <v>1.2053386363636363</v>
      </c>
      <c r="F1057">
        <f t="shared" si="114"/>
        <v>1.2053386363636363E-3</v>
      </c>
      <c r="G1057">
        <f t="shared" si="115"/>
        <v>-2.3634090909091044E-5</v>
      </c>
      <c r="H1057">
        <f t="shared" si="116"/>
        <v>-8.0355909090909551E-9</v>
      </c>
      <c r="I1057">
        <f>H1057*flux_issue!$F$14</f>
        <v>-3.446007067732805E-5</v>
      </c>
      <c r="K1057" s="1">
        <f t="shared" si="117"/>
        <v>1.4721675064470529E-5</v>
      </c>
      <c r="L1057" s="1">
        <f t="shared" si="118"/>
        <v>1.417568748533259E-6</v>
      </c>
    </row>
    <row r="1058" spans="2:12" x14ac:dyDescent="0.25">
      <c r="B1058">
        <v>12209.5</v>
      </c>
      <c r="C1058" s="1">
        <v>9.2999999999999992E-3</v>
      </c>
      <c r="D1058">
        <f t="shared" si="113"/>
        <v>9.6710699999999986E-3</v>
      </c>
      <c r="E1058">
        <f t="shared" si="112"/>
        <v>2.1979704545454539</v>
      </c>
      <c r="F1058">
        <f t="shared" si="114"/>
        <v>2.1979704545454538E-3</v>
      </c>
      <c r="G1058">
        <f t="shared" si="115"/>
        <v>9.689977272727265E-4</v>
      </c>
      <c r="H1058">
        <f t="shared" si="116"/>
        <v>3.2945922727272702E-7</v>
      </c>
      <c r="I1058">
        <f>H1058*flux_issue!$F$14</f>
        <v>1.4128628977704409E-3</v>
      </c>
      <c r="K1058" s="1">
        <f t="shared" si="117"/>
        <v>1.4300131263815134E-5</v>
      </c>
      <c r="L1058" s="1">
        <f t="shared" si="118"/>
        <v>4.7684160807809371E-6</v>
      </c>
    </row>
    <row r="1059" spans="2:12" x14ac:dyDescent="0.25">
      <c r="B1059">
        <v>12221.1</v>
      </c>
      <c r="C1059" s="1">
        <v>9.4000000000000004E-3</v>
      </c>
      <c r="D1059">
        <f t="shared" si="113"/>
        <v>9.7750600000000003E-3</v>
      </c>
      <c r="E1059">
        <f t="shared" si="112"/>
        <v>2.2216045454545452</v>
      </c>
      <c r="F1059">
        <f t="shared" si="114"/>
        <v>2.2216045454545451E-3</v>
      </c>
      <c r="G1059">
        <f t="shared" si="115"/>
        <v>9.9263181818181776E-4</v>
      </c>
      <c r="H1059">
        <f t="shared" si="116"/>
        <v>3.3749481818181805E-7</v>
      </c>
      <c r="I1059">
        <f>H1059*flux_issue!$F$14</f>
        <v>1.4473229684477693E-3</v>
      </c>
      <c r="K1059" s="1">
        <f t="shared" si="117"/>
        <v>1.3890247227509268E-5</v>
      </c>
      <c r="L1059" s="1">
        <f t="shared" si="118"/>
        <v>4.8740024225960934E-6</v>
      </c>
    </row>
    <row r="1060" spans="2:12" x14ac:dyDescent="0.25">
      <c r="B1060">
        <v>12232.6</v>
      </c>
      <c r="C1060" s="1">
        <v>5.4999999999999997E-3</v>
      </c>
      <c r="D1060">
        <f t="shared" si="113"/>
        <v>5.7194500000000001E-3</v>
      </c>
      <c r="E1060">
        <f t="shared" si="112"/>
        <v>1.2998749999999999</v>
      </c>
      <c r="F1060">
        <f t="shared" si="114"/>
        <v>1.2998749999999998E-3</v>
      </c>
      <c r="G1060">
        <f t="shared" si="115"/>
        <v>7.0902272727272481E-5</v>
      </c>
      <c r="H1060">
        <f t="shared" si="116"/>
        <v>2.4106772727272645E-8</v>
      </c>
      <c r="I1060">
        <f>H1060*flux_issue!$F$14</f>
        <v>1.033802120319832E-4</v>
      </c>
      <c r="K1060" s="1">
        <f t="shared" si="117"/>
        <v>1.349510178062396E-5</v>
      </c>
      <c r="L1060" s="1">
        <f t="shared" si="118"/>
        <v>1.6547732425428917E-6</v>
      </c>
    </row>
    <row r="1061" spans="2:12" x14ac:dyDescent="0.25">
      <c r="B1061">
        <v>12244.2</v>
      </c>
      <c r="C1061" s="1">
        <v>7.9000000000000008E-3</v>
      </c>
      <c r="D1061">
        <f t="shared" si="113"/>
        <v>8.2152100000000006E-3</v>
      </c>
      <c r="E1061">
        <f t="shared" si="112"/>
        <v>1.8670931818181817</v>
      </c>
      <c r="F1061">
        <f t="shared" si="114"/>
        <v>1.8670931818181818E-3</v>
      </c>
      <c r="G1061">
        <f t="shared" si="115"/>
        <v>6.3812045454545449E-4</v>
      </c>
      <c r="H1061">
        <f t="shared" si="116"/>
        <v>2.1696095454545454E-7</v>
      </c>
      <c r="I1061">
        <f>H1061*flux_issue!$F$14</f>
        <v>9.3042190828785201E-4</v>
      </c>
      <c r="K1061" s="1">
        <f t="shared" si="117"/>
        <v>1.3107523562939968E-5</v>
      </c>
      <c r="L1061" s="1">
        <f t="shared" si="118"/>
        <v>3.4372628210161222E-6</v>
      </c>
    </row>
    <row r="1062" spans="2:12" x14ac:dyDescent="0.25">
      <c r="B1062">
        <v>12255.8</v>
      </c>
      <c r="C1062" s="1">
        <v>8.8999999999999999E-3</v>
      </c>
      <c r="D1062">
        <f t="shared" si="113"/>
        <v>9.2551100000000004E-3</v>
      </c>
      <c r="E1062">
        <f t="shared" si="112"/>
        <v>2.1034340909090909</v>
      </c>
      <c r="F1062">
        <f t="shared" si="114"/>
        <v>2.103434090909091E-3</v>
      </c>
      <c r="G1062">
        <f t="shared" si="115"/>
        <v>8.7446136363636363E-4</v>
      </c>
      <c r="H1062">
        <f t="shared" si="116"/>
        <v>2.9731686363636364E-7</v>
      </c>
      <c r="I1062">
        <f>H1062*flux_issue!$F$14</f>
        <v>1.2750226150611305E-3</v>
      </c>
      <c r="K1062" s="1">
        <f t="shared" si="117"/>
        <v>1.2730703245913903E-5</v>
      </c>
      <c r="L1062" s="1">
        <f t="shared" si="118"/>
        <v>4.3710406551862845E-6</v>
      </c>
    </row>
    <row r="1063" spans="2:12" x14ac:dyDescent="0.25">
      <c r="B1063">
        <v>12267.4</v>
      </c>
      <c r="C1063" s="1">
        <v>8.3999999999999995E-3</v>
      </c>
      <c r="D1063">
        <f t="shared" si="113"/>
        <v>8.7351599999999988E-3</v>
      </c>
      <c r="E1063">
        <f t="shared" si="112"/>
        <v>1.985263636363636</v>
      </c>
      <c r="F1063">
        <f t="shared" si="114"/>
        <v>1.985263636363636E-3</v>
      </c>
      <c r="G1063">
        <f t="shared" si="115"/>
        <v>7.5629090909090863E-4</v>
      </c>
      <c r="H1063">
        <f t="shared" si="116"/>
        <v>2.5713890909090897E-7</v>
      </c>
      <c r="I1063">
        <f>H1063*flux_issue!$F$14</f>
        <v>1.1027222616744909E-3</v>
      </c>
      <c r="K1063" s="1">
        <f t="shared" si="117"/>
        <v>1.2364354372276043E-5</v>
      </c>
      <c r="L1063" s="1">
        <f t="shared" si="118"/>
        <v>3.8923315768820241E-6</v>
      </c>
    </row>
    <row r="1064" spans="2:12" x14ac:dyDescent="0.25">
      <c r="B1064">
        <v>12278.9</v>
      </c>
      <c r="C1064" s="1">
        <v>7.3000000000000001E-3</v>
      </c>
      <c r="D1064">
        <f t="shared" si="113"/>
        <v>7.5912699999999998E-3</v>
      </c>
      <c r="E1064">
        <f t="shared" si="112"/>
        <v>1.7252886363636362</v>
      </c>
      <c r="F1064">
        <f t="shared" si="114"/>
        <v>1.7252886363636362E-3</v>
      </c>
      <c r="G1064">
        <f t="shared" si="115"/>
        <v>4.9631590909090888E-4</v>
      </c>
      <c r="H1064">
        <f t="shared" si="116"/>
        <v>1.6874740909090903E-7</v>
      </c>
      <c r="I1064">
        <f>H1064*flux_issue!$F$14</f>
        <v>7.2366148422388463E-4</v>
      </c>
      <c r="K1064" s="1">
        <f t="shared" si="117"/>
        <v>1.2011225262630945E-5</v>
      </c>
      <c r="L1064" s="1">
        <f t="shared" si="118"/>
        <v>2.9353194873889632E-6</v>
      </c>
    </row>
    <row r="1065" spans="2:12" x14ac:dyDescent="0.25">
      <c r="B1065">
        <v>12290.5</v>
      </c>
      <c r="C1065" s="1">
        <v>1.04E-2</v>
      </c>
      <c r="D1065">
        <f t="shared" si="113"/>
        <v>1.081496E-2</v>
      </c>
      <c r="E1065">
        <f t="shared" si="112"/>
        <v>2.4579454545454547</v>
      </c>
      <c r="F1065">
        <f t="shared" si="114"/>
        <v>2.4579454545454547E-3</v>
      </c>
      <c r="G1065">
        <f t="shared" si="115"/>
        <v>1.2289727272727273E-3</v>
      </c>
      <c r="H1065">
        <f t="shared" si="116"/>
        <v>4.1785072727272734E-7</v>
      </c>
      <c r="I1065">
        <f>H1065*flux_issue!$F$14</f>
        <v>1.7919236752210485E-3</v>
      </c>
      <c r="K1065" s="1">
        <f t="shared" si="117"/>
        <v>1.1664904311826215E-5</v>
      </c>
      <c r="L1065" s="1">
        <f t="shared" si="118"/>
        <v>5.9842885304513442E-6</v>
      </c>
    </row>
    <row r="1066" spans="2:12" x14ac:dyDescent="0.25">
      <c r="B1066">
        <v>12302.1</v>
      </c>
      <c r="C1066" s="1">
        <v>8.0999999999999996E-3</v>
      </c>
      <c r="D1066">
        <f t="shared" si="113"/>
        <v>8.4231899999999988E-3</v>
      </c>
      <c r="E1066">
        <f t="shared" si="112"/>
        <v>1.9143613636363632</v>
      </c>
      <c r="F1066">
        <f t="shared" si="114"/>
        <v>1.9143613636363633E-3</v>
      </c>
      <c r="G1066">
        <f t="shared" si="115"/>
        <v>6.8538863636363593E-4</v>
      </c>
      <c r="H1066">
        <f t="shared" si="116"/>
        <v>2.3303213636363623E-7</v>
      </c>
      <c r="I1066">
        <f>H1066*flux_issue!$F$14</f>
        <v>9.9934204964250719E-4</v>
      </c>
      <c r="K1066" s="1">
        <f t="shared" si="117"/>
        <v>1.1328240441096694E-5</v>
      </c>
      <c r="L1066" s="1">
        <f t="shared" si="118"/>
        <v>3.6215350679783309E-6</v>
      </c>
    </row>
    <row r="1067" spans="2:12" x14ac:dyDescent="0.25">
      <c r="B1067">
        <v>12313.7</v>
      </c>
      <c r="C1067" s="1">
        <v>6.7999999999999996E-3</v>
      </c>
      <c r="D1067">
        <f t="shared" si="113"/>
        <v>7.0713199999999999E-3</v>
      </c>
      <c r="E1067">
        <f t="shared" si="112"/>
        <v>1.6071181818181817</v>
      </c>
      <c r="F1067">
        <f t="shared" si="114"/>
        <v>1.6071181818181816E-3</v>
      </c>
      <c r="G1067">
        <f t="shared" si="115"/>
        <v>3.7814545454545431E-4</v>
      </c>
      <c r="H1067">
        <f t="shared" si="116"/>
        <v>1.2856945454545449E-7</v>
      </c>
      <c r="I1067">
        <f>H1067*flux_issue!$F$14</f>
        <v>5.5136113083724544E-4</v>
      </c>
      <c r="K1067" s="1">
        <f t="shared" si="117"/>
        <v>1.1000975079785774E-5</v>
      </c>
      <c r="L1067" s="1">
        <f t="shared" si="118"/>
        <v>2.5475901376463794E-6</v>
      </c>
    </row>
    <row r="1068" spans="2:12" x14ac:dyDescent="0.25">
      <c r="B1068">
        <v>12325.2</v>
      </c>
      <c r="C1068" s="1">
        <v>5.1000000000000004E-3</v>
      </c>
      <c r="D1068">
        <f t="shared" si="113"/>
        <v>5.3034900000000001E-3</v>
      </c>
      <c r="E1068">
        <f t="shared" si="112"/>
        <v>1.2053386363636363</v>
      </c>
      <c r="F1068">
        <f t="shared" si="114"/>
        <v>1.2053386363636363E-3</v>
      </c>
      <c r="G1068">
        <f t="shared" si="115"/>
        <v>-2.3634090909091044E-5</v>
      </c>
      <c r="H1068">
        <f t="shared" si="116"/>
        <v>-8.0355909090909551E-9</v>
      </c>
      <c r="I1068">
        <f>H1068*flux_issue!$F$14</f>
        <v>-3.446007067732805E-5</v>
      </c>
      <c r="K1068" s="1">
        <f t="shared" si="117"/>
        <v>1.0685560256197909E-5</v>
      </c>
      <c r="L1068" s="1">
        <f t="shared" si="118"/>
        <v>1.4271959722529652E-6</v>
      </c>
    </row>
    <row r="1069" spans="2:12" x14ac:dyDescent="0.25">
      <c r="B1069">
        <v>12336.8</v>
      </c>
      <c r="C1069" s="1">
        <v>6.1000000000000004E-3</v>
      </c>
      <c r="D1069">
        <f t="shared" si="113"/>
        <v>6.3433900000000008E-3</v>
      </c>
      <c r="E1069">
        <f t="shared" si="112"/>
        <v>1.4416795454545455</v>
      </c>
      <c r="F1069">
        <f t="shared" si="114"/>
        <v>1.4416795454545454E-3</v>
      </c>
      <c r="G1069">
        <f t="shared" si="115"/>
        <v>2.1270681818181809E-4</v>
      </c>
      <c r="H1069">
        <f t="shared" si="116"/>
        <v>7.2320318181818154E-8</v>
      </c>
      <c r="I1069">
        <f>H1069*flux_issue!$F$14</f>
        <v>3.1014063609595053E-4</v>
      </c>
      <c r="K1069" s="1">
        <f t="shared" si="117"/>
        <v>1.0376266659749529E-5</v>
      </c>
      <c r="L1069" s="1">
        <f t="shared" si="118"/>
        <v>2.0486290758887335E-6</v>
      </c>
    </row>
    <row r="1070" spans="2:12" x14ac:dyDescent="0.25">
      <c r="B1070">
        <v>12348.4</v>
      </c>
      <c r="C1070" s="1">
        <v>5.4000000000000003E-3</v>
      </c>
      <c r="D1070">
        <f t="shared" si="113"/>
        <v>5.6154600000000001E-3</v>
      </c>
      <c r="E1070">
        <f t="shared" si="112"/>
        <v>1.276240909090909</v>
      </c>
      <c r="F1070">
        <f t="shared" si="114"/>
        <v>1.276240909090909E-3</v>
      </c>
      <c r="G1070">
        <f t="shared" si="115"/>
        <v>4.7268181818181654E-5</v>
      </c>
      <c r="H1070">
        <f t="shared" si="116"/>
        <v>1.6071181818181765E-8</v>
      </c>
      <c r="I1070">
        <f>H1070*flux_issue!$F$14</f>
        <v>6.8920141354655477E-5</v>
      </c>
      <c r="K1070" s="1">
        <f t="shared" si="117"/>
        <v>1.0075636747784143E-5</v>
      </c>
      <c r="L1070" s="1">
        <f t="shared" si="118"/>
        <v>1.6031744968877396E-6</v>
      </c>
    </row>
    <row r="1071" spans="2:12" x14ac:dyDescent="0.25">
      <c r="B1071">
        <v>12360</v>
      </c>
      <c r="C1071" s="1">
        <v>6.1000000000000004E-3</v>
      </c>
      <c r="D1071">
        <f t="shared" si="113"/>
        <v>6.3433900000000008E-3</v>
      </c>
      <c r="E1071">
        <f t="shared" si="112"/>
        <v>1.4416795454545455</v>
      </c>
      <c r="F1071">
        <f t="shared" si="114"/>
        <v>1.4416795454545454E-3</v>
      </c>
      <c r="G1071">
        <f t="shared" si="115"/>
        <v>2.1270681818181809E-4</v>
      </c>
      <c r="H1071">
        <f t="shared" si="116"/>
        <v>7.2320318181818154E-8</v>
      </c>
      <c r="I1071">
        <f>H1071*flux_issue!$F$14</f>
        <v>3.1014063609595053E-4</v>
      </c>
      <c r="K1071" s="1">
        <f t="shared" si="117"/>
        <v>9.7834372874789959E-6</v>
      </c>
      <c r="L1071" s="1">
        <f t="shared" si="118"/>
        <v>2.050326464583991E-6</v>
      </c>
    </row>
    <row r="1072" spans="2:12" x14ac:dyDescent="0.25">
      <c r="B1072">
        <v>12371.5</v>
      </c>
      <c r="C1072" s="1">
        <v>6.6E-3</v>
      </c>
      <c r="D1072">
        <f t="shared" si="113"/>
        <v>6.8633399999999999E-3</v>
      </c>
      <c r="E1072">
        <f t="shared" si="112"/>
        <v>1.55985</v>
      </c>
      <c r="F1072">
        <f t="shared" si="114"/>
        <v>1.55985E-3</v>
      </c>
      <c r="G1072">
        <f t="shared" si="115"/>
        <v>3.3087727272727266E-4</v>
      </c>
      <c r="H1072">
        <f t="shared" si="116"/>
        <v>1.1249827272727272E-7</v>
      </c>
      <c r="I1072">
        <f>H1072*flux_issue!$F$14</f>
        <v>4.8244098948258988E-4</v>
      </c>
      <c r="K1072" s="1">
        <f t="shared" si="117"/>
        <v>9.5018548423476307E-6</v>
      </c>
      <c r="L1072" s="1">
        <f t="shared" si="118"/>
        <v>2.4035793711937732E-6</v>
      </c>
    </row>
    <row r="1073" spans="2:12" x14ac:dyDescent="0.25">
      <c r="B1073">
        <v>12383.1</v>
      </c>
      <c r="C1073" s="1">
        <v>9.2999999999999992E-3</v>
      </c>
      <c r="D1073">
        <f t="shared" si="113"/>
        <v>9.6710699999999986E-3</v>
      </c>
      <c r="E1073">
        <f t="shared" si="112"/>
        <v>2.1979704545454539</v>
      </c>
      <c r="F1073">
        <f t="shared" si="114"/>
        <v>2.1979704545454538E-3</v>
      </c>
      <c r="G1073">
        <f t="shared" si="115"/>
        <v>9.689977272727265E-4</v>
      </c>
      <c r="H1073">
        <f t="shared" si="116"/>
        <v>3.2945922727272702E-7</v>
      </c>
      <c r="I1073">
        <f>H1073*flux_issue!$F$14</f>
        <v>1.4128628977704409E-3</v>
      </c>
      <c r="K1073" s="1">
        <f t="shared" si="117"/>
        <v>9.2257724621313986E-6</v>
      </c>
      <c r="L1073" s="1">
        <f t="shared" si="118"/>
        <v>4.7906032833480243E-6</v>
      </c>
    </row>
    <row r="1074" spans="2:12" x14ac:dyDescent="0.25">
      <c r="B1074">
        <v>12394.7</v>
      </c>
      <c r="C1074" s="1">
        <v>7.0000000000000001E-3</v>
      </c>
      <c r="D1074">
        <f t="shared" si="113"/>
        <v>7.2792999999999998E-3</v>
      </c>
      <c r="E1074">
        <f t="shared" si="112"/>
        <v>1.6543863636363636</v>
      </c>
      <c r="F1074">
        <f t="shared" si="114"/>
        <v>1.6543863636363635E-3</v>
      </c>
      <c r="G1074">
        <f t="shared" si="115"/>
        <v>4.2541363636363618E-4</v>
      </c>
      <c r="H1074">
        <f t="shared" si="116"/>
        <v>1.4464063636363631E-7</v>
      </c>
      <c r="I1074">
        <f>H1074*flux_issue!$F$14</f>
        <v>6.2028127219190105E-4</v>
      </c>
      <c r="K1074" s="1">
        <f t="shared" si="117"/>
        <v>8.9574579461457048E-6</v>
      </c>
      <c r="L1074" s="1">
        <f t="shared" si="118"/>
        <v>2.7074362836809079E-6</v>
      </c>
    </row>
    <row r="1075" spans="2:12" x14ac:dyDescent="0.25">
      <c r="B1075">
        <v>12406.3</v>
      </c>
      <c r="C1075" s="1">
        <v>6.8999999999999999E-3</v>
      </c>
      <c r="D1075">
        <f t="shared" si="113"/>
        <v>7.1753099999999998E-3</v>
      </c>
      <c r="E1075">
        <f t="shared" si="112"/>
        <v>1.6307522727272725</v>
      </c>
      <c r="F1075">
        <f t="shared" si="114"/>
        <v>1.6307522727272725E-3</v>
      </c>
      <c r="G1075">
        <f t="shared" si="115"/>
        <v>4.0177954545454514E-4</v>
      </c>
      <c r="H1075">
        <f t="shared" si="116"/>
        <v>1.3660504545454536E-7</v>
      </c>
      <c r="I1075">
        <f>H1075*flux_issue!$F$14</f>
        <v>5.8582120151457308E-4</v>
      </c>
      <c r="K1075" s="1">
        <f t="shared" si="117"/>
        <v>8.696701063611597E-6</v>
      </c>
      <c r="L1075" s="1">
        <f t="shared" si="118"/>
        <v>2.631064277565126E-6</v>
      </c>
    </row>
    <row r="1076" spans="2:12" x14ac:dyDescent="0.25">
      <c r="B1076">
        <v>12417.8</v>
      </c>
      <c r="C1076" s="1">
        <v>6.8999999999999999E-3</v>
      </c>
      <c r="D1076">
        <f t="shared" si="113"/>
        <v>7.1753099999999998E-3</v>
      </c>
      <c r="E1076">
        <f t="shared" si="112"/>
        <v>1.6307522727272725</v>
      </c>
      <c r="F1076">
        <f t="shared" si="114"/>
        <v>1.6307522727272725E-3</v>
      </c>
      <c r="G1076">
        <f t="shared" si="115"/>
        <v>4.0177954545454514E-4</v>
      </c>
      <c r="H1076">
        <f t="shared" si="116"/>
        <v>1.3660504545454536E-7</v>
      </c>
      <c r="I1076">
        <f>H1076*flux_issue!$F$14</f>
        <v>5.8582120151457308E-4</v>
      </c>
      <c r="K1076" s="1">
        <f t="shared" si="117"/>
        <v>8.4454506717530675E-6</v>
      </c>
      <c r="L1076" s="1">
        <f t="shared" si="118"/>
        <v>2.6318794248878786E-6</v>
      </c>
    </row>
    <row r="1077" spans="2:12" x14ac:dyDescent="0.25">
      <c r="B1077">
        <v>12429.4</v>
      </c>
      <c r="C1077" s="1">
        <v>6.1999999999999998E-3</v>
      </c>
      <c r="D1077">
        <f t="shared" si="113"/>
        <v>6.44738E-3</v>
      </c>
      <c r="E1077">
        <f t="shared" si="112"/>
        <v>1.4653136363636363</v>
      </c>
      <c r="F1077">
        <f t="shared" si="114"/>
        <v>1.4653136363636363E-3</v>
      </c>
      <c r="G1077">
        <f t="shared" si="115"/>
        <v>2.3634090909090892E-4</v>
      </c>
      <c r="H1077">
        <f t="shared" si="116"/>
        <v>8.0355909090909038E-8</v>
      </c>
      <c r="I1077">
        <f>H1077*flux_issue!$F$14</f>
        <v>3.4460070677327828E-4</v>
      </c>
      <c r="K1077" s="1">
        <f t="shared" si="117"/>
        <v>8.1991390863246369E-6</v>
      </c>
      <c r="L1077" s="1">
        <f t="shared" si="118"/>
        <v>2.1231826581757126E-6</v>
      </c>
    </row>
    <row r="1078" spans="2:12" x14ac:dyDescent="0.25">
      <c r="B1078">
        <v>12441</v>
      </c>
      <c r="C1078" s="1">
        <v>4.7999999999999996E-3</v>
      </c>
      <c r="D1078">
        <f t="shared" si="113"/>
        <v>4.9915199999999993E-3</v>
      </c>
      <c r="E1078">
        <f t="shared" si="112"/>
        <v>1.1344363636363635</v>
      </c>
      <c r="F1078">
        <f t="shared" si="114"/>
        <v>1.1344363636363634E-3</v>
      </c>
      <c r="G1078">
        <f t="shared" si="115"/>
        <v>-9.4536363636363958E-5</v>
      </c>
      <c r="H1078">
        <f t="shared" si="116"/>
        <v>-3.2142363636363747E-8</v>
      </c>
      <c r="I1078">
        <f>H1078*flux_issue!$F$14</f>
        <v>-1.3784028270931187E-4</v>
      </c>
      <c r="K1078" s="1">
        <f t="shared" si="117"/>
        <v>7.9597880973961191E-6</v>
      </c>
      <c r="L1078" s="1">
        <f t="shared" si="118"/>
        <v>1.2689494752379987E-6</v>
      </c>
    </row>
    <row r="1079" spans="2:12" x14ac:dyDescent="0.25">
      <c r="B1079">
        <v>12452.5</v>
      </c>
      <c r="C1079" s="1">
        <v>5.8999999999999999E-3</v>
      </c>
      <c r="D1079">
        <f t="shared" si="113"/>
        <v>6.13541E-3</v>
      </c>
      <c r="E1079">
        <f t="shared" si="112"/>
        <v>1.3944113636363635</v>
      </c>
      <c r="F1079">
        <f t="shared" si="114"/>
        <v>1.3944113636363636E-3</v>
      </c>
      <c r="G1079">
        <f t="shared" si="115"/>
        <v>1.6543863636363622E-4</v>
      </c>
      <c r="H1079">
        <f t="shared" si="116"/>
        <v>5.624913636363632E-8</v>
      </c>
      <c r="I1079">
        <f>H1079*flux_issue!$F$14</f>
        <v>2.4122049474129478E-4</v>
      </c>
      <c r="K1079" s="1">
        <f t="shared" si="117"/>
        <v>7.7291849278960538E-6</v>
      </c>
      <c r="L1079" s="1">
        <f t="shared" si="118"/>
        <v>1.9228874647476621E-6</v>
      </c>
    </row>
    <row r="1080" spans="2:12" x14ac:dyDescent="0.25">
      <c r="B1080">
        <v>12464.1</v>
      </c>
      <c r="C1080" s="1">
        <v>4.4000000000000003E-3</v>
      </c>
      <c r="D1080">
        <f t="shared" si="113"/>
        <v>4.5755600000000002E-3</v>
      </c>
      <c r="E1080">
        <f t="shared" si="112"/>
        <v>1.0399</v>
      </c>
      <c r="F1080">
        <f t="shared" si="114"/>
        <v>1.0399000000000001E-3</v>
      </c>
      <c r="G1080">
        <f t="shared" si="115"/>
        <v>-1.8907272727272727E-4</v>
      </c>
      <c r="H1080">
        <f t="shared" si="116"/>
        <v>-6.428472727272727E-8</v>
      </c>
      <c r="I1080">
        <f>H1080*flux_issue!$F$14</f>
        <v>-2.7568056541862283E-4</v>
      </c>
      <c r="K1080" s="1">
        <f t="shared" si="117"/>
        <v>7.503135937206829E-6</v>
      </c>
      <c r="L1080" s="1">
        <f t="shared" si="118"/>
        <v>1.0658432849266895E-6</v>
      </c>
    </row>
    <row r="1081" spans="2:12" x14ac:dyDescent="0.25">
      <c r="B1081">
        <v>12475.7</v>
      </c>
      <c r="C1081" s="1">
        <v>6.0000000000000001E-3</v>
      </c>
      <c r="D1081">
        <f t="shared" si="113"/>
        <v>6.2394E-3</v>
      </c>
      <c r="E1081">
        <f t="shared" si="112"/>
        <v>1.4180454545454544</v>
      </c>
      <c r="F1081">
        <f t="shared" si="114"/>
        <v>1.4180454545454544E-3</v>
      </c>
      <c r="G1081">
        <f t="shared" si="115"/>
        <v>1.8907272727272705E-4</v>
      </c>
      <c r="H1081">
        <f t="shared" si="116"/>
        <v>6.4284727272727204E-8</v>
      </c>
      <c r="I1081">
        <f>H1081*flux_issue!$F$14</f>
        <v>2.756805654186225E-4</v>
      </c>
      <c r="K1081" s="1">
        <f t="shared" si="117"/>
        <v>7.2834955931729356E-6</v>
      </c>
      <c r="L1081" s="1">
        <f t="shared" si="118"/>
        <v>1.9902493048268788E-6</v>
      </c>
    </row>
    <row r="1082" spans="2:12" x14ac:dyDescent="0.25">
      <c r="B1082">
        <v>12487.3</v>
      </c>
      <c r="C1082" s="1">
        <v>7.6E-3</v>
      </c>
      <c r="D1082">
        <f t="shared" si="113"/>
        <v>7.9032400000000006E-3</v>
      </c>
      <c r="E1082">
        <f t="shared" si="112"/>
        <v>1.7961909090909092</v>
      </c>
      <c r="F1082">
        <f t="shared" si="114"/>
        <v>1.7961909090909091E-3</v>
      </c>
      <c r="G1082">
        <f t="shared" si="115"/>
        <v>5.672181818181818E-4</v>
      </c>
      <c r="H1082">
        <f t="shared" si="116"/>
        <v>1.9285418181818182E-7</v>
      </c>
      <c r="I1082">
        <f>H1082*flux_issue!$F$14</f>
        <v>8.2704169625586843E-4</v>
      </c>
      <c r="K1082" s="1">
        <f t="shared" si="117"/>
        <v>7.0700888742100569E-6</v>
      </c>
      <c r="L1082" s="1">
        <f t="shared" si="118"/>
        <v>3.2009533093328736E-6</v>
      </c>
    </row>
    <row r="1083" spans="2:12" x14ac:dyDescent="0.25">
      <c r="B1083">
        <v>12498.8</v>
      </c>
      <c r="C1083" s="1">
        <v>6.4999999999999997E-3</v>
      </c>
      <c r="D1083">
        <f t="shared" si="113"/>
        <v>6.7593499999999999E-3</v>
      </c>
      <c r="E1083">
        <f t="shared" si="112"/>
        <v>1.5362159090909089</v>
      </c>
      <c r="F1083">
        <f t="shared" si="114"/>
        <v>1.536215909090909E-3</v>
      </c>
      <c r="G1083">
        <f t="shared" si="115"/>
        <v>3.0724318181818162E-4</v>
      </c>
      <c r="H1083">
        <f t="shared" si="116"/>
        <v>1.0446268181818176E-7</v>
      </c>
      <c r="I1083">
        <f>H1083*flux_issue!$F$14</f>
        <v>4.479809188052618E-4</v>
      </c>
      <c r="K1083" s="1">
        <f t="shared" si="117"/>
        <v>6.8645073314282138E-6</v>
      </c>
      <c r="L1083" s="1">
        <f t="shared" si="118"/>
        <v>2.3389157100636886E-6</v>
      </c>
    </row>
    <row r="1084" spans="2:12" x14ac:dyDescent="0.25">
      <c r="B1084">
        <v>12510.4</v>
      </c>
      <c r="C1084" s="1">
        <v>6.7000000000000002E-3</v>
      </c>
      <c r="D1084">
        <f t="shared" si="113"/>
        <v>6.9673299999999999E-3</v>
      </c>
      <c r="E1084">
        <f t="shared" si="112"/>
        <v>1.5834840909090908</v>
      </c>
      <c r="F1084">
        <f t="shared" si="114"/>
        <v>1.5834840909090908E-3</v>
      </c>
      <c r="G1084">
        <f t="shared" si="115"/>
        <v>3.5451136363636349E-4</v>
      </c>
      <c r="H1084">
        <f t="shared" si="116"/>
        <v>1.2053386363636359E-7</v>
      </c>
      <c r="I1084">
        <f>H1084*flux_issue!$F$14</f>
        <v>5.1690106015991758E-4</v>
      </c>
      <c r="K1084" s="1">
        <f t="shared" si="117"/>
        <v>6.6630107984370902E-6</v>
      </c>
      <c r="L1084" s="1">
        <f t="shared" si="118"/>
        <v>2.4863647186813289E-6</v>
      </c>
    </row>
    <row r="1085" spans="2:12" x14ac:dyDescent="0.25">
      <c r="B1085">
        <v>12522</v>
      </c>
      <c r="C1085" s="1">
        <v>6.4000000000000003E-3</v>
      </c>
      <c r="D1085">
        <f t="shared" si="113"/>
        <v>6.6553600000000008E-3</v>
      </c>
      <c r="E1085">
        <f t="shared" si="112"/>
        <v>1.5125818181818182</v>
      </c>
      <c r="F1085">
        <f t="shared" si="114"/>
        <v>1.5125818181818183E-3</v>
      </c>
      <c r="G1085">
        <f t="shared" si="115"/>
        <v>2.8360909090909101E-4</v>
      </c>
      <c r="H1085">
        <f t="shared" si="116"/>
        <v>9.6427090909090951E-8</v>
      </c>
      <c r="I1085">
        <f>H1085*flux_issue!$F$14</f>
        <v>4.1352084812793443E-4</v>
      </c>
      <c r="K1085" s="1">
        <f t="shared" si="117"/>
        <v>6.4672511353833182E-6</v>
      </c>
      <c r="L1085" s="1">
        <f t="shared" si="118"/>
        <v>2.2683810890694703E-6</v>
      </c>
    </row>
    <row r="1086" spans="2:12" x14ac:dyDescent="0.25">
      <c r="B1086">
        <v>12533.6</v>
      </c>
      <c r="C1086" s="1">
        <v>6.6E-3</v>
      </c>
      <c r="D1086">
        <f t="shared" si="113"/>
        <v>6.8633399999999999E-3</v>
      </c>
      <c r="E1086">
        <f t="shared" si="112"/>
        <v>1.55985</v>
      </c>
      <c r="F1086">
        <f t="shared" si="114"/>
        <v>1.55985E-3</v>
      </c>
      <c r="G1086">
        <f t="shared" si="115"/>
        <v>3.3087727272727266E-4</v>
      </c>
      <c r="H1086">
        <f t="shared" si="116"/>
        <v>1.1249827272727272E-7</v>
      </c>
      <c r="I1086">
        <f>H1086*flux_issue!$F$14</f>
        <v>4.8244098948258988E-4</v>
      </c>
      <c r="K1086" s="1">
        <f t="shared" si="117"/>
        <v>6.277070875679671E-6</v>
      </c>
      <c r="L1086" s="1">
        <f t="shared" si="118"/>
        <v>2.4135888461079201E-6</v>
      </c>
    </row>
    <row r="1087" spans="2:12" x14ac:dyDescent="0.25">
      <c r="B1087">
        <v>12545.1</v>
      </c>
      <c r="C1087" s="1">
        <v>5.8999999999999999E-3</v>
      </c>
      <c r="D1087">
        <f t="shared" si="113"/>
        <v>6.13541E-3</v>
      </c>
      <c r="E1087">
        <f t="shared" si="112"/>
        <v>1.3944113636363635</v>
      </c>
      <c r="F1087">
        <f t="shared" si="114"/>
        <v>1.3944113636363636E-3</v>
      </c>
      <c r="G1087">
        <f t="shared" si="115"/>
        <v>1.6543863636363622E-4</v>
      </c>
      <c r="H1087">
        <f t="shared" si="116"/>
        <v>5.624913636363632E-8</v>
      </c>
      <c r="I1087">
        <f>H1087*flux_issue!$F$14</f>
        <v>2.4122049474129478E-4</v>
      </c>
      <c r="K1087" s="1">
        <f t="shared" si="117"/>
        <v>6.0938866320599784E-6</v>
      </c>
      <c r="L1087" s="1">
        <f t="shared" si="118"/>
        <v>1.9274254169555949E-6</v>
      </c>
    </row>
    <row r="1088" spans="2:12" x14ac:dyDescent="0.25">
      <c r="B1088">
        <v>12556.7</v>
      </c>
      <c r="C1088" s="1">
        <v>5.7000000000000002E-3</v>
      </c>
      <c r="D1088">
        <f t="shared" si="113"/>
        <v>5.92743E-3</v>
      </c>
      <c r="E1088">
        <f t="shared" si="112"/>
        <v>1.3471431818181818</v>
      </c>
      <c r="F1088">
        <f t="shared" si="114"/>
        <v>1.3471431818181819E-3</v>
      </c>
      <c r="G1088">
        <f t="shared" si="115"/>
        <v>1.1817045454545457E-4</v>
      </c>
      <c r="H1088">
        <f t="shared" si="116"/>
        <v>4.0177954545454559E-8</v>
      </c>
      <c r="I1088">
        <f>H1088*flux_issue!$F$14</f>
        <v>1.7230035338663933E-4</v>
      </c>
      <c r="K1088" s="1">
        <f t="shared" si="117"/>
        <v>5.9143643386295171E-6</v>
      </c>
      <c r="L1088" s="1">
        <f t="shared" si="118"/>
        <v>1.7988947408375987E-6</v>
      </c>
    </row>
    <row r="1089" spans="2:12" x14ac:dyDescent="0.25">
      <c r="B1089">
        <v>12568.3</v>
      </c>
      <c r="C1089" s="1">
        <v>6.1999999999999998E-3</v>
      </c>
      <c r="D1089">
        <f t="shared" si="113"/>
        <v>6.44738E-3</v>
      </c>
      <c r="E1089">
        <f t="shared" si="112"/>
        <v>1.4653136363636363</v>
      </c>
      <c r="F1089">
        <f t="shared" si="114"/>
        <v>1.4653136363636363E-3</v>
      </c>
      <c r="G1089">
        <f t="shared" si="115"/>
        <v>2.3634090909090892E-4</v>
      </c>
      <c r="H1089">
        <f t="shared" si="116"/>
        <v>8.0355909090909038E-8</v>
      </c>
      <c r="I1089">
        <f>H1089*flux_issue!$F$14</f>
        <v>3.4460070677327828E-4</v>
      </c>
      <c r="K1089" s="1">
        <f t="shared" si="117"/>
        <v>5.7399746650633606E-6</v>
      </c>
      <c r="L1089" s="1">
        <f t="shared" si="118"/>
        <v>2.1303552739241801E-6</v>
      </c>
    </row>
    <row r="1090" spans="2:12" x14ac:dyDescent="0.25">
      <c r="B1090">
        <v>12579.9</v>
      </c>
      <c r="C1090" s="1">
        <v>5.7999999999999996E-3</v>
      </c>
      <c r="D1090">
        <f t="shared" si="113"/>
        <v>6.03142E-3</v>
      </c>
      <c r="E1090">
        <f t="shared" si="112"/>
        <v>1.3707772727272727</v>
      </c>
      <c r="F1090">
        <f t="shared" si="114"/>
        <v>1.3707772727272727E-3</v>
      </c>
      <c r="G1090">
        <f t="shared" si="115"/>
        <v>1.4180454545454539E-4</v>
      </c>
      <c r="H1090">
        <f t="shared" si="116"/>
        <v>4.8213545454545436E-8</v>
      </c>
      <c r="I1090">
        <f>H1090*flux_issue!$F$14</f>
        <v>2.0676042406396703E-4</v>
      </c>
      <c r="K1090" s="1">
        <f t="shared" si="117"/>
        <v>5.5705760321313536E-6</v>
      </c>
      <c r="L1090" s="1">
        <f t="shared" si="118"/>
        <v>1.8637893247012597E-6</v>
      </c>
    </row>
    <row r="1091" spans="2:12" x14ac:dyDescent="0.25">
      <c r="B1091">
        <v>12591.4</v>
      </c>
      <c r="C1091" s="1">
        <v>8.5000000000000006E-3</v>
      </c>
      <c r="D1091">
        <f t="shared" si="113"/>
        <v>8.8391500000000005E-3</v>
      </c>
      <c r="E1091">
        <f t="shared" si="112"/>
        <v>2.0088977272727271</v>
      </c>
      <c r="F1091">
        <f t="shared" si="114"/>
        <v>2.0088977272727272E-3</v>
      </c>
      <c r="G1091">
        <f t="shared" si="115"/>
        <v>7.7992499999999989E-4</v>
      </c>
      <c r="H1091">
        <f t="shared" si="116"/>
        <v>2.651745E-7</v>
      </c>
      <c r="I1091">
        <f>H1091*flux_issue!$F$14</f>
        <v>1.1371823323518191E-3</v>
      </c>
      <c r="K1091" s="1">
        <f t="shared" si="117"/>
        <v>5.4074287370535075E-6</v>
      </c>
      <c r="L1091" s="1">
        <f t="shared" si="118"/>
        <v>4.0139733763265634E-6</v>
      </c>
    </row>
    <row r="1092" spans="2:12" x14ac:dyDescent="0.25">
      <c r="B1092">
        <v>12603</v>
      </c>
      <c r="C1092" s="1">
        <v>5.3E-3</v>
      </c>
      <c r="D1092">
        <f t="shared" si="113"/>
        <v>5.5114700000000001E-3</v>
      </c>
      <c r="E1092">
        <f t="shared" ref="E1092:E1155" si="119">D1092/0.0044</f>
        <v>1.2526068181818182</v>
      </c>
      <c r="F1092">
        <f t="shared" si="114"/>
        <v>1.2526068181818182E-3</v>
      </c>
      <c r="G1092">
        <f t="shared" si="115"/>
        <v>2.3634090909090827E-5</v>
      </c>
      <c r="H1092">
        <f t="shared" si="116"/>
        <v>8.0355909090908823E-9</v>
      </c>
      <c r="I1092">
        <f>H1092*flux_issue!$F$14</f>
        <v>3.4460070677327738E-5</v>
      </c>
      <c r="K1092" s="1">
        <f t="shared" si="117"/>
        <v>5.2475621836774698E-6</v>
      </c>
      <c r="L1092" s="1">
        <f t="shared" si="118"/>
        <v>1.5559051135242349E-6</v>
      </c>
    </row>
    <row r="1093" spans="2:12" x14ac:dyDescent="0.25">
      <c r="B1093">
        <v>12614.6</v>
      </c>
      <c r="C1093" s="1">
        <v>6.1000000000000004E-3</v>
      </c>
      <c r="D1093">
        <f t="shared" ref="D1093:D1156" si="120">C1093+C1093*(-0.0035*(8.6-20))</f>
        <v>6.3433900000000008E-3</v>
      </c>
      <c r="E1093">
        <f t="shared" si="119"/>
        <v>1.4416795454545455</v>
      </c>
      <c r="F1093">
        <f t="shared" ref="F1093:F1156" si="121">E1093/10^3</f>
        <v>1.4416795454545454E-3</v>
      </c>
      <c r="G1093">
        <f t="shared" ref="G1093:G1156" si="122">F1093-$F$4</f>
        <v>2.1270681818181809E-4</v>
      </c>
      <c r="H1093">
        <f t="shared" ref="H1093:H1156" si="123">G1093*(340/10^6)</f>
        <v>7.2320318181818154E-8</v>
      </c>
      <c r="I1093">
        <f>H1093*flux_issue!$F$14</f>
        <v>3.1014063609595053E-4</v>
      </c>
      <c r="K1093" s="1">
        <f t="shared" ref="K1093:K1156" si="124">($V$7/2)*1/SQRT(4*PI()*$V$6*$V$4*B1093)*EXP(-1*($V$3-$V$4*B1093)^2/(4*$V$6*$V$4*B1093))</f>
        <v>5.0922850942846656E-6</v>
      </c>
      <c r="L1093" s="1">
        <f t="shared" ref="L1093:L1156" si="125">(F1093-K1093)^2</f>
        <v>2.0637829566293993E-6</v>
      </c>
    </row>
    <row r="1094" spans="2:12" x14ac:dyDescent="0.25">
      <c r="B1094">
        <v>12626.2</v>
      </c>
      <c r="C1094" s="1">
        <v>6.1000000000000004E-3</v>
      </c>
      <c r="D1094">
        <f t="shared" si="120"/>
        <v>6.3433900000000008E-3</v>
      </c>
      <c r="E1094">
        <f t="shared" si="119"/>
        <v>1.4416795454545455</v>
      </c>
      <c r="F1094">
        <f t="shared" si="121"/>
        <v>1.4416795454545454E-3</v>
      </c>
      <c r="G1094">
        <f t="shared" si="122"/>
        <v>2.1270681818181809E-4</v>
      </c>
      <c r="H1094">
        <f t="shared" si="123"/>
        <v>7.2320318181818154E-8</v>
      </c>
      <c r="I1094">
        <f>H1094*flux_issue!$F$14</f>
        <v>3.1014063609595053E-4</v>
      </c>
      <c r="K1094" s="1">
        <f t="shared" si="124"/>
        <v>4.9414702564485401E-6</v>
      </c>
      <c r="L1094" s="1">
        <f t="shared" si="125"/>
        <v>2.0642162967239319E-6</v>
      </c>
    </row>
    <row r="1095" spans="2:12" x14ac:dyDescent="0.25">
      <c r="B1095">
        <v>12637.7</v>
      </c>
      <c r="C1095" s="1">
        <v>6.0000000000000001E-3</v>
      </c>
      <c r="D1095">
        <f t="shared" si="120"/>
        <v>6.2394E-3</v>
      </c>
      <c r="E1095">
        <f t="shared" si="119"/>
        <v>1.4180454545454544</v>
      </c>
      <c r="F1095">
        <f t="shared" si="121"/>
        <v>1.4180454545454544E-3</v>
      </c>
      <c r="G1095">
        <f t="shared" si="122"/>
        <v>1.8907272727272705E-4</v>
      </c>
      <c r="H1095">
        <f t="shared" si="123"/>
        <v>6.4284727272727204E-8</v>
      </c>
      <c r="I1095">
        <f>H1095*flux_issue!$F$14</f>
        <v>2.756805654186225E-4</v>
      </c>
      <c r="K1095" s="1">
        <f t="shared" si="124"/>
        <v>4.7962383683104378E-6</v>
      </c>
      <c r="L1095" s="1">
        <f t="shared" si="125"/>
        <v>1.9972733470253118E-6</v>
      </c>
    </row>
    <row r="1096" spans="2:12" x14ac:dyDescent="0.25">
      <c r="B1096">
        <v>12649.3</v>
      </c>
      <c r="C1096" s="1">
        <v>6.8999999999999999E-3</v>
      </c>
      <c r="D1096">
        <f t="shared" si="120"/>
        <v>7.1753099999999998E-3</v>
      </c>
      <c r="E1096">
        <f t="shared" si="119"/>
        <v>1.6307522727272725</v>
      </c>
      <c r="F1096">
        <f t="shared" si="121"/>
        <v>1.6307522727272725E-3</v>
      </c>
      <c r="G1096">
        <f t="shared" si="122"/>
        <v>4.0177954545454514E-4</v>
      </c>
      <c r="H1096">
        <f t="shared" si="123"/>
        <v>1.3660504545454536E-7</v>
      </c>
      <c r="I1096">
        <f>H1096*flux_issue!$F$14</f>
        <v>5.8582120151457308E-4</v>
      </c>
      <c r="K1096" s="1">
        <f t="shared" si="124"/>
        <v>4.653943966086422E-6</v>
      </c>
      <c r="L1096" s="1">
        <f t="shared" si="125"/>
        <v>2.6441957747999224E-6</v>
      </c>
    </row>
    <row r="1097" spans="2:12" x14ac:dyDescent="0.25">
      <c r="B1097">
        <v>12660.9</v>
      </c>
      <c r="C1097" s="1">
        <v>7.3000000000000001E-3</v>
      </c>
      <c r="D1097">
        <f t="shared" si="120"/>
        <v>7.5912699999999998E-3</v>
      </c>
      <c r="E1097">
        <f t="shared" si="119"/>
        <v>1.7252886363636362</v>
      </c>
      <c r="F1097">
        <f t="shared" si="121"/>
        <v>1.7252886363636362E-3</v>
      </c>
      <c r="G1097">
        <f t="shared" si="122"/>
        <v>4.9631590909090888E-4</v>
      </c>
      <c r="H1097">
        <f t="shared" si="123"/>
        <v>1.6874740909090903E-7</v>
      </c>
      <c r="I1097">
        <f>H1097*flux_issue!$F$14</f>
        <v>7.2366148422388463E-4</v>
      </c>
      <c r="K1097" s="1">
        <f t="shared" si="124"/>
        <v>4.5157511031936624E-6</v>
      </c>
      <c r="L1097" s="1">
        <f t="shared" si="125"/>
        <v>2.9610593226475486E-6</v>
      </c>
    </row>
    <row r="1098" spans="2:12" x14ac:dyDescent="0.25">
      <c r="B1098">
        <v>12672.5</v>
      </c>
      <c r="C1098" s="1">
        <v>5.0000000000000001E-3</v>
      </c>
      <c r="D1098">
        <f t="shared" si="120"/>
        <v>5.1995000000000001E-3</v>
      </c>
      <c r="E1098">
        <f t="shared" si="119"/>
        <v>1.1817045454545454</v>
      </c>
      <c r="F1098">
        <f t="shared" si="121"/>
        <v>1.1817045454545455E-3</v>
      </c>
      <c r="G1098">
        <f t="shared" si="122"/>
        <v>-4.7268181818181871E-5</v>
      </c>
      <c r="H1098">
        <f t="shared" si="123"/>
        <v>-1.6071181818181837E-8</v>
      </c>
      <c r="I1098">
        <f>H1098*flux_issue!$F$14</f>
        <v>-6.8920141354655788E-5</v>
      </c>
      <c r="K1098" s="1">
        <f t="shared" si="124"/>
        <v>4.3815455489416465E-6</v>
      </c>
      <c r="L1098" s="1">
        <f t="shared" si="125"/>
        <v>1.3860894461067304E-6</v>
      </c>
    </row>
    <row r="1099" spans="2:12" x14ac:dyDescent="0.25">
      <c r="B1099">
        <v>12684</v>
      </c>
      <c r="C1099" s="1">
        <v>7.0000000000000001E-3</v>
      </c>
      <c r="D1099">
        <f t="shared" si="120"/>
        <v>7.2792999999999998E-3</v>
      </c>
      <c r="E1099">
        <f t="shared" si="119"/>
        <v>1.6543863636363636</v>
      </c>
      <c r="F1099">
        <f t="shared" si="121"/>
        <v>1.6543863636363635E-3</v>
      </c>
      <c r="G1099">
        <f t="shared" si="122"/>
        <v>4.2541363636363618E-4</v>
      </c>
      <c r="H1099">
        <f t="shared" si="123"/>
        <v>1.4464063636363631E-7</v>
      </c>
      <c r="I1099">
        <f>H1099*flux_issue!$F$14</f>
        <v>6.2028127219190105E-4</v>
      </c>
      <c r="K1099" s="1">
        <f t="shared" si="124"/>
        <v>4.2523233981202324E-6</v>
      </c>
      <c r="L1099" s="1">
        <f t="shared" si="125"/>
        <v>2.722942350752988E-6</v>
      </c>
    </row>
    <row r="1100" spans="2:12" x14ac:dyDescent="0.25">
      <c r="B1100">
        <v>12695.6</v>
      </c>
      <c r="C1100" s="1">
        <v>6.8999999999999999E-3</v>
      </c>
      <c r="D1100">
        <f t="shared" si="120"/>
        <v>7.1753099999999998E-3</v>
      </c>
      <c r="E1100">
        <f t="shared" si="119"/>
        <v>1.6307522727272725</v>
      </c>
      <c r="F1100">
        <f t="shared" si="121"/>
        <v>1.6307522727272725E-3</v>
      </c>
      <c r="G1100">
        <f t="shared" si="122"/>
        <v>4.0177954545454514E-4</v>
      </c>
      <c r="H1100">
        <f t="shared" si="123"/>
        <v>1.3660504545454536E-7</v>
      </c>
      <c r="I1100">
        <f>H1100*flux_issue!$F$14</f>
        <v>5.8582120151457308E-4</v>
      </c>
      <c r="K1100" s="1">
        <f t="shared" si="124"/>
        <v>4.1257298652705469E-6</v>
      </c>
      <c r="L1100" s="1">
        <f t="shared" si="125"/>
        <v>2.6459139099431884E-6</v>
      </c>
    </row>
    <row r="1101" spans="2:12" x14ac:dyDescent="0.25">
      <c r="B1101">
        <v>12707.2</v>
      </c>
      <c r="C1101" s="1">
        <v>0.01</v>
      </c>
      <c r="D1101">
        <f t="shared" si="120"/>
        <v>1.0399E-2</v>
      </c>
      <c r="E1101">
        <f t="shared" si="119"/>
        <v>2.3634090909090908</v>
      </c>
      <c r="F1101">
        <f t="shared" si="121"/>
        <v>2.3634090909090909E-3</v>
      </c>
      <c r="G1101">
        <f t="shared" si="122"/>
        <v>1.1344363636363636E-3</v>
      </c>
      <c r="H1101">
        <f t="shared" si="123"/>
        <v>3.8570836363636365E-7</v>
      </c>
      <c r="I1101">
        <f>H1101*flux_issue!$F$14</f>
        <v>1.6540833925117369E-3</v>
      </c>
      <c r="K1101" s="1">
        <f t="shared" si="124"/>
        <v>4.0027998396809577E-6</v>
      </c>
      <c r="L1101" s="1">
        <f t="shared" si="125"/>
        <v>5.5667980463379091E-6</v>
      </c>
    </row>
    <row r="1102" spans="2:12" x14ac:dyDescent="0.25">
      <c r="B1102">
        <v>12718.8</v>
      </c>
      <c r="C1102" s="1">
        <v>4.8999999999999998E-3</v>
      </c>
      <c r="D1102">
        <f t="shared" si="120"/>
        <v>5.0955100000000001E-3</v>
      </c>
      <c r="E1102">
        <f t="shared" si="119"/>
        <v>1.1580704545454545</v>
      </c>
      <c r="F1102">
        <f t="shared" si="121"/>
        <v>1.1580704545454546E-3</v>
      </c>
      <c r="G1102">
        <f t="shared" si="122"/>
        <v>-7.0902272727272697E-5</v>
      </c>
      <c r="H1102">
        <f t="shared" si="123"/>
        <v>-2.4106772727272718E-8</v>
      </c>
      <c r="I1102">
        <f>H1102*flux_issue!$F$14</f>
        <v>-1.0338021203198351E-4</v>
      </c>
      <c r="K1102" s="1">
        <f t="shared" si="124"/>
        <v>3.8834308119623285E-6</v>
      </c>
      <c r="L1102" s="1">
        <f t="shared" si="125"/>
        <v>1.3321476857547771E-6</v>
      </c>
    </row>
    <row r="1103" spans="2:12" x14ac:dyDescent="0.25">
      <c r="B1103">
        <v>12730.3</v>
      </c>
      <c r="C1103" s="1">
        <v>8.6999999999999994E-3</v>
      </c>
      <c r="D1103">
        <f t="shared" si="120"/>
        <v>9.0471299999999987E-3</v>
      </c>
      <c r="E1103">
        <f t="shared" si="119"/>
        <v>2.0561659090909088</v>
      </c>
      <c r="F1103">
        <f t="shared" si="121"/>
        <v>2.0561659090909089E-3</v>
      </c>
      <c r="G1103">
        <f t="shared" si="122"/>
        <v>8.2719318181818154E-4</v>
      </c>
      <c r="H1103">
        <f t="shared" si="123"/>
        <v>2.8124568181818174E-7</v>
      </c>
      <c r="I1103">
        <f>H1103*flux_issue!$F$14</f>
        <v>1.2061024737064746E-3</v>
      </c>
      <c r="K1103" s="1">
        <f t="shared" si="124"/>
        <v>3.7685077173599809E-6</v>
      </c>
      <c r="L1103" s="1">
        <f t="shared" si="125"/>
        <v>4.2123350931648974E-6</v>
      </c>
    </row>
    <row r="1104" spans="2:12" x14ac:dyDescent="0.25">
      <c r="B1104">
        <v>12741.9</v>
      </c>
      <c r="C1104" s="1">
        <v>6.1000000000000004E-3</v>
      </c>
      <c r="D1104">
        <f t="shared" si="120"/>
        <v>6.3433900000000008E-3</v>
      </c>
      <c r="E1104">
        <f t="shared" si="119"/>
        <v>1.4416795454545455</v>
      </c>
      <c r="F1104">
        <f t="shared" si="121"/>
        <v>1.4416795454545454E-3</v>
      </c>
      <c r="G1104">
        <f t="shared" si="122"/>
        <v>2.1270681818181809E-4</v>
      </c>
      <c r="H1104">
        <f t="shared" si="123"/>
        <v>7.2320318181818154E-8</v>
      </c>
      <c r="I1104">
        <f>H1104*flux_issue!$F$14</f>
        <v>3.1014063609595053E-4</v>
      </c>
      <c r="K1104" s="1">
        <f t="shared" si="124"/>
        <v>3.655935504423096E-6</v>
      </c>
      <c r="L1104" s="1">
        <f t="shared" si="125"/>
        <v>2.0679119027739818E-6</v>
      </c>
    </row>
    <row r="1105" spans="2:12" x14ac:dyDescent="0.25">
      <c r="B1105">
        <v>12753.5</v>
      </c>
      <c r="C1105" s="1">
        <v>5.0000000000000001E-3</v>
      </c>
      <c r="D1105">
        <f t="shared" si="120"/>
        <v>5.1995000000000001E-3</v>
      </c>
      <c r="E1105">
        <f t="shared" si="119"/>
        <v>1.1817045454545454</v>
      </c>
      <c r="F1105">
        <f t="shared" si="121"/>
        <v>1.1817045454545455E-3</v>
      </c>
      <c r="G1105">
        <f t="shared" si="122"/>
        <v>-4.7268181818181871E-5</v>
      </c>
      <c r="H1105">
        <f t="shared" si="123"/>
        <v>-1.6071181818181837E-8</v>
      </c>
      <c r="I1105">
        <f>H1105*flux_issue!$F$14</f>
        <v>-6.8920141354655788E-5</v>
      </c>
      <c r="K1105" s="1">
        <f t="shared" si="124"/>
        <v>3.5466338026890279E-6</v>
      </c>
      <c r="L1105" s="1">
        <f t="shared" si="125"/>
        <v>1.3880560647878634E-6</v>
      </c>
    </row>
    <row r="1106" spans="2:12" x14ac:dyDescent="0.25">
      <c r="B1106">
        <v>12765</v>
      </c>
      <c r="C1106" s="1">
        <v>6.4999999999999997E-3</v>
      </c>
      <c r="D1106">
        <f t="shared" si="120"/>
        <v>6.7593499999999999E-3</v>
      </c>
      <c r="E1106">
        <f t="shared" si="119"/>
        <v>1.5362159090909089</v>
      </c>
      <c r="F1106">
        <f t="shared" si="121"/>
        <v>1.536215909090909E-3</v>
      </c>
      <c r="G1106">
        <f t="shared" si="122"/>
        <v>3.0724318181818162E-4</v>
      </c>
      <c r="H1106">
        <f t="shared" si="123"/>
        <v>1.0446268181818176E-7</v>
      </c>
      <c r="I1106">
        <f>H1106*flux_issue!$F$14</f>
        <v>4.479809188052618E-4</v>
      </c>
      <c r="K1106" s="1">
        <f t="shared" si="124"/>
        <v>3.4414122054819629E-6</v>
      </c>
      <c r="L1106" s="1">
        <f t="shared" si="125"/>
        <v>2.3493976583023735E-6</v>
      </c>
    </row>
    <row r="1107" spans="2:12" x14ac:dyDescent="0.25">
      <c r="B1107">
        <v>12776.6</v>
      </c>
      <c r="C1107" s="1">
        <v>8.8999999999999999E-3</v>
      </c>
      <c r="D1107">
        <f t="shared" si="120"/>
        <v>9.2551100000000004E-3</v>
      </c>
      <c r="E1107">
        <f t="shared" si="119"/>
        <v>2.1034340909090909</v>
      </c>
      <c r="F1107">
        <f t="shared" si="121"/>
        <v>2.103434090909091E-3</v>
      </c>
      <c r="G1107">
        <f t="shared" si="122"/>
        <v>8.7446136363636363E-4</v>
      </c>
      <c r="H1107">
        <f t="shared" si="123"/>
        <v>2.9731686363636364E-7</v>
      </c>
      <c r="I1107">
        <f>H1107*flux_issue!$F$14</f>
        <v>1.2750226150611305E-3</v>
      </c>
      <c r="K1107" s="1">
        <f t="shared" si="124"/>
        <v>3.3383519516089341E-6</v>
      </c>
      <c r="L1107" s="1">
        <f t="shared" si="125"/>
        <v>4.4104021127873732E-6</v>
      </c>
    </row>
    <row r="1108" spans="2:12" x14ac:dyDescent="0.25">
      <c r="B1108">
        <v>12788.2</v>
      </c>
      <c r="C1108" s="1">
        <v>6.3E-3</v>
      </c>
      <c r="D1108">
        <f t="shared" si="120"/>
        <v>6.5513699999999999E-3</v>
      </c>
      <c r="E1108">
        <f t="shared" si="119"/>
        <v>1.4889477272727272</v>
      </c>
      <c r="F1108">
        <f t="shared" si="121"/>
        <v>1.4889477272727271E-3</v>
      </c>
      <c r="G1108">
        <f t="shared" si="122"/>
        <v>2.5997499999999975E-4</v>
      </c>
      <c r="H1108">
        <f t="shared" si="123"/>
        <v>8.8391499999999922E-8</v>
      </c>
      <c r="I1108">
        <f>H1108*flux_issue!$F$14</f>
        <v>3.7906077745060603E-4</v>
      </c>
      <c r="K1108" s="1">
        <f t="shared" si="124"/>
        <v>3.2382945310048109E-6</v>
      </c>
      <c r="L1108" s="1">
        <f t="shared" si="125"/>
        <v>2.20733251853773E-6</v>
      </c>
    </row>
    <row r="1109" spans="2:12" x14ac:dyDescent="0.25">
      <c r="B1109">
        <v>12799.8</v>
      </c>
      <c r="C1109" s="1">
        <v>7.7000000000000002E-3</v>
      </c>
      <c r="D1109">
        <f t="shared" si="120"/>
        <v>8.0072300000000006E-3</v>
      </c>
      <c r="E1109">
        <f t="shared" si="119"/>
        <v>1.819825</v>
      </c>
      <c r="F1109">
        <f t="shared" si="121"/>
        <v>1.819825E-3</v>
      </c>
      <c r="G1109">
        <f t="shared" si="122"/>
        <v>5.9085227272727262E-4</v>
      </c>
      <c r="H1109">
        <f t="shared" si="123"/>
        <v>2.0088977272727269E-7</v>
      </c>
      <c r="I1109">
        <f>H1109*flux_issue!$F$14</f>
        <v>8.6150176693319618E-4</v>
      </c>
      <c r="K1109" s="1">
        <f t="shared" si="124"/>
        <v>3.141155247674265E-6</v>
      </c>
      <c r="L1109" s="1">
        <f t="shared" si="125"/>
        <v>3.3003401917840922E-6</v>
      </c>
    </row>
    <row r="1110" spans="2:12" x14ac:dyDescent="0.25">
      <c r="B1110">
        <v>12811.3</v>
      </c>
      <c r="C1110" s="1">
        <v>6.6E-3</v>
      </c>
      <c r="D1110">
        <f t="shared" si="120"/>
        <v>6.8633399999999999E-3</v>
      </c>
      <c r="E1110">
        <f t="shared" si="119"/>
        <v>1.55985</v>
      </c>
      <c r="F1110">
        <f t="shared" si="121"/>
        <v>1.55985E-3</v>
      </c>
      <c r="G1110">
        <f t="shared" si="122"/>
        <v>3.3087727272727266E-4</v>
      </c>
      <c r="H1110">
        <f t="shared" si="123"/>
        <v>1.1249827272727272E-7</v>
      </c>
      <c r="I1110">
        <f>H1110*flux_issue!$F$14</f>
        <v>4.8244098948258988E-4</v>
      </c>
      <c r="K1110" s="1">
        <f t="shared" si="124"/>
        <v>3.0476527750054976E-6</v>
      </c>
      <c r="L1110" s="1">
        <f t="shared" si="125"/>
        <v>2.4236335483252527E-6</v>
      </c>
    </row>
    <row r="1111" spans="2:12" x14ac:dyDescent="0.25">
      <c r="B1111">
        <v>12822.9</v>
      </c>
      <c r="C1111" s="1">
        <v>4.7000000000000002E-3</v>
      </c>
      <c r="D1111">
        <f t="shared" si="120"/>
        <v>4.8875300000000002E-3</v>
      </c>
      <c r="E1111">
        <f t="shared" si="119"/>
        <v>1.1108022727272726</v>
      </c>
      <c r="F1111">
        <f t="shared" si="121"/>
        <v>1.1108022727272725E-3</v>
      </c>
      <c r="G1111">
        <f t="shared" si="122"/>
        <v>-1.1817045454545478E-4</v>
      </c>
      <c r="H1111">
        <f t="shared" si="123"/>
        <v>-4.0177954545454631E-8</v>
      </c>
      <c r="I1111">
        <f>H1111*flux_issue!$F$14</f>
        <v>-1.7230035338663963E-4</v>
      </c>
      <c r="K1111" s="1">
        <f t="shared" si="124"/>
        <v>2.9560813862042323E-6</v>
      </c>
      <c r="L1111" s="1">
        <f t="shared" si="125"/>
        <v>1.2273231836689106E-6</v>
      </c>
    </row>
    <row r="1112" spans="2:12" x14ac:dyDescent="0.25">
      <c r="B1112">
        <v>12834.5</v>
      </c>
      <c r="C1112" s="1">
        <v>5.3E-3</v>
      </c>
      <c r="D1112">
        <f t="shared" si="120"/>
        <v>5.5114700000000001E-3</v>
      </c>
      <c r="E1112">
        <f t="shared" si="119"/>
        <v>1.2526068181818182</v>
      </c>
      <c r="F1112">
        <f t="shared" si="121"/>
        <v>1.2526068181818182E-3</v>
      </c>
      <c r="G1112">
        <f t="shared" si="122"/>
        <v>2.3634090909090827E-5</v>
      </c>
      <c r="H1112">
        <f t="shared" si="123"/>
        <v>8.0355909090908823E-9</v>
      </c>
      <c r="I1112">
        <f>H1112*flux_issue!$F$14</f>
        <v>3.4460070677327738E-5</v>
      </c>
      <c r="K1112" s="1">
        <f t="shared" si="124"/>
        <v>2.8671882530093579E-6</v>
      </c>
      <c r="L1112" s="1">
        <f t="shared" si="125"/>
        <v>1.5618491426145957E-6</v>
      </c>
    </row>
    <row r="1113" spans="2:12" x14ac:dyDescent="0.25">
      <c r="B1113">
        <v>12846.1</v>
      </c>
      <c r="C1113" s="1">
        <v>5.7999999999999996E-3</v>
      </c>
      <c r="D1113">
        <f t="shared" si="120"/>
        <v>6.03142E-3</v>
      </c>
      <c r="E1113">
        <f t="shared" si="119"/>
        <v>1.3707772727272727</v>
      </c>
      <c r="F1113">
        <f t="shared" si="121"/>
        <v>1.3707772727272727E-3</v>
      </c>
      <c r="G1113">
        <f t="shared" si="122"/>
        <v>1.4180454545454539E-4</v>
      </c>
      <c r="H1113">
        <f t="shared" si="123"/>
        <v>4.8213545454545436E-8</v>
      </c>
      <c r="I1113">
        <f>H1113*flux_issue!$F$14</f>
        <v>2.0676042406396703E-4</v>
      </c>
      <c r="K1113" s="1">
        <f t="shared" si="124"/>
        <v>2.7808974973959384E-6</v>
      </c>
      <c r="L1113" s="1">
        <f t="shared" si="125"/>
        <v>1.8714140826420815E-6</v>
      </c>
    </row>
    <row r="1114" spans="2:12" x14ac:dyDescent="0.25">
      <c r="B1114">
        <v>12857.6</v>
      </c>
      <c r="C1114" s="1">
        <v>6.7000000000000002E-3</v>
      </c>
      <c r="D1114">
        <f t="shared" si="120"/>
        <v>6.9673299999999999E-3</v>
      </c>
      <c r="E1114">
        <f t="shared" si="119"/>
        <v>1.5834840909090908</v>
      </c>
      <c r="F1114">
        <f t="shared" si="121"/>
        <v>1.5834840909090908E-3</v>
      </c>
      <c r="G1114">
        <f t="shared" si="122"/>
        <v>3.5451136363636349E-4</v>
      </c>
      <c r="H1114">
        <f t="shared" si="123"/>
        <v>1.2053386363636359E-7</v>
      </c>
      <c r="I1114">
        <f>H1114*flux_issue!$F$14</f>
        <v>5.1690106015991758E-4</v>
      </c>
      <c r="K1114" s="1">
        <f t="shared" si="124"/>
        <v>2.6978467975733105E-6</v>
      </c>
      <c r="L1114" s="1">
        <f t="shared" si="125"/>
        <v>2.498885149572198E-6</v>
      </c>
    </row>
    <row r="1115" spans="2:12" x14ac:dyDescent="0.25">
      <c r="B1115">
        <v>12869.2</v>
      </c>
      <c r="C1115" s="1">
        <v>5.4000000000000003E-3</v>
      </c>
      <c r="D1115">
        <f t="shared" si="120"/>
        <v>5.6154600000000001E-3</v>
      </c>
      <c r="E1115">
        <f t="shared" si="119"/>
        <v>1.276240909090909</v>
      </c>
      <c r="F1115">
        <f t="shared" si="121"/>
        <v>1.276240909090909E-3</v>
      </c>
      <c r="G1115">
        <f t="shared" si="122"/>
        <v>4.7268181818181654E-5</v>
      </c>
      <c r="H1115">
        <f t="shared" si="123"/>
        <v>1.6071181818181765E-8</v>
      </c>
      <c r="I1115">
        <f>H1115*flux_issue!$F$14</f>
        <v>6.8920141354655477E-5</v>
      </c>
      <c r="K1115" s="1">
        <f t="shared" si="124"/>
        <v>2.616520504984282E-6</v>
      </c>
      <c r="L1115" s="1">
        <f t="shared" si="125"/>
        <v>1.6221190832008702E-6</v>
      </c>
    </row>
    <row r="1116" spans="2:12" x14ac:dyDescent="0.25">
      <c r="B1116">
        <v>12880.8</v>
      </c>
      <c r="C1116" s="1">
        <v>5.0000000000000001E-3</v>
      </c>
      <c r="D1116">
        <f t="shared" si="120"/>
        <v>5.1995000000000001E-3</v>
      </c>
      <c r="E1116">
        <f t="shared" si="119"/>
        <v>1.1817045454545454</v>
      </c>
      <c r="F1116">
        <f t="shared" si="121"/>
        <v>1.1817045454545455E-3</v>
      </c>
      <c r="G1116">
        <f t="shared" si="122"/>
        <v>-4.7268181818181871E-5</v>
      </c>
      <c r="H1116">
        <f t="shared" si="123"/>
        <v>-1.6071181818181837E-8</v>
      </c>
      <c r="I1116">
        <f>H1116*flux_issue!$F$14</f>
        <v>-6.8920141354655788E-5</v>
      </c>
      <c r="K1116" s="1">
        <f t="shared" si="124"/>
        <v>2.5375817464037303E-6</v>
      </c>
      <c r="L1116" s="1">
        <f t="shared" si="125"/>
        <v>1.3904347283006779E-6</v>
      </c>
    </row>
    <row r="1117" spans="2:12" x14ac:dyDescent="0.25">
      <c r="B1117">
        <v>12892.4</v>
      </c>
      <c r="C1117" s="1">
        <v>6.4000000000000003E-3</v>
      </c>
      <c r="D1117">
        <f t="shared" si="120"/>
        <v>6.6553600000000008E-3</v>
      </c>
      <c r="E1117">
        <f t="shared" si="119"/>
        <v>1.5125818181818182</v>
      </c>
      <c r="F1117">
        <f t="shared" si="121"/>
        <v>1.5125818181818183E-3</v>
      </c>
      <c r="G1117">
        <f t="shared" si="122"/>
        <v>2.8360909090909101E-4</v>
      </c>
      <c r="H1117">
        <f t="shared" si="123"/>
        <v>9.6427090909090951E-8</v>
      </c>
      <c r="I1117">
        <f>H1117*flux_issue!$F$14</f>
        <v>4.1352084812793443E-4</v>
      </c>
      <c r="K1117" s="1">
        <f t="shared" si="124"/>
        <v>2.4609625839593598E-6</v>
      </c>
      <c r="L1117" s="1">
        <f t="shared" si="125"/>
        <v>2.2804649985116099E-6</v>
      </c>
    </row>
    <row r="1118" spans="2:12" x14ac:dyDescent="0.25">
      <c r="B1118">
        <v>12903.9</v>
      </c>
      <c r="C1118" s="1">
        <v>5.1999999999999998E-3</v>
      </c>
      <c r="D1118">
        <f t="shared" si="120"/>
        <v>5.4074800000000001E-3</v>
      </c>
      <c r="E1118">
        <f t="shared" si="119"/>
        <v>1.2289727272727273</v>
      </c>
      <c r="F1118">
        <f t="shared" si="121"/>
        <v>1.2289727272727273E-3</v>
      </c>
      <c r="G1118">
        <f t="shared" si="122"/>
        <v>0</v>
      </c>
      <c r="H1118">
        <f t="shared" si="123"/>
        <v>0</v>
      </c>
      <c r="I1118">
        <f>H1118*flux_issue!$F$14</f>
        <v>0</v>
      </c>
      <c r="K1118" s="1">
        <f t="shared" si="124"/>
        <v>2.3872285784095132E-6</v>
      </c>
      <c r="L1118" s="1">
        <f t="shared" si="125"/>
        <v>1.5045119856071885E-6</v>
      </c>
    </row>
    <row r="1119" spans="2:12" x14ac:dyDescent="0.25">
      <c r="B1119">
        <v>12915.5</v>
      </c>
      <c r="C1119" s="1">
        <v>6.6E-3</v>
      </c>
      <c r="D1119">
        <f t="shared" si="120"/>
        <v>6.8633399999999999E-3</v>
      </c>
      <c r="E1119">
        <f t="shared" si="119"/>
        <v>1.55985</v>
      </c>
      <c r="F1119">
        <f t="shared" si="121"/>
        <v>1.55985E-3</v>
      </c>
      <c r="G1119">
        <f t="shared" si="122"/>
        <v>3.3087727272727266E-4</v>
      </c>
      <c r="H1119">
        <f t="shared" si="123"/>
        <v>1.1249827272727272E-7</v>
      </c>
      <c r="I1119">
        <f>H1119*flux_issue!$F$14</f>
        <v>4.8244098948258988E-4</v>
      </c>
      <c r="K1119" s="1">
        <f t="shared" si="124"/>
        <v>2.3150335892450052E-6</v>
      </c>
      <c r="L1119" s="1">
        <f t="shared" si="125"/>
        <v>2.4259151715921519E-6</v>
      </c>
    </row>
    <row r="1120" spans="2:12" x14ac:dyDescent="0.25">
      <c r="B1120">
        <v>12927.1</v>
      </c>
      <c r="C1120" s="1">
        <v>6.7000000000000002E-3</v>
      </c>
      <c r="D1120">
        <f t="shared" si="120"/>
        <v>6.9673299999999999E-3</v>
      </c>
      <c r="E1120">
        <f t="shared" si="119"/>
        <v>1.5834840909090908</v>
      </c>
      <c r="F1120">
        <f t="shared" si="121"/>
        <v>1.5834840909090908E-3</v>
      </c>
      <c r="G1120">
        <f t="shared" si="122"/>
        <v>3.5451136363636349E-4</v>
      </c>
      <c r="H1120">
        <f t="shared" si="123"/>
        <v>1.2053386363636359E-7</v>
      </c>
      <c r="I1120">
        <f>H1120*flux_issue!$F$14</f>
        <v>5.1690106015991758E-4</v>
      </c>
      <c r="K1120" s="1">
        <f t="shared" si="124"/>
        <v>2.2449658904241893E-6</v>
      </c>
      <c r="L1120" s="1">
        <f t="shared" si="125"/>
        <v>2.5003171704897983E-6</v>
      </c>
    </row>
    <row r="1121" spans="2:12" x14ac:dyDescent="0.25">
      <c r="B1121">
        <v>12938.7</v>
      </c>
      <c r="C1121" s="1">
        <v>4.4999999999999997E-3</v>
      </c>
      <c r="D1121">
        <f t="shared" si="120"/>
        <v>4.6795499999999993E-3</v>
      </c>
      <c r="E1121">
        <f t="shared" si="119"/>
        <v>1.0635340909090907</v>
      </c>
      <c r="F1121">
        <f t="shared" si="121"/>
        <v>1.0635340909090907E-3</v>
      </c>
      <c r="G1121">
        <f t="shared" si="122"/>
        <v>-1.6543863636363666E-4</v>
      </c>
      <c r="H1121">
        <f t="shared" si="123"/>
        <v>-5.6249136363636465E-8</v>
      </c>
      <c r="I1121">
        <f>H1121*flux_issue!$F$14</f>
        <v>-2.412204947412954E-4</v>
      </c>
      <c r="K1121" s="1">
        <f t="shared" si="124"/>
        <v>2.1769646888218658E-6</v>
      </c>
      <c r="L1121" s="1">
        <f t="shared" si="125"/>
        <v>1.1264789493785476E-6</v>
      </c>
    </row>
    <row r="1122" spans="2:12" x14ac:dyDescent="0.25">
      <c r="B1122">
        <v>12950.2</v>
      </c>
      <c r="C1122" s="1">
        <v>7.4999999999999997E-3</v>
      </c>
      <c r="D1122">
        <f t="shared" si="120"/>
        <v>7.7992499999999998E-3</v>
      </c>
      <c r="E1122">
        <f t="shared" si="119"/>
        <v>1.7725568181818181</v>
      </c>
      <c r="F1122">
        <f t="shared" si="121"/>
        <v>1.7725568181818181E-3</v>
      </c>
      <c r="G1122">
        <f t="shared" si="122"/>
        <v>5.4358409090909075E-4</v>
      </c>
      <c r="H1122">
        <f t="shared" si="123"/>
        <v>1.8481859090909087E-7</v>
      </c>
      <c r="I1122">
        <f>H1122*flux_issue!$F$14</f>
        <v>7.9258162557854046E-4</v>
      </c>
      <c r="K1122" s="1">
        <f t="shared" si="124"/>
        <v>2.1115313643281591E-6</v>
      </c>
      <c r="L1122" s="1">
        <f t="shared" si="125"/>
        <v>3.1344765136142641E-6</v>
      </c>
    </row>
    <row r="1123" spans="2:12" x14ac:dyDescent="0.25">
      <c r="B1123">
        <v>12961.8</v>
      </c>
      <c r="C1123" s="1">
        <v>5.1000000000000004E-3</v>
      </c>
      <c r="D1123">
        <f t="shared" si="120"/>
        <v>5.3034900000000001E-3</v>
      </c>
      <c r="E1123">
        <f t="shared" si="119"/>
        <v>1.2053386363636363</v>
      </c>
      <c r="F1123">
        <f t="shared" si="121"/>
        <v>1.2053386363636363E-3</v>
      </c>
      <c r="G1123">
        <f t="shared" si="122"/>
        <v>-2.3634090909091044E-5</v>
      </c>
      <c r="H1123">
        <f t="shared" si="123"/>
        <v>-8.0355909090909551E-9</v>
      </c>
      <c r="I1123">
        <f>H1123*flux_issue!$F$14</f>
        <v>-3.446007067732805E-5</v>
      </c>
      <c r="K1123" s="1">
        <f t="shared" si="124"/>
        <v>2.0474708632086816E-6</v>
      </c>
      <c r="L1123" s="1">
        <f t="shared" si="125"/>
        <v>1.4479096289713775E-6</v>
      </c>
    </row>
    <row r="1124" spans="2:12" x14ac:dyDescent="0.25">
      <c r="B1124">
        <v>12973.4</v>
      </c>
      <c r="C1124" s="1">
        <v>5.8999999999999999E-3</v>
      </c>
      <c r="D1124">
        <f t="shared" si="120"/>
        <v>6.13541E-3</v>
      </c>
      <c r="E1124">
        <f t="shared" si="119"/>
        <v>1.3944113636363635</v>
      </c>
      <c r="F1124">
        <f t="shared" si="121"/>
        <v>1.3944113636363636E-3</v>
      </c>
      <c r="G1124">
        <f t="shared" si="122"/>
        <v>1.6543863636363622E-4</v>
      </c>
      <c r="H1124">
        <f t="shared" si="123"/>
        <v>5.624913636363632E-8</v>
      </c>
      <c r="I1124">
        <f>H1124*flux_issue!$F$14</f>
        <v>2.4122049474129478E-4</v>
      </c>
      <c r="K1124" s="1">
        <f t="shared" si="124"/>
        <v>1.9853048266749428E-6</v>
      </c>
      <c r="L1124" s="1">
        <f t="shared" si="125"/>
        <v>1.9388503292522827E-6</v>
      </c>
    </row>
    <row r="1125" spans="2:12" x14ac:dyDescent="0.25">
      <c r="B1125">
        <v>12985</v>
      </c>
      <c r="C1125" s="1">
        <v>8.0999999999999996E-3</v>
      </c>
      <c r="D1125">
        <f t="shared" si="120"/>
        <v>8.4231899999999988E-3</v>
      </c>
      <c r="E1125">
        <f t="shared" si="119"/>
        <v>1.9143613636363632</v>
      </c>
      <c r="F1125">
        <f t="shared" si="121"/>
        <v>1.9143613636363633E-3</v>
      </c>
      <c r="G1125">
        <f t="shared" si="122"/>
        <v>6.8538863636363593E-4</v>
      </c>
      <c r="H1125">
        <f t="shared" si="123"/>
        <v>2.3303213636363623E-7</v>
      </c>
      <c r="I1125">
        <f>H1125*flux_issue!$F$14</f>
        <v>9.9934204964250719E-4</v>
      </c>
      <c r="K1125" s="1">
        <f t="shared" si="124"/>
        <v>1.9249788862287083E-6</v>
      </c>
      <c r="L1125" s="1">
        <f t="shared" si="125"/>
        <v>3.6574129257161648E-6</v>
      </c>
    </row>
    <row r="1126" spans="2:12" x14ac:dyDescent="0.25">
      <c r="B1126">
        <v>12996.5</v>
      </c>
      <c r="C1126" s="1">
        <v>6.7000000000000002E-3</v>
      </c>
      <c r="D1126">
        <f t="shared" si="120"/>
        <v>6.9673299999999999E-3</v>
      </c>
      <c r="E1126">
        <f t="shared" si="119"/>
        <v>1.5834840909090908</v>
      </c>
      <c r="F1126">
        <f t="shared" si="121"/>
        <v>1.5834840909090908E-3</v>
      </c>
      <c r="G1126">
        <f t="shared" si="122"/>
        <v>3.5451136363636349E-4</v>
      </c>
      <c r="H1126">
        <f t="shared" si="123"/>
        <v>1.2053386363636359E-7</v>
      </c>
      <c r="I1126">
        <f>H1126*flux_issue!$F$14</f>
        <v>5.1690106015991758E-4</v>
      </c>
      <c r="K1126" s="1">
        <f t="shared" si="124"/>
        <v>1.8669373320755994E-6</v>
      </c>
      <c r="L1126" s="1">
        <f t="shared" si="125"/>
        <v>2.5015128204890599E-6</v>
      </c>
    </row>
    <row r="1127" spans="2:12" x14ac:dyDescent="0.25">
      <c r="B1127">
        <v>13008.1</v>
      </c>
      <c r="C1127" s="1">
        <v>7.4999999999999997E-3</v>
      </c>
      <c r="D1127">
        <f t="shared" si="120"/>
        <v>7.7992499999999998E-3</v>
      </c>
      <c r="E1127">
        <f t="shared" si="119"/>
        <v>1.7725568181818181</v>
      </c>
      <c r="F1127">
        <f t="shared" si="121"/>
        <v>1.7725568181818181E-3</v>
      </c>
      <c r="G1127">
        <f t="shared" si="122"/>
        <v>5.4358409090909075E-4</v>
      </c>
      <c r="H1127">
        <f t="shared" si="123"/>
        <v>1.8481859090909087E-7</v>
      </c>
      <c r="I1127">
        <f>H1127*flux_issue!$F$14</f>
        <v>7.9258162557854046E-4</v>
      </c>
      <c r="K1127" s="1">
        <f t="shared" si="124"/>
        <v>1.8101197100463896E-6</v>
      </c>
      <c r="L1127" s="1">
        <f t="shared" si="125"/>
        <v>3.1355438701486793E-6</v>
      </c>
    </row>
    <row r="1128" spans="2:12" x14ac:dyDescent="0.25">
      <c r="B1128">
        <v>13019.7</v>
      </c>
      <c r="C1128" s="1">
        <v>6.4999999999999997E-3</v>
      </c>
      <c r="D1128">
        <f t="shared" si="120"/>
        <v>6.7593499999999999E-3</v>
      </c>
      <c r="E1128">
        <f t="shared" si="119"/>
        <v>1.5362159090909089</v>
      </c>
      <c r="F1128">
        <f t="shared" si="121"/>
        <v>1.536215909090909E-3</v>
      </c>
      <c r="G1128">
        <f t="shared" si="122"/>
        <v>3.0724318181818162E-4</v>
      </c>
      <c r="H1128">
        <f t="shared" si="123"/>
        <v>1.0446268181818176E-7</v>
      </c>
      <c r="I1128">
        <f>H1128*flux_issue!$F$14</f>
        <v>4.479809188052618E-4</v>
      </c>
      <c r="K1128" s="1">
        <f t="shared" si="124"/>
        <v>1.7549883752049369E-6</v>
      </c>
      <c r="L1128" s="1">
        <f t="shared" si="125"/>
        <v>2.3545703172036861E-6</v>
      </c>
    </row>
    <row r="1129" spans="2:12" x14ac:dyDescent="0.25">
      <c r="B1129">
        <v>13031.3</v>
      </c>
      <c r="C1129" s="1">
        <v>5.4999999999999997E-3</v>
      </c>
      <c r="D1129">
        <f t="shared" si="120"/>
        <v>5.7194500000000001E-3</v>
      </c>
      <c r="E1129">
        <f t="shared" si="119"/>
        <v>1.2998749999999999</v>
      </c>
      <c r="F1129">
        <f t="shared" si="121"/>
        <v>1.2998749999999998E-3</v>
      </c>
      <c r="G1129">
        <f t="shared" si="122"/>
        <v>7.0902272727272481E-5</v>
      </c>
      <c r="H1129">
        <f t="shared" si="123"/>
        <v>2.4106772727272645E-8</v>
      </c>
      <c r="I1129">
        <f>H1129*flux_issue!$F$14</f>
        <v>1.033802120319832E-4</v>
      </c>
      <c r="K1129" s="1">
        <f t="shared" si="124"/>
        <v>1.7014947322599301E-6</v>
      </c>
      <c r="L1129" s="1">
        <f t="shared" si="125"/>
        <v>1.6852544497791306E-6</v>
      </c>
    </row>
    <row r="1130" spans="2:12" x14ac:dyDescent="0.25">
      <c r="B1130">
        <v>13042.8</v>
      </c>
      <c r="C1130" s="1">
        <v>7.9000000000000008E-3</v>
      </c>
      <c r="D1130">
        <f t="shared" si="120"/>
        <v>8.2152100000000006E-3</v>
      </c>
      <c r="E1130">
        <f t="shared" si="119"/>
        <v>1.8670931818181817</v>
      </c>
      <c r="F1130">
        <f t="shared" si="121"/>
        <v>1.8670931818181818E-3</v>
      </c>
      <c r="G1130">
        <f t="shared" si="122"/>
        <v>6.3812045454545449E-4</v>
      </c>
      <c r="H1130">
        <f t="shared" si="123"/>
        <v>2.1696095454545454E-7</v>
      </c>
      <c r="I1130">
        <f>H1130*flux_issue!$F$14</f>
        <v>9.3042190828785201E-4</v>
      </c>
      <c r="K1130" s="1">
        <f t="shared" si="124"/>
        <v>1.6500323140258483E-6</v>
      </c>
      <c r="L1130" s="1">
        <f t="shared" si="125"/>
        <v>3.4798781440319851E-6</v>
      </c>
    </row>
    <row r="1131" spans="2:12" x14ac:dyDescent="0.25">
      <c r="B1131">
        <v>13054.4</v>
      </c>
      <c r="C1131" s="1">
        <v>4.8999999999999998E-3</v>
      </c>
      <c r="D1131">
        <f t="shared" si="120"/>
        <v>5.0955100000000001E-3</v>
      </c>
      <c r="E1131">
        <f t="shared" si="119"/>
        <v>1.1580704545454545</v>
      </c>
      <c r="F1131">
        <f t="shared" si="121"/>
        <v>1.1580704545454546E-3</v>
      </c>
      <c r="G1131">
        <f t="shared" si="122"/>
        <v>-7.0902272727272697E-5</v>
      </c>
      <c r="H1131">
        <f t="shared" si="123"/>
        <v>-2.4106772727272718E-8</v>
      </c>
      <c r="I1131">
        <f>H1131*flux_issue!$F$14</f>
        <v>-1.0338021203198351E-4</v>
      </c>
      <c r="K1131" s="1">
        <f t="shared" si="124"/>
        <v>1.599660518189274E-6</v>
      </c>
      <c r="L1131" s="1">
        <f t="shared" si="125"/>
        <v>1.3374246974380535E-6</v>
      </c>
    </row>
    <row r="1132" spans="2:12" x14ac:dyDescent="0.25">
      <c r="B1132">
        <v>13066</v>
      </c>
      <c r="C1132" s="1">
        <v>6.3E-3</v>
      </c>
      <c r="D1132">
        <f t="shared" si="120"/>
        <v>6.5513699999999999E-3</v>
      </c>
      <c r="E1132">
        <f t="shared" si="119"/>
        <v>1.4889477272727272</v>
      </c>
      <c r="F1132">
        <f t="shared" si="121"/>
        <v>1.4889477272727271E-3</v>
      </c>
      <c r="G1132">
        <f t="shared" si="122"/>
        <v>2.5997499999999975E-4</v>
      </c>
      <c r="H1132">
        <f t="shared" si="123"/>
        <v>8.8391499999999922E-8</v>
      </c>
      <c r="I1132">
        <f>H1132*flux_issue!$F$14</f>
        <v>3.7906077745060603E-4</v>
      </c>
      <c r="K1132" s="1">
        <f t="shared" si="124"/>
        <v>1.5507889759223767E-6</v>
      </c>
      <c r="L1132" s="1">
        <f t="shared" si="125"/>
        <v>2.2123496520547083E-6</v>
      </c>
    </row>
    <row r="1133" spans="2:12" x14ac:dyDescent="0.25">
      <c r="B1133">
        <v>13077.5</v>
      </c>
      <c r="C1133" s="1">
        <v>4.5999999999999999E-3</v>
      </c>
      <c r="D1133">
        <f t="shared" si="120"/>
        <v>4.7835400000000002E-3</v>
      </c>
      <c r="E1133">
        <f t="shared" si="119"/>
        <v>1.0871681818181818</v>
      </c>
      <c r="F1133">
        <f t="shared" si="121"/>
        <v>1.0871681818181817E-3</v>
      </c>
      <c r="G1133">
        <f t="shared" si="122"/>
        <v>-1.4180454545454561E-4</v>
      </c>
      <c r="H1133">
        <f t="shared" si="123"/>
        <v>-4.8213545454545509E-8</v>
      </c>
      <c r="I1133">
        <f>H1133*flux_issue!$F$14</f>
        <v>-2.0676042406396735E-4</v>
      </c>
      <c r="K1133" s="1">
        <f t="shared" si="124"/>
        <v>1.5037769189418005E-6</v>
      </c>
      <c r="L1133" s="1">
        <f t="shared" si="125"/>
        <v>1.1786672000652205E-6</v>
      </c>
    </row>
    <row r="1134" spans="2:12" x14ac:dyDescent="0.25">
      <c r="B1134">
        <v>13089.1</v>
      </c>
      <c r="C1134" s="1">
        <v>6.0000000000000001E-3</v>
      </c>
      <c r="D1134">
        <f t="shared" si="120"/>
        <v>6.2394E-3</v>
      </c>
      <c r="E1134">
        <f t="shared" si="119"/>
        <v>1.4180454545454544</v>
      </c>
      <c r="F1134">
        <f t="shared" si="121"/>
        <v>1.4180454545454544E-3</v>
      </c>
      <c r="G1134">
        <f t="shared" si="122"/>
        <v>1.8907272727272705E-4</v>
      </c>
      <c r="H1134">
        <f t="shared" si="123"/>
        <v>6.4284727272727204E-8</v>
      </c>
      <c r="I1134">
        <f>H1134*flux_issue!$F$14</f>
        <v>2.756805654186225E-4</v>
      </c>
      <c r="K1134" s="1">
        <f t="shared" si="124"/>
        <v>1.4577648463835232E-6</v>
      </c>
      <c r="L1134" s="1">
        <f t="shared" si="125"/>
        <v>2.0067206826069508E-6</v>
      </c>
    </row>
    <row r="1135" spans="2:12" x14ac:dyDescent="0.25">
      <c r="B1135">
        <v>13100.7</v>
      </c>
      <c r="C1135" s="1">
        <v>6.7999999999999996E-3</v>
      </c>
      <c r="D1135">
        <f t="shared" si="120"/>
        <v>7.0713199999999999E-3</v>
      </c>
      <c r="E1135">
        <f t="shared" si="119"/>
        <v>1.6071181818181817</v>
      </c>
      <c r="F1135">
        <f t="shared" si="121"/>
        <v>1.6071181818181816E-3</v>
      </c>
      <c r="G1135">
        <f t="shared" si="122"/>
        <v>3.7814545454545431E-4</v>
      </c>
      <c r="H1135">
        <f t="shared" si="123"/>
        <v>1.2856945454545449E-7</v>
      </c>
      <c r="I1135">
        <f>H1135*flux_issue!$F$14</f>
        <v>5.5136113083724544E-4</v>
      </c>
      <c r="K1135" s="1">
        <f t="shared" si="124"/>
        <v>1.4131267513276315E-6</v>
      </c>
      <c r="L1135" s="1">
        <f t="shared" si="125"/>
        <v>2.5782887238672489E-6</v>
      </c>
    </row>
    <row r="1136" spans="2:12" x14ac:dyDescent="0.25">
      <c r="B1136">
        <v>13112.3</v>
      </c>
      <c r="C1136" s="1">
        <v>5.8999999999999999E-3</v>
      </c>
      <c r="D1136">
        <f t="shared" si="120"/>
        <v>6.13541E-3</v>
      </c>
      <c r="E1136">
        <f t="shared" si="119"/>
        <v>1.3944113636363635</v>
      </c>
      <c r="F1136">
        <f t="shared" si="121"/>
        <v>1.3944113636363636E-3</v>
      </c>
      <c r="G1136">
        <f t="shared" si="122"/>
        <v>1.6543863636363622E-4</v>
      </c>
      <c r="H1136">
        <f t="shared" si="123"/>
        <v>5.624913636363632E-8</v>
      </c>
      <c r="I1136">
        <f>H1136*flux_issue!$F$14</f>
        <v>2.4122049474129478E-4</v>
      </c>
      <c r="K1136" s="1">
        <f t="shared" si="124"/>
        <v>1.3698227568645061E-6</v>
      </c>
      <c r="L1136" s="1">
        <f t="shared" si="125"/>
        <v>1.9405647346159288E-6</v>
      </c>
    </row>
    <row r="1137" spans="2:12" x14ac:dyDescent="0.25">
      <c r="B1137">
        <v>13123.8</v>
      </c>
      <c r="C1137" s="1">
        <v>5.1000000000000004E-3</v>
      </c>
      <c r="D1137">
        <f t="shared" si="120"/>
        <v>5.3034900000000001E-3</v>
      </c>
      <c r="E1137">
        <f t="shared" si="119"/>
        <v>1.2053386363636363</v>
      </c>
      <c r="F1137">
        <f t="shared" si="121"/>
        <v>1.2053386363636363E-3</v>
      </c>
      <c r="G1137">
        <f t="shared" si="122"/>
        <v>-2.3634090909091044E-5</v>
      </c>
      <c r="H1137">
        <f t="shared" si="123"/>
        <v>-8.0355909090909551E-9</v>
      </c>
      <c r="I1137">
        <f>H1137*flux_issue!$F$14</f>
        <v>-3.446007067732805E-5</v>
      </c>
      <c r="K1137" s="1">
        <f t="shared" si="124"/>
        <v>1.3281708206860777E-6</v>
      </c>
      <c r="L1137" s="1">
        <f t="shared" si="125"/>
        <v>1.4496412011369518E-6</v>
      </c>
    </row>
    <row r="1138" spans="2:12" x14ac:dyDescent="0.25">
      <c r="B1138">
        <v>13135.4</v>
      </c>
      <c r="C1138" s="1">
        <v>6.4000000000000003E-3</v>
      </c>
      <c r="D1138">
        <f t="shared" si="120"/>
        <v>6.6553600000000008E-3</v>
      </c>
      <c r="E1138">
        <f t="shared" si="119"/>
        <v>1.5125818181818182</v>
      </c>
      <c r="F1138">
        <f t="shared" si="121"/>
        <v>1.5125818181818183E-3</v>
      </c>
      <c r="G1138">
        <f t="shared" si="122"/>
        <v>2.8360909090909101E-4</v>
      </c>
      <c r="H1138">
        <f t="shared" si="123"/>
        <v>9.6427090909090951E-8</v>
      </c>
      <c r="I1138">
        <f>H1138*flux_issue!$F$14</f>
        <v>4.1352084812793443E-4</v>
      </c>
      <c r="K1138" s="1">
        <f t="shared" si="124"/>
        <v>1.2874091572071629E-6</v>
      </c>
      <c r="L1138" s="1">
        <f t="shared" si="125"/>
        <v>2.2840107907490486E-6</v>
      </c>
    </row>
    <row r="1139" spans="2:12" x14ac:dyDescent="0.25">
      <c r="B1139">
        <v>13147</v>
      </c>
      <c r="C1139" s="1">
        <v>5.5999999999999999E-3</v>
      </c>
      <c r="D1139">
        <f t="shared" si="120"/>
        <v>5.82344E-3</v>
      </c>
      <c r="E1139">
        <f t="shared" si="119"/>
        <v>1.3235090909090907</v>
      </c>
      <c r="F1139">
        <f t="shared" si="121"/>
        <v>1.3235090909090906E-3</v>
      </c>
      <c r="G1139">
        <f t="shared" si="122"/>
        <v>9.4536363636363308E-5</v>
      </c>
      <c r="H1139">
        <f t="shared" si="123"/>
        <v>3.2142363636363529E-8</v>
      </c>
      <c r="I1139">
        <f>H1139*flux_issue!$F$14</f>
        <v>1.3784028270931095E-4</v>
      </c>
      <c r="K1139" s="1">
        <f t="shared" si="124"/>
        <v>1.2478688671569622E-6</v>
      </c>
      <c r="L1139" s="1">
        <f t="shared" si="125"/>
        <v>1.7483747393158277E-6</v>
      </c>
    </row>
    <row r="1140" spans="2:12" x14ac:dyDescent="0.25">
      <c r="B1140">
        <v>13158.6</v>
      </c>
      <c r="C1140" s="1">
        <v>5.7999999999999996E-3</v>
      </c>
      <c r="D1140">
        <f t="shared" si="120"/>
        <v>6.03142E-3</v>
      </c>
      <c r="E1140">
        <f t="shared" si="119"/>
        <v>1.3707772727272727</v>
      </c>
      <c r="F1140">
        <f t="shared" si="121"/>
        <v>1.3707772727272727E-3</v>
      </c>
      <c r="G1140">
        <f t="shared" si="122"/>
        <v>1.4180454545454539E-4</v>
      </c>
      <c r="H1140">
        <f t="shared" si="123"/>
        <v>4.8213545454545436E-8</v>
      </c>
      <c r="I1140">
        <f>H1140*flux_issue!$F$14</f>
        <v>2.0676042406396703E-4</v>
      </c>
      <c r="K1140" s="1">
        <f t="shared" si="124"/>
        <v>1.2095143620048372E-6</v>
      </c>
      <c r="L1140" s="1">
        <f t="shared" si="125"/>
        <v>1.8757158447536647E-6</v>
      </c>
    </row>
    <row r="1141" spans="2:12" x14ac:dyDescent="0.25">
      <c r="B1141">
        <v>13170.1</v>
      </c>
      <c r="C1141" s="1">
        <v>6.7999999999999996E-3</v>
      </c>
      <c r="D1141">
        <f t="shared" si="120"/>
        <v>7.0713199999999999E-3</v>
      </c>
      <c r="E1141">
        <f t="shared" si="119"/>
        <v>1.6071181818181817</v>
      </c>
      <c r="F1141">
        <f t="shared" si="121"/>
        <v>1.6071181818181816E-3</v>
      </c>
      <c r="G1141">
        <f t="shared" si="122"/>
        <v>3.7814545454545431E-4</v>
      </c>
      <c r="H1141">
        <f t="shared" si="123"/>
        <v>1.2856945454545449E-7</v>
      </c>
      <c r="I1141">
        <f>H1141*flux_issue!$F$14</f>
        <v>5.5136113083724544E-4</v>
      </c>
      <c r="K1141" s="1">
        <f t="shared" si="124"/>
        <v>1.1726269511487327E-6</v>
      </c>
      <c r="L1141" s="1">
        <f t="shared" si="125"/>
        <v>2.579061125197182E-6</v>
      </c>
    </row>
    <row r="1142" spans="2:12" x14ac:dyDescent="0.25">
      <c r="B1142">
        <v>13181.7</v>
      </c>
      <c r="C1142" s="1">
        <v>6.4999999999999997E-3</v>
      </c>
      <c r="D1142">
        <f t="shared" si="120"/>
        <v>6.7593499999999999E-3</v>
      </c>
      <c r="E1142">
        <f t="shared" si="119"/>
        <v>1.5362159090909089</v>
      </c>
      <c r="F1142">
        <f t="shared" si="121"/>
        <v>1.536215909090909E-3</v>
      </c>
      <c r="G1142">
        <f t="shared" si="122"/>
        <v>3.0724318181818162E-4</v>
      </c>
      <c r="H1142">
        <f t="shared" si="123"/>
        <v>1.0446268181818176E-7</v>
      </c>
      <c r="I1142">
        <f>H1142*flux_issue!$F$14</f>
        <v>4.479809188052618E-4</v>
      </c>
      <c r="K1142" s="1">
        <f t="shared" si="124"/>
        <v>1.1365317417521601E-6</v>
      </c>
      <c r="L1142" s="1">
        <f t="shared" si="125"/>
        <v>2.3564686947626752E-6</v>
      </c>
    </row>
    <row r="1143" spans="2:12" x14ac:dyDescent="0.25">
      <c r="B1143">
        <v>13193.3</v>
      </c>
      <c r="C1143" s="1">
        <v>5.7999999999999996E-3</v>
      </c>
      <c r="D1143">
        <f t="shared" si="120"/>
        <v>6.03142E-3</v>
      </c>
      <c r="E1143">
        <f t="shared" si="119"/>
        <v>1.3707772727272727</v>
      </c>
      <c r="F1143">
        <f t="shared" si="121"/>
        <v>1.3707772727272727E-3</v>
      </c>
      <c r="G1143">
        <f t="shared" si="122"/>
        <v>1.4180454545454539E-4</v>
      </c>
      <c r="H1143">
        <f t="shared" si="123"/>
        <v>4.8213545454545436E-8</v>
      </c>
      <c r="I1143">
        <f>H1143*flux_issue!$F$14</f>
        <v>2.0676042406396703E-4</v>
      </c>
      <c r="K1143" s="1">
        <f t="shared" si="124"/>
        <v>1.1015217396301052E-6</v>
      </c>
      <c r="L1143" s="1">
        <f t="shared" si="125"/>
        <v>1.8760116628435627E-6</v>
      </c>
    </row>
    <row r="1144" spans="2:12" x14ac:dyDescent="0.25">
      <c r="B1144">
        <v>13204.9</v>
      </c>
      <c r="C1144" s="1">
        <v>4.3E-3</v>
      </c>
      <c r="D1144">
        <f t="shared" si="120"/>
        <v>4.4715700000000002E-3</v>
      </c>
      <c r="E1144">
        <f t="shared" si="119"/>
        <v>1.0162659090909092</v>
      </c>
      <c r="F1144">
        <f t="shared" si="121"/>
        <v>1.0162659090909092E-3</v>
      </c>
      <c r="G1144">
        <f t="shared" si="122"/>
        <v>-2.1270681818181809E-4</v>
      </c>
      <c r="H1144">
        <f t="shared" si="123"/>
        <v>-7.2320318181818154E-8</v>
      </c>
      <c r="I1144">
        <f>H1144*flux_issue!$F$14</f>
        <v>-3.1014063609595053E-4</v>
      </c>
      <c r="K1144" s="1">
        <f t="shared" si="124"/>
        <v>1.0675652004974338E-6</v>
      </c>
      <c r="L1144" s="1">
        <f t="shared" si="125"/>
        <v>1.0306276774378348E-6</v>
      </c>
    </row>
    <row r="1145" spans="2:12" x14ac:dyDescent="0.25">
      <c r="B1145">
        <v>13216.4</v>
      </c>
      <c r="C1145" s="1">
        <v>6.4000000000000003E-3</v>
      </c>
      <c r="D1145">
        <f t="shared" si="120"/>
        <v>6.6553600000000008E-3</v>
      </c>
      <c r="E1145">
        <f t="shared" si="119"/>
        <v>1.5125818181818182</v>
      </c>
      <c r="F1145">
        <f t="shared" si="121"/>
        <v>1.5125818181818183E-3</v>
      </c>
      <c r="G1145">
        <f t="shared" si="122"/>
        <v>2.8360909090909101E-4</v>
      </c>
      <c r="H1145">
        <f t="shared" si="123"/>
        <v>9.6427090909090951E-8</v>
      </c>
      <c r="I1145">
        <f>H1145*flux_issue!$F$14</f>
        <v>4.1352084812793443E-4</v>
      </c>
      <c r="K1145" s="1">
        <f t="shared" si="124"/>
        <v>1.0349109077874047E-6</v>
      </c>
      <c r="L1145" s="1">
        <f t="shared" si="125"/>
        <v>2.2847740528896879E-6</v>
      </c>
    </row>
    <row r="1146" spans="2:12" x14ac:dyDescent="0.25">
      <c r="B1146">
        <v>13228</v>
      </c>
      <c r="C1146" s="1">
        <v>4.8999999999999998E-3</v>
      </c>
      <c r="D1146">
        <f t="shared" si="120"/>
        <v>5.0955100000000001E-3</v>
      </c>
      <c r="E1146">
        <f t="shared" si="119"/>
        <v>1.1580704545454545</v>
      </c>
      <c r="F1146">
        <f t="shared" si="121"/>
        <v>1.1580704545454546E-3</v>
      </c>
      <c r="G1146">
        <f t="shared" si="122"/>
        <v>-7.0902272727272697E-5</v>
      </c>
      <c r="H1146">
        <f t="shared" si="123"/>
        <v>-2.4106772727272718E-8</v>
      </c>
      <c r="I1146">
        <f>H1146*flux_issue!$F$14</f>
        <v>-1.0338021203198351E-4</v>
      </c>
      <c r="K1146" s="1">
        <f t="shared" si="124"/>
        <v>1.0029612008994959E-6</v>
      </c>
      <c r="L1146" s="1">
        <f t="shared" si="125"/>
        <v>1.3388051841546523E-6</v>
      </c>
    </row>
    <row r="1147" spans="2:12" x14ac:dyDescent="0.25">
      <c r="B1147">
        <v>13239.6</v>
      </c>
      <c r="C1147" s="1">
        <v>5.8999999999999999E-3</v>
      </c>
      <c r="D1147">
        <f t="shared" si="120"/>
        <v>6.13541E-3</v>
      </c>
      <c r="E1147">
        <f t="shared" si="119"/>
        <v>1.3944113636363635</v>
      </c>
      <c r="F1147">
        <f t="shared" si="121"/>
        <v>1.3944113636363636E-3</v>
      </c>
      <c r="G1147">
        <f t="shared" si="122"/>
        <v>1.6543863636363622E-4</v>
      </c>
      <c r="H1147">
        <f t="shared" si="123"/>
        <v>5.624913636363632E-8</v>
      </c>
      <c r="I1147">
        <f>H1147*flux_issue!$F$14</f>
        <v>2.4122049474129478E-4</v>
      </c>
      <c r="K1147" s="1">
        <f t="shared" si="124"/>
        <v>9.7197526726986251E-7</v>
      </c>
      <c r="L1147" s="1">
        <f t="shared" si="125"/>
        <v>1.9416733290584335E-6</v>
      </c>
    </row>
    <row r="1148" spans="2:12" x14ac:dyDescent="0.25">
      <c r="B1148">
        <v>13251.2</v>
      </c>
      <c r="C1148" s="1">
        <v>5.4999999999999997E-3</v>
      </c>
      <c r="D1148">
        <f t="shared" si="120"/>
        <v>5.7194500000000001E-3</v>
      </c>
      <c r="E1148">
        <f t="shared" si="119"/>
        <v>1.2998749999999999</v>
      </c>
      <c r="F1148">
        <f t="shared" si="121"/>
        <v>1.2998749999999998E-3</v>
      </c>
      <c r="G1148">
        <f t="shared" si="122"/>
        <v>7.0902272727272481E-5</v>
      </c>
      <c r="H1148">
        <f t="shared" si="123"/>
        <v>2.4106772727272645E-8</v>
      </c>
      <c r="I1148">
        <f>H1148*flux_issue!$F$14</f>
        <v>1.033802120319832E-4</v>
      </c>
      <c r="K1148" s="1">
        <f t="shared" si="124"/>
        <v>9.4192480658500301E-7</v>
      </c>
      <c r="L1148" s="1">
        <f t="shared" si="125"/>
        <v>1.6872271338314215E-6</v>
      </c>
    </row>
    <row r="1149" spans="2:12" x14ac:dyDescent="0.25">
      <c r="B1149">
        <v>13262.7</v>
      </c>
      <c r="C1149" s="1">
        <v>6.1999999999999998E-3</v>
      </c>
      <c r="D1149">
        <f t="shared" si="120"/>
        <v>6.44738E-3</v>
      </c>
      <c r="E1149">
        <f t="shared" si="119"/>
        <v>1.4653136363636363</v>
      </c>
      <c r="F1149">
        <f t="shared" si="121"/>
        <v>1.4653136363636363E-3</v>
      </c>
      <c r="G1149">
        <f t="shared" si="122"/>
        <v>2.3634090909090892E-4</v>
      </c>
      <c r="H1149">
        <f t="shared" si="123"/>
        <v>8.0355909090909038E-8</v>
      </c>
      <c r="I1149">
        <f>H1149*flux_issue!$F$14</f>
        <v>3.4460070677327828E-4</v>
      </c>
      <c r="K1149" s="1">
        <f t="shared" si="124"/>
        <v>9.1302974810655855E-7</v>
      </c>
      <c r="L1149" s="1">
        <f t="shared" si="125"/>
        <v>2.1444691366559315E-6</v>
      </c>
    </row>
    <row r="1150" spans="2:12" x14ac:dyDescent="0.25">
      <c r="B1150">
        <v>13274.3</v>
      </c>
      <c r="C1150" s="1">
        <v>7.4000000000000003E-3</v>
      </c>
      <c r="D1150">
        <f t="shared" si="120"/>
        <v>7.6952600000000006E-3</v>
      </c>
      <c r="E1150">
        <f t="shared" si="119"/>
        <v>1.7489227272727272</v>
      </c>
      <c r="F1150">
        <f t="shared" si="121"/>
        <v>1.7489227272727273E-3</v>
      </c>
      <c r="G1150">
        <f t="shared" si="122"/>
        <v>5.1994999999999993E-4</v>
      </c>
      <c r="H1150">
        <f t="shared" si="123"/>
        <v>1.7678299999999998E-7</v>
      </c>
      <c r="I1150">
        <f>H1150*flux_issue!$F$14</f>
        <v>7.581215549012126E-4</v>
      </c>
      <c r="K1150" s="1">
        <f t="shared" si="124"/>
        <v>8.8476104484449663E-7</v>
      </c>
      <c r="L1150" s="1">
        <f t="shared" si="125"/>
        <v>3.0556367313741124E-6</v>
      </c>
    </row>
    <row r="1151" spans="2:12" x14ac:dyDescent="0.25">
      <c r="B1151">
        <v>13285.9</v>
      </c>
      <c r="C1151" s="1">
        <v>6.1000000000000004E-3</v>
      </c>
      <c r="D1151">
        <f t="shared" si="120"/>
        <v>6.3433900000000008E-3</v>
      </c>
      <c r="E1151">
        <f t="shared" si="119"/>
        <v>1.4416795454545455</v>
      </c>
      <c r="F1151">
        <f t="shared" si="121"/>
        <v>1.4416795454545454E-3</v>
      </c>
      <c r="G1151">
        <f t="shared" si="122"/>
        <v>2.1270681818181809E-4</v>
      </c>
      <c r="H1151">
        <f t="shared" si="123"/>
        <v>7.2320318181818154E-8</v>
      </c>
      <c r="I1151">
        <f>H1151*flux_issue!$F$14</f>
        <v>3.1014063609595053E-4</v>
      </c>
      <c r="K1151" s="1">
        <f t="shared" si="124"/>
        <v>8.5734787604964212E-7</v>
      </c>
      <c r="L1151" s="1">
        <f t="shared" si="125"/>
        <v>2.0759686050349258E-6</v>
      </c>
    </row>
    <row r="1152" spans="2:12" x14ac:dyDescent="0.25">
      <c r="B1152">
        <v>13297.5</v>
      </c>
      <c r="C1152" s="1">
        <v>4.7999999999999996E-3</v>
      </c>
      <c r="D1152">
        <f t="shared" si="120"/>
        <v>4.9915199999999993E-3</v>
      </c>
      <c r="E1152">
        <f t="shared" si="119"/>
        <v>1.1344363636363635</v>
      </c>
      <c r="F1152">
        <f t="shared" si="121"/>
        <v>1.1344363636363634E-3</v>
      </c>
      <c r="G1152">
        <f t="shared" si="122"/>
        <v>-9.4536363636363958E-5</v>
      </c>
      <c r="H1152">
        <f t="shared" si="123"/>
        <v>-3.2142363636363747E-8</v>
      </c>
      <c r="I1152">
        <f>H1152*flux_issue!$F$14</f>
        <v>-1.3784028270931187E-4</v>
      </c>
      <c r="K1152" s="1">
        <f t="shared" si="124"/>
        <v>8.3076502490053051E-7</v>
      </c>
      <c r="L1152" s="1">
        <f t="shared" si="125"/>
        <v>1.2850616532032531E-6</v>
      </c>
    </row>
    <row r="1153" spans="2:12" x14ac:dyDescent="0.25">
      <c r="B1153">
        <v>13309</v>
      </c>
      <c r="C1153" s="1">
        <v>4.7999999999999996E-3</v>
      </c>
      <c r="D1153">
        <f t="shared" si="120"/>
        <v>4.9915199999999993E-3</v>
      </c>
      <c r="E1153">
        <f t="shared" si="119"/>
        <v>1.1344363636363635</v>
      </c>
      <c r="F1153">
        <f t="shared" si="121"/>
        <v>1.1344363636363634E-3</v>
      </c>
      <c r="G1153">
        <f t="shared" si="122"/>
        <v>-9.4536363636363958E-5</v>
      </c>
      <c r="H1153">
        <f t="shared" si="123"/>
        <v>-3.2142363636363747E-8</v>
      </c>
      <c r="I1153">
        <f>H1153*flux_issue!$F$14</f>
        <v>-1.3784028270931187E-4</v>
      </c>
      <c r="K1153" s="1">
        <f t="shared" si="124"/>
        <v>8.0520683530016132E-7</v>
      </c>
      <c r="L1153" s="1">
        <f t="shared" si="125"/>
        <v>1.2851195996701168E-6</v>
      </c>
    </row>
    <row r="1154" spans="2:12" x14ac:dyDescent="0.25">
      <c r="B1154">
        <v>13320.6</v>
      </c>
      <c r="C1154" s="1">
        <v>5.4999999999999997E-3</v>
      </c>
      <c r="D1154">
        <f t="shared" si="120"/>
        <v>5.7194500000000001E-3</v>
      </c>
      <c r="E1154">
        <f t="shared" si="119"/>
        <v>1.2998749999999999</v>
      </c>
      <c r="F1154">
        <f t="shared" si="121"/>
        <v>1.2998749999999998E-3</v>
      </c>
      <c r="G1154">
        <f t="shared" si="122"/>
        <v>7.0902272727272481E-5</v>
      </c>
      <c r="H1154">
        <f t="shared" si="123"/>
        <v>2.4106772727272645E-8</v>
      </c>
      <c r="I1154">
        <f>H1154*flux_issue!$F$14</f>
        <v>1.033802120319832E-4</v>
      </c>
      <c r="K1154" s="1">
        <f t="shared" si="124"/>
        <v>7.802051888390263E-7</v>
      </c>
      <c r="L1154" s="1">
        <f t="shared" si="125"/>
        <v>1.6876472859054522E-6</v>
      </c>
    </row>
    <row r="1155" spans="2:12" x14ac:dyDescent="0.25">
      <c r="B1155">
        <v>13332.2</v>
      </c>
      <c r="C1155" s="1">
        <v>6.3E-3</v>
      </c>
      <c r="D1155">
        <f t="shared" si="120"/>
        <v>6.5513699999999999E-3</v>
      </c>
      <c r="E1155">
        <f t="shared" si="119"/>
        <v>1.4889477272727272</v>
      </c>
      <c r="F1155">
        <f t="shared" si="121"/>
        <v>1.4889477272727271E-3</v>
      </c>
      <c r="G1155">
        <f t="shared" si="122"/>
        <v>2.5997499999999975E-4</v>
      </c>
      <c r="H1155">
        <f t="shared" si="123"/>
        <v>8.8391499999999922E-8</v>
      </c>
      <c r="I1155">
        <f>H1155*flux_issue!$F$14</f>
        <v>3.7906077745060603E-4</v>
      </c>
      <c r="K1155" s="1">
        <f t="shared" si="124"/>
        <v>7.5596264953149219E-7</v>
      </c>
      <c r="L1155" s="1">
        <f t="shared" si="125"/>
        <v>2.2147147282923007E-6</v>
      </c>
    </row>
    <row r="1156" spans="2:12" x14ac:dyDescent="0.25">
      <c r="B1156">
        <v>13343.8</v>
      </c>
      <c r="C1156" s="1">
        <v>5.3E-3</v>
      </c>
      <c r="D1156">
        <f t="shared" si="120"/>
        <v>5.5114700000000001E-3</v>
      </c>
      <c r="E1156">
        <f t="shared" ref="E1156:E1219" si="126">D1156/0.0044</f>
        <v>1.2526068181818182</v>
      </c>
      <c r="F1156">
        <f t="shared" si="121"/>
        <v>1.2526068181818182E-3</v>
      </c>
      <c r="G1156">
        <f t="shared" si="122"/>
        <v>2.3634090909090827E-5</v>
      </c>
      <c r="H1156">
        <f t="shared" si="123"/>
        <v>8.0355909090908823E-9</v>
      </c>
      <c r="I1156">
        <f>H1156*flux_issue!$F$14</f>
        <v>3.4460070677327738E-5</v>
      </c>
      <c r="K1156" s="1">
        <f t="shared" si="124"/>
        <v>7.3245675964152828E-7</v>
      </c>
      <c r="L1156" s="1">
        <f t="shared" si="125"/>
        <v>1.5671894167861827E-6</v>
      </c>
    </row>
    <row r="1157" spans="2:12" x14ac:dyDescent="0.25">
      <c r="B1157">
        <v>13355.3</v>
      </c>
      <c r="C1157" s="1">
        <v>6.1000000000000004E-3</v>
      </c>
      <c r="D1157">
        <f t="shared" ref="D1157:D1220" si="127">C1157+C1157*(-0.0035*(8.6-20))</f>
        <v>6.3433900000000008E-3</v>
      </c>
      <c r="E1157">
        <f t="shared" si="126"/>
        <v>1.4416795454545455</v>
      </c>
      <c r="F1157">
        <f t="shared" ref="F1157:F1220" si="128">E1157/10^3</f>
        <v>1.4416795454545454E-3</v>
      </c>
      <c r="G1157">
        <f t="shared" ref="G1157:G1220" si="129">F1157-$F$4</f>
        <v>2.1270681818181809E-4</v>
      </c>
      <c r="H1157">
        <f t="shared" ref="H1157:H1220" si="130">G1157*(340/10^6)</f>
        <v>7.2320318181818154E-8</v>
      </c>
      <c r="I1157">
        <f>H1157*flux_issue!$F$14</f>
        <v>3.1014063609595053E-4</v>
      </c>
      <c r="K1157" s="1">
        <f t="shared" ref="K1157:K1220" si="131">($V$7/2)*1/SQRT(4*PI()*$V$6*$V$4*B1157)*EXP(-1*($V$3-$V$4*B1157)^2/(4*$V$6*$V$4*B1157))</f>
        <v>7.0985918629608465E-7</v>
      </c>
      <c r="L1157" s="1">
        <f t="shared" ref="L1157:L1220" si="132">(F1157-K1157)^2</f>
        <v>2.0763936367440167E-6</v>
      </c>
    </row>
    <row r="1158" spans="2:12" x14ac:dyDescent="0.25">
      <c r="B1158">
        <v>13366.9</v>
      </c>
      <c r="C1158" s="1">
        <v>6.8999999999999999E-3</v>
      </c>
      <c r="D1158">
        <f t="shared" si="127"/>
        <v>7.1753099999999998E-3</v>
      </c>
      <c r="E1158">
        <f t="shared" si="126"/>
        <v>1.6307522727272725</v>
      </c>
      <c r="F1158">
        <f t="shared" si="128"/>
        <v>1.6307522727272725E-3</v>
      </c>
      <c r="G1158">
        <f t="shared" si="129"/>
        <v>4.0177954545454514E-4</v>
      </c>
      <c r="H1158">
        <f t="shared" si="130"/>
        <v>1.3660504545454536E-7</v>
      </c>
      <c r="I1158">
        <f>H1158*flux_issue!$F$14</f>
        <v>5.8582120151457308E-4</v>
      </c>
      <c r="K1158" s="1">
        <f t="shared" si="131"/>
        <v>6.8775589068386039E-7</v>
      </c>
      <c r="L1158" s="1">
        <f t="shared" si="132"/>
        <v>2.657110329049701E-6</v>
      </c>
    </row>
    <row r="1159" spans="2:12" x14ac:dyDescent="0.25">
      <c r="B1159">
        <v>13378.5</v>
      </c>
      <c r="C1159" s="1">
        <v>5.8999999999999999E-3</v>
      </c>
      <c r="D1159">
        <f t="shared" si="127"/>
        <v>6.13541E-3</v>
      </c>
      <c r="E1159">
        <f t="shared" si="126"/>
        <v>1.3944113636363635</v>
      </c>
      <c r="F1159">
        <f t="shared" si="128"/>
        <v>1.3944113636363636E-3</v>
      </c>
      <c r="G1159">
        <f t="shared" si="129"/>
        <v>1.6543863636363622E-4</v>
      </c>
      <c r="H1159">
        <f t="shared" si="130"/>
        <v>5.624913636363632E-8</v>
      </c>
      <c r="I1159">
        <f>H1159*flux_issue!$F$14</f>
        <v>2.4122049474129478E-4</v>
      </c>
      <c r="K1159" s="1">
        <f t="shared" si="131"/>
        <v>6.6632584143741831E-7</v>
      </c>
      <c r="L1159" s="1">
        <f t="shared" si="132"/>
        <v>1.9425252303779798E-6</v>
      </c>
    </row>
    <row r="1160" spans="2:12" x14ac:dyDescent="0.25">
      <c r="B1160">
        <v>13390</v>
      </c>
      <c r="C1160" s="1">
        <v>6.6E-3</v>
      </c>
      <c r="D1160">
        <f t="shared" si="127"/>
        <v>6.8633399999999999E-3</v>
      </c>
      <c r="E1160">
        <f t="shared" si="126"/>
        <v>1.55985</v>
      </c>
      <c r="F1160">
        <f t="shared" si="128"/>
        <v>1.55985E-3</v>
      </c>
      <c r="G1160">
        <f t="shared" si="129"/>
        <v>3.3087727272727266E-4</v>
      </c>
      <c r="H1160">
        <f t="shared" si="130"/>
        <v>1.1249827272727272E-7</v>
      </c>
      <c r="I1160">
        <f>H1160*flux_issue!$F$14</f>
        <v>4.8244098948258988E-4</v>
      </c>
      <c r="K1160" s="1">
        <f t="shared" si="131"/>
        <v>6.4572542244619781E-7</v>
      </c>
      <c r="L1160" s="1">
        <f t="shared" si="132"/>
        <v>2.431117969860916E-6</v>
      </c>
    </row>
    <row r="1161" spans="2:12" x14ac:dyDescent="0.25">
      <c r="B1161">
        <v>13401.6</v>
      </c>
      <c r="C1161" s="1">
        <v>4.7999999999999996E-3</v>
      </c>
      <c r="D1161">
        <f t="shared" si="127"/>
        <v>4.9915199999999993E-3</v>
      </c>
      <c r="E1161">
        <f t="shared" si="126"/>
        <v>1.1344363636363635</v>
      </c>
      <c r="F1161">
        <f t="shared" si="128"/>
        <v>1.1344363636363634E-3</v>
      </c>
      <c r="G1161">
        <f t="shared" si="129"/>
        <v>-9.4536363636363958E-5</v>
      </c>
      <c r="H1161">
        <f t="shared" si="130"/>
        <v>-3.2142363636363747E-8</v>
      </c>
      <c r="I1161">
        <f>H1161*flux_issue!$F$14</f>
        <v>-1.3784028270931187E-4</v>
      </c>
      <c r="K1161" s="1">
        <f t="shared" si="131"/>
        <v>6.2557708798705225E-7</v>
      </c>
      <c r="L1161" s="1">
        <f t="shared" si="132"/>
        <v>1.285526899693448E-6</v>
      </c>
    </row>
    <row r="1162" spans="2:12" x14ac:dyDescent="0.25">
      <c r="B1162">
        <v>13413.2</v>
      </c>
      <c r="C1162" s="1">
        <v>5.8999999999999999E-3</v>
      </c>
      <c r="D1162">
        <f t="shared" si="127"/>
        <v>6.13541E-3</v>
      </c>
      <c r="E1162">
        <f t="shared" si="126"/>
        <v>1.3944113636363635</v>
      </c>
      <c r="F1162">
        <f t="shared" si="128"/>
        <v>1.3944113636363636E-3</v>
      </c>
      <c r="G1162">
        <f t="shared" si="129"/>
        <v>1.6543863636363622E-4</v>
      </c>
      <c r="H1162">
        <f t="shared" si="130"/>
        <v>5.624913636363632E-8</v>
      </c>
      <c r="I1162">
        <f>H1162*flux_issue!$F$14</f>
        <v>2.4122049474129478E-4</v>
      </c>
      <c r="K1162" s="1">
        <f t="shared" si="131"/>
        <v>6.0604390093465766E-7</v>
      </c>
      <c r="L1162" s="1">
        <f t="shared" si="132"/>
        <v>1.9426932693227811E-6</v>
      </c>
    </row>
    <row r="1163" spans="2:12" x14ac:dyDescent="0.25">
      <c r="B1163">
        <v>13424.8</v>
      </c>
      <c r="C1163" s="1">
        <v>5.1999999999999998E-3</v>
      </c>
      <c r="D1163">
        <f t="shared" si="127"/>
        <v>5.4074800000000001E-3</v>
      </c>
      <c r="E1163">
        <f t="shared" si="126"/>
        <v>1.2289727272727273</v>
      </c>
      <c r="F1163">
        <f t="shared" si="128"/>
        <v>1.2289727272727273E-3</v>
      </c>
      <c r="G1163">
        <f t="shared" si="129"/>
        <v>0</v>
      </c>
      <c r="H1163">
        <f t="shared" si="130"/>
        <v>0</v>
      </c>
      <c r="I1163">
        <f>H1163*flux_issue!$F$14</f>
        <v>0</v>
      </c>
      <c r="K1163" s="1">
        <f t="shared" si="131"/>
        <v>5.8710754669819625E-7</v>
      </c>
      <c r="L1163" s="1">
        <f t="shared" si="132"/>
        <v>1.5089312307497009E-6</v>
      </c>
    </row>
    <row r="1164" spans="2:12" x14ac:dyDescent="0.25">
      <c r="B1164">
        <v>13436.3</v>
      </c>
      <c r="C1164" s="1">
        <v>5.4999999999999997E-3</v>
      </c>
      <c r="D1164">
        <f t="shared" si="127"/>
        <v>5.7194500000000001E-3</v>
      </c>
      <c r="E1164">
        <f t="shared" si="126"/>
        <v>1.2998749999999999</v>
      </c>
      <c r="F1164">
        <f t="shared" si="128"/>
        <v>1.2998749999999998E-3</v>
      </c>
      <c r="G1164">
        <f t="shared" si="129"/>
        <v>7.0902272727272481E-5</v>
      </c>
      <c r="H1164">
        <f t="shared" si="130"/>
        <v>2.4106772727272645E-8</v>
      </c>
      <c r="I1164">
        <f>H1164*flux_issue!$F$14</f>
        <v>1.033802120319832E-4</v>
      </c>
      <c r="K1164" s="1">
        <f t="shared" si="131"/>
        <v>5.6890606768188593E-7</v>
      </c>
      <c r="L1164" s="1">
        <f t="shared" si="132"/>
        <v>1.6881963257296574E-6</v>
      </c>
    </row>
    <row r="1165" spans="2:12" x14ac:dyDescent="0.25">
      <c r="B1165">
        <v>13447.9</v>
      </c>
      <c r="C1165" s="1">
        <v>6.7999999999999996E-3</v>
      </c>
      <c r="D1165">
        <f t="shared" si="127"/>
        <v>7.0713199999999999E-3</v>
      </c>
      <c r="E1165">
        <f t="shared" si="126"/>
        <v>1.6071181818181817</v>
      </c>
      <c r="F1165">
        <f t="shared" si="128"/>
        <v>1.6071181818181816E-3</v>
      </c>
      <c r="G1165">
        <f t="shared" si="129"/>
        <v>3.7814545454545431E-4</v>
      </c>
      <c r="H1165">
        <f t="shared" si="130"/>
        <v>1.2856945454545449E-7</v>
      </c>
      <c r="I1165">
        <f>H1165*flux_issue!$F$14</f>
        <v>5.5136113083724544E-4</v>
      </c>
      <c r="K1165" s="1">
        <f t="shared" si="131"/>
        <v>5.5110576752496324E-7</v>
      </c>
      <c r="L1165" s="1">
        <f t="shared" si="132"/>
        <v>2.5810577698499562E-6</v>
      </c>
    </row>
    <row r="1166" spans="2:12" x14ac:dyDescent="0.25">
      <c r="B1166">
        <v>13459.5</v>
      </c>
      <c r="C1166" s="1">
        <v>6.0000000000000001E-3</v>
      </c>
      <c r="D1166">
        <f t="shared" si="127"/>
        <v>6.2394E-3</v>
      </c>
      <c r="E1166">
        <f t="shared" si="126"/>
        <v>1.4180454545454544</v>
      </c>
      <c r="F1166">
        <f t="shared" si="128"/>
        <v>1.4180454545454544E-3</v>
      </c>
      <c r="G1166">
        <f t="shared" si="129"/>
        <v>1.8907272727272705E-4</v>
      </c>
      <c r="H1166">
        <f t="shared" si="130"/>
        <v>6.4284727272727204E-8</v>
      </c>
      <c r="I1166">
        <f>H1166*flux_issue!$F$14</f>
        <v>2.756805654186225E-4</v>
      </c>
      <c r="K1166" s="1">
        <f t="shared" si="131"/>
        <v>5.3385061649513172E-7</v>
      </c>
      <c r="L1166" s="1">
        <f t="shared" si="132"/>
        <v>2.0093391472732509E-6</v>
      </c>
    </row>
    <row r="1167" spans="2:12" x14ac:dyDescent="0.25">
      <c r="B1167">
        <v>13471.1</v>
      </c>
      <c r="C1167" s="1">
        <v>7.4999999999999997E-3</v>
      </c>
      <c r="D1167">
        <f t="shared" si="127"/>
        <v>7.7992499999999998E-3</v>
      </c>
      <c r="E1167">
        <f t="shared" si="126"/>
        <v>1.7725568181818181</v>
      </c>
      <c r="F1167">
        <f t="shared" si="128"/>
        <v>1.7725568181818181E-3</v>
      </c>
      <c r="G1167">
        <f t="shared" si="129"/>
        <v>5.4358409090909075E-4</v>
      </c>
      <c r="H1167">
        <f t="shared" si="130"/>
        <v>1.8481859090909087E-7</v>
      </c>
      <c r="I1167">
        <f>H1167*flux_issue!$F$14</f>
        <v>7.9258162557854046E-4</v>
      </c>
      <c r="K1167" s="1">
        <f t="shared" si="131"/>
        <v>5.1712432635727239E-7</v>
      </c>
      <c r="L1167" s="1">
        <f t="shared" si="132"/>
        <v>3.140124676599355E-6</v>
      </c>
    </row>
    <row r="1168" spans="2:12" x14ac:dyDescent="0.25">
      <c r="B1168">
        <v>13482.6</v>
      </c>
      <c r="C1168" s="1">
        <v>5.1000000000000004E-3</v>
      </c>
      <c r="D1168">
        <f t="shared" si="127"/>
        <v>5.3034900000000001E-3</v>
      </c>
      <c r="E1168">
        <f t="shared" si="126"/>
        <v>1.2053386363636363</v>
      </c>
      <c r="F1168">
        <f t="shared" si="128"/>
        <v>1.2053386363636363E-3</v>
      </c>
      <c r="G1168">
        <f t="shared" si="129"/>
        <v>-2.3634090909091044E-5</v>
      </c>
      <c r="H1168">
        <f t="shared" si="130"/>
        <v>-8.0355909090909551E-9</v>
      </c>
      <c r="I1168">
        <f>H1168*flux_issue!$F$14</f>
        <v>-3.446007067732805E-5</v>
      </c>
      <c r="K1168" s="1">
        <f t="shared" si="131"/>
        <v>5.0104870252459906E-7</v>
      </c>
      <c r="L1168" s="1">
        <f t="shared" si="132"/>
        <v>1.451633612641047E-6</v>
      </c>
    </row>
    <row r="1169" spans="2:12" x14ac:dyDescent="0.25">
      <c r="B1169">
        <v>13494.2</v>
      </c>
      <c r="C1169" s="1">
        <v>4.7000000000000002E-3</v>
      </c>
      <c r="D1169">
        <f t="shared" si="127"/>
        <v>4.8875300000000002E-3</v>
      </c>
      <c r="E1169">
        <f t="shared" si="126"/>
        <v>1.1108022727272726</v>
      </c>
      <c r="F1169">
        <f t="shared" si="128"/>
        <v>1.1108022727272725E-3</v>
      </c>
      <c r="G1169">
        <f t="shared" si="129"/>
        <v>-1.1817045454545478E-4</v>
      </c>
      <c r="H1169">
        <f t="shared" si="130"/>
        <v>-4.0177954545454631E-8</v>
      </c>
      <c r="I1169">
        <f>H1169*flux_issue!$F$14</f>
        <v>-1.7230035338663963E-4</v>
      </c>
      <c r="K1169" s="1">
        <f t="shared" si="131"/>
        <v>4.853289211527334E-7</v>
      </c>
      <c r="L1169" s="1">
        <f t="shared" si="132"/>
        <v>1.2328037157029621E-6</v>
      </c>
    </row>
    <row r="1170" spans="2:12" x14ac:dyDescent="0.25">
      <c r="B1170">
        <v>13505.8</v>
      </c>
      <c r="C1170" s="1">
        <v>5.8999999999999999E-3</v>
      </c>
      <c r="D1170">
        <f t="shared" si="127"/>
        <v>6.13541E-3</v>
      </c>
      <c r="E1170">
        <f t="shared" si="126"/>
        <v>1.3944113636363635</v>
      </c>
      <c r="F1170">
        <f t="shared" si="128"/>
        <v>1.3944113636363636E-3</v>
      </c>
      <c r="G1170">
        <f t="shared" si="129"/>
        <v>1.6543863636363622E-4</v>
      </c>
      <c r="H1170">
        <f t="shared" si="130"/>
        <v>5.624913636363632E-8</v>
      </c>
      <c r="I1170">
        <f>H1170*flux_issue!$F$14</f>
        <v>2.4122049474129478E-4</v>
      </c>
      <c r="K1170" s="1">
        <f t="shared" si="131"/>
        <v>4.7009204650598551E-7</v>
      </c>
      <c r="L1170" s="1">
        <f t="shared" si="132"/>
        <v>1.943072268641549E-6</v>
      </c>
    </row>
    <row r="1171" spans="2:12" x14ac:dyDescent="0.25">
      <c r="B1171">
        <v>13517.4</v>
      </c>
      <c r="C1171" s="1">
        <v>6.0000000000000001E-3</v>
      </c>
      <c r="D1171">
        <f t="shared" si="127"/>
        <v>6.2394E-3</v>
      </c>
      <c r="E1171">
        <f t="shared" si="126"/>
        <v>1.4180454545454544</v>
      </c>
      <c r="F1171">
        <f t="shared" si="128"/>
        <v>1.4180454545454544E-3</v>
      </c>
      <c r="G1171">
        <f t="shared" si="129"/>
        <v>1.8907272727272705E-4</v>
      </c>
      <c r="H1171">
        <f t="shared" si="130"/>
        <v>6.4284727272727204E-8</v>
      </c>
      <c r="I1171">
        <f>H1171*flux_issue!$F$14</f>
        <v>2.756805654186225E-4</v>
      </c>
      <c r="K1171" s="1">
        <f t="shared" si="131"/>
        <v>4.5532359958564166E-7</v>
      </c>
      <c r="L1171" s="1">
        <f t="shared" si="132"/>
        <v>2.0095617793551255E-6</v>
      </c>
    </row>
    <row r="1172" spans="2:12" x14ac:dyDescent="0.25">
      <c r="B1172">
        <v>13528.9</v>
      </c>
      <c r="C1172" s="1">
        <v>4.5999999999999999E-3</v>
      </c>
      <c r="D1172">
        <f t="shared" si="127"/>
        <v>4.7835400000000002E-3</v>
      </c>
      <c r="E1172">
        <f t="shared" si="126"/>
        <v>1.0871681818181818</v>
      </c>
      <c r="F1172">
        <f t="shared" si="128"/>
        <v>1.0871681818181817E-3</v>
      </c>
      <c r="G1172">
        <f t="shared" si="129"/>
        <v>-1.4180454545454561E-4</v>
      </c>
      <c r="H1172">
        <f t="shared" si="130"/>
        <v>-4.8213545454545509E-8</v>
      </c>
      <c r="I1172">
        <f>H1172*flux_issue!$F$14</f>
        <v>-2.0676042406396735E-4</v>
      </c>
      <c r="K1172" s="1">
        <f t="shared" si="131"/>
        <v>4.4113101794040257E-7</v>
      </c>
      <c r="L1172" s="1">
        <f t="shared" si="132"/>
        <v>1.1809756829409904E-6</v>
      </c>
    </row>
    <row r="1173" spans="2:12" x14ac:dyDescent="0.25">
      <c r="B1173">
        <v>13540.5</v>
      </c>
      <c r="C1173" s="1">
        <v>5.7000000000000002E-3</v>
      </c>
      <c r="D1173">
        <f t="shared" si="127"/>
        <v>5.92743E-3</v>
      </c>
      <c r="E1173">
        <f t="shared" si="126"/>
        <v>1.3471431818181818</v>
      </c>
      <c r="F1173">
        <f t="shared" si="128"/>
        <v>1.3471431818181819E-3</v>
      </c>
      <c r="G1173">
        <f t="shared" si="129"/>
        <v>1.1817045454545457E-4</v>
      </c>
      <c r="H1173">
        <f t="shared" si="130"/>
        <v>4.0177954545454559E-8</v>
      </c>
      <c r="I1173">
        <f>H1173*flux_issue!$F$14</f>
        <v>1.7230035338663933E-4</v>
      </c>
      <c r="K1173" s="1">
        <f t="shared" si="131"/>
        <v>4.2725392323145483E-7</v>
      </c>
      <c r="L1173" s="1">
        <f t="shared" si="132"/>
        <v>1.8136437904459573E-6</v>
      </c>
    </row>
    <row r="1174" spans="2:12" x14ac:dyDescent="0.25">
      <c r="B1174">
        <v>13552.1</v>
      </c>
      <c r="C1174" s="1">
        <v>6.1000000000000004E-3</v>
      </c>
      <c r="D1174">
        <f t="shared" si="127"/>
        <v>6.3433900000000008E-3</v>
      </c>
      <c r="E1174">
        <f t="shared" si="126"/>
        <v>1.4416795454545455</v>
      </c>
      <c r="F1174">
        <f t="shared" si="128"/>
        <v>1.4416795454545454E-3</v>
      </c>
      <c r="G1174">
        <f t="shared" si="129"/>
        <v>2.1270681818181809E-4</v>
      </c>
      <c r="H1174">
        <f t="shared" si="130"/>
        <v>7.2320318181818154E-8</v>
      </c>
      <c r="I1174">
        <f>H1174*flux_issue!$F$14</f>
        <v>3.1014063609595053E-4</v>
      </c>
      <c r="K1174" s="1">
        <f t="shared" si="131"/>
        <v>4.138044162810127E-7</v>
      </c>
      <c r="L1174" s="1">
        <f t="shared" si="132"/>
        <v>2.0772469362905774E-6</v>
      </c>
    </row>
    <row r="1175" spans="2:12" x14ac:dyDescent="0.25">
      <c r="B1175">
        <v>13563.7</v>
      </c>
      <c r="C1175" s="1">
        <v>5.1999999999999998E-3</v>
      </c>
      <c r="D1175">
        <f t="shared" si="127"/>
        <v>5.4074800000000001E-3</v>
      </c>
      <c r="E1175">
        <f t="shared" si="126"/>
        <v>1.2289727272727273</v>
      </c>
      <c r="F1175">
        <f t="shared" si="128"/>
        <v>1.2289727272727273E-3</v>
      </c>
      <c r="G1175">
        <f t="shared" si="129"/>
        <v>0</v>
      </c>
      <c r="H1175">
        <f t="shared" si="130"/>
        <v>0</v>
      </c>
      <c r="I1175">
        <f>H1175*flux_issue!$F$14</f>
        <v>0</v>
      </c>
      <c r="K1175" s="1">
        <f t="shared" si="131"/>
        <v>4.0076963257016556E-7</v>
      </c>
      <c r="L1175" s="1">
        <f t="shared" si="132"/>
        <v>1.5093890550997681E-6</v>
      </c>
    </row>
    <row r="1176" spans="2:12" x14ac:dyDescent="0.25">
      <c r="B1176">
        <v>13575.2</v>
      </c>
      <c r="C1176" s="1">
        <v>7.1999999999999998E-3</v>
      </c>
      <c r="D1176">
        <f t="shared" si="127"/>
        <v>7.4872799999999998E-3</v>
      </c>
      <c r="E1176">
        <f t="shared" si="126"/>
        <v>1.7016545454545453</v>
      </c>
      <c r="F1176">
        <f t="shared" si="128"/>
        <v>1.7016545454545454E-3</v>
      </c>
      <c r="G1176">
        <f t="shared" si="129"/>
        <v>4.7268181818181806E-4</v>
      </c>
      <c r="H1176">
        <f t="shared" si="130"/>
        <v>1.6071181818181815E-7</v>
      </c>
      <c r="I1176">
        <f>H1176*flux_issue!$F$14</f>
        <v>6.8920141354655688E-4</v>
      </c>
      <c r="K1176" s="1">
        <f t="shared" si="131"/>
        <v>3.8824430107570534E-7</v>
      </c>
      <c r="L1176" s="1">
        <f t="shared" si="132"/>
        <v>2.8943070274404082E-6</v>
      </c>
    </row>
    <row r="1177" spans="2:12" x14ac:dyDescent="0.25">
      <c r="B1177">
        <v>13586.8</v>
      </c>
      <c r="C1177" s="1">
        <v>4.8999999999999998E-3</v>
      </c>
      <c r="D1177">
        <f t="shared" si="127"/>
        <v>5.0955100000000001E-3</v>
      </c>
      <c r="E1177">
        <f t="shared" si="126"/>
        <v>1.1580704545454545</v>
      </c>
      <c r="F1177">
        <f t="shared" si="128"/>
        <v>1.1580704545454546E-3</v>
      </c>
      <c r="G1177">
        <f t="shared" si="129"/>
        <v>-7.0902272727272697E-5</v>
      </c>
      <c r="H1177">
        <f t="shared" si="130"/>
        <v>-2.4106772727272718E-8</v>
      </c>
      <c r="I1177">
        <f>H1177*flux_issue!$F$14</f>
        <v>-1.0338021203198351E-4</v>
      </c>
      <c r="K1177" s="1">
        <f t="shared" si="131"/>
        <v>3.7599855297274086E-7</v>
      </c>
      <c r="L1177" s="1">
        <f t="shared" si="132"/>
        <v>1.3402564534357288E-6</v>
      </c>
    </row>
    <row r="1178" spans="2:12" x14ac:dyDescent="0.25">
      <c r="B1178">
        <v>13598.4</v>
      </c>
      <c r="C1178" s="1">
        <v>5.1000000000000004E-3</v>
      </c>
      <c r="D1178">
        <f t="shared" si="127"/>
        <v>5.3034900000000001E-3</v>
      </c>
      <c r="E1178">
        <f t="shared" si="126"/>
        <v>1.2053386363636363</v>
      </c>
      <c r="F1178">
        <f t="shared" si="128"/>
        <v>1.2053386363636363E-3</v>
      </c>
      <c r="G1178">
        <f t="shared" si="129"/>
        <v>-2.3634090909091044E-5</v>
      </c>
      <c r="H1178">
        <f t="shared" si="130"/>
        <v>-8.0355909090909551E-9</v>
      </c>
      <c r="I1178">
        <f>H1178*flux_issue!$F$14</f>
        <v>-3.446007067732805E-5</v>
      </c>
      <c r="K1178" s="1">
        <f t="shared" si="131"/>
        <v>3.6413125057263541E-7</v>
      </c>
      <c r="L1178" s="1">
        <f t="shared" si="132"/>
        <v>1.4519635579724729E-6</v>
      </c>
    </row>
    <row r="1179" spans="2:12" x14ac:dyDescent="0.25">
      <c r="B1179">
        <v>13610</v>
      </c>
      <c r="C1179" s="1">
        <v>4.7999999999999996E-3</v>
      </c>
      <c r="D1179">
        <f t="shared" si="127"/>
        <v>4.9915199999999993E-3</v>
      </c>
      <c r="E1179">
        <f t="shared" si="126"/>
        <v>1.1344363636363635</v>
      </c>
      <c r="F1179">
        <f t="shared" si="128"/>
        <v>1.1344363636363634E-3</v>
      </c>
      <c r="G1179">
        <f t="shared" si="129"/>
        <v>-9.4536363636363958E-5</v>
      </c>
      <c r="H1179">
        <f t="shared" si="130"/>
        <v>-3.2142363636363747E-8</v>
      </c>
      <c r="I1179">
        <f>H1179*flux_issue!$F$14</f>
        <v>-1.3784028270931187E-4</v>
      </c>
      <c r="K1179" s="1">
        <f t="shared" si="131"/>
        <v>3.5263096925279526E-7</v>
      </c>
      <c r="L1179" s="1">
        <f t="shared" si="132"/>
        <v>1.2861459127001661E-6</v>
      </c>
    </row>
    <row r="1180" spans="2:12" x14ac:dyDescent="0.25">
      <c r="B1180">
        <v>13621.5</v>
      </c>
      <c r="C1180" s="1">
        <v>5.1000000000000004E-3</v>
      </c>
      <c r="D1180">
        <f t="shared" si="127"/>
        <v>5.3034900000000001E-3</v>
      </c>
      <c r="E1180">
        <f t="shared" si="126"/>
        <v>1.2053386363636363</v>
      </c>
      <c r="F1180">
        <f t="shared" si="128"/>
        <v>1.2053386363636363E-3</v>
      </c>
      <c r="G1180">
        <f t="shared" si="129"/>
        <v>-2.3634090909091044E-5</v>
      </c>
      <c r="H1180">
        <f t="shared" si="130"/>
        <v>-8.0355909090909551E-9</v>
      </c>
      <c r="I1180">
        <f>H1180*flux_issue!$F$14</f>
        <v>-3.446007067732805E-5</v>
      </c>
      <c r="K1180" s="1">
        <f t="shared" si="131"/>
        <v>3.4158120174192694E-7</v>
      </c>
      <c r="L1180" s="1">
        <f t="shared" si="132"/>
        <v>1.4520179029488374E-6</v>
      </c>
    </row>
    <row r="1181" spans="2:12" x14ac:dyDescent="0.25">
      <c r="B1181">
        <v>13633.1</v>
      </c>
      <c r="C1181" s="1">
        <v>5.3E-3</v>
      </c>
      <c r="D1181">
        <f t="shared" si="127"/>
        <v>5.5114700000000001E-3</v>
      </c>
      <c r="E1181">
        <f t="shared" si="126"/>
        <v>1.2526068181818182</v>
      </c>
      <c r="F1181">
        <f t="shared" si="128"/>
        <v>1.2526068181818182E-3</v>
      </c>
      <c r="G1181">
        <f t="shared" si="129"/>
        <v>2.3634090909090827E-5</v>
      </c>
      <c r="H1181">
        <f t="shared" si="130"/>
        <v>8.0355909090908823E-9</v>
      </c>
      <c r="I1181">
        <f>H1181*flux_issue!$F$14</f>
        <v>3.4460070677327738E-5</v>
      </c>
      <c r="K1181" s="1">
        <f t="shared" si="131"/>
        <v>3.3077909098696256E-7</v>
      </c>
      <c r="L1181" s="1">
        <f t="shared" si="132"/>
        <v>1.5681952780810209E-6</v>
      </c>
    </row>
    <row r="1182" spans="2:12" x14ac:dyDescent="0.25">
      <c r="B1182">
        <v>13644.7</v>
      </c>
      <c r="C1182" s="1">
        <v>6.1000000000000004E-3</v>
      </c>
      <c r="D1182">
        <f t="shared" si="127"/>
        <v>6.3433900000000008E-3</v>
      </c>
      <c r="E1182">
        <f t="shared" si="126"/>
        <v>1.4416795454545455</v>
      </c>
      <c r="F1182">
        <f t="shared" si="128"/>
        <v>1.4416795454545454E-3</v>
      </c>
      <c r="G1182">
        <f t="shared" si="129"/>
        <v>2.1270681818181809E-4</v>
      </c>
      <c r="H1182">
        <f t="shared" si="130"/>
        <v>7.2320318181818154E-8</v>
      </c>
      <c r="I1182">
        <f>H1182*flux_issue!$F$14</f>
        <v>3.1014063609595053E-4</v>
      </c>
      <c r="K1182" s="1">
        <f t="shared" si="131"/>
        <v>3.2031179174895249E-7</v>
      </c>
      <c r="L1182" s="1">
        <f t="shared" si="132"/>
        <v>2.0775164404650041E-6</v>
      </c>
    </row>
    <row r="1183" spans="2:12" x14ac:dyDescent="0.25">
      <c r="B1183">
        <v>13656.3</v>
      </c>
      <c r="C1183" s="1">
        <v>5.1999999999999998E-3</v>
      </c>
      <c r="D1183">
        <f t="shared" si="127"/>
        <v>5.4074800000000001E-3</v>
      </c>
      <c r="E1183">
        <f t="shared" si="126"/>
        <v>1.2289727272727273</v>
      </c>
      <c r="F1183">
        <f t="shared" si="128"/>
        <v>1.2289727272727273E-3</v>
      </c>
      <c r="G1183">
        <f t="shared" si="129"/>
        <v>0</v>
      </c>
      <c r="H1183">
        <f t="shared" si="130"/>
        <v>0</v>
      </c>
      <c r="I1183">
        <f>H1183*flux_issue!$F$14</f>
        <v>0</v>
      </c>
      <c r="K1183" s="1">
        <f t="shared" si="131"/>
        <v>3.1016916290174975E-7</v>
      </c>
      <c r="L1183" s="1">
        <f t="shared" si="132"/>
        <v>1.5096116817009808E-6</v>
      </c>
    </row>
    <row r="1184" spans="2:12" x14ac:dyDescent="0.25">
      <c r="B1184">
        <v>13667.8</v>
      </c>
      <c r="C1184" s="1">
        <v>6.7999999999999996E-3</v>
      </c>
      <c r="D1184">
        <f t="shared" si="127"/>
        <v>7.0713199999999999E-3</v>
      </c>
      <c r="E1184">
        <f t="shared" si="126"/>
        <v>1.6071181818181817</v>
      </c>
      <c r="F1184">
        <f t="shared" si="128"/>
        <v>1.6071181818181816E-3</v>
      </c>
      <c r="G1184">
        <f t="shared" si="129"/>
        <v>3.7814545454545431E-4</v>
      </c>
      <c r="H1184">
        <f t="shared" si="130"/>
        <v>1.2856945454545449E-7</v>
      </c>
      <c r="I1184">
        <f>H1184*flux_issue!$F$14</f>
        <v>5.5136113083724544E-4</v>
      </c>
      <c r="K1184" s="1">
        <f t="shared" si="131"/>
        <v>3.0042476674345428E-7</v>
      </c>
      <c r="L1184" s="1">
        <f t="shared" si="132"/>
        <v>2.5818633043758146E-6</v>
      </c>
    </row>
    <row r="1185" spans="2:12" x14ac:dyDescent="0.25">
      <c r="B1185">
        <v>13679.4</v>
      </c>
      <c r="C1185" s="1">
        <v>5.1000000000000004E-3</v>
      </c>
      <c r="D1185">
        <f t="shared" si="127"/>
        <v>5.3034900000000001E-3</v>
      </c>
      <c r="E1185">
        <f t="shared" si="126"/>
        <v>1.2053386363636363</v>
      </c>
      <c r="F1185">
        <f t="shared" si="128"/>
        <v>1.2053386363636363E-3</v>
      </c>
      <c r="G1185">
        <f t="shared" si="129"/>
        <v>-2.3634090909091044E-5</v>
      </c>
      <c r="H1185">
        <f t="shared" si="130"/>
        <v>-8.0355909090909551E-9</v>
      </c>
      <c r="I1185">
        <f>H1185*flux_issue!$F$14</f>
        <v>-3.446007067732805E-5</v>
      </c>
      <c r="K1185" s="1">
        <f t="shared" si="131"/>
        <v>2.9089965118634793E-7</v>
      </c>
      <c r="L1185" s="1">
        <f t="shared" si="132"/>
        <v>1.4521400477557983E-6</v>
      </c>
    </row>
    <row r="1186" spans="2:12" x14ac:dyDescent="0.25">
      <c r="B1186">
        <v>13691</v>
      </c>
      <c r="C1186" s="1">
        <v>5.1000000000000004E-3</v>
      </c>
      <c r="D1186">
        <f t="shared" si="127"/>
        <v>5.3034900000000001E-3</v>
      </c>
      <c r="E1186">
        <f t="shared" si="126"/>
        <v>1.2053386363636363</v>
      </c>
      <c r="F1186">
        <f t="shared" si="128"/>
        <v>1.2053386363636363E-3</v>
      </c>
      <c r="G1186">
        <f t="shared" si="129"/>
        <v>-2.3634090909091044E-5</v>
      </c>
      <c r="H1186">
        <f t="shared" si="130"/>
        <v>-8.0355909090909551E-9</v>
      </c>
      <c r="I1186">
        <f>H1186*flux_issue!$F$14</f>
        <v>-3.446007067732805E-5</v>
      </c>
      <c r="K1186" s="1">
        <f t="shared" si="131"/>
        <v>2.8167062161086395E-7</v>
      </c>
      <c r="L1186" s="1">
        <f t="shared" si="132"/>
        <v>1.4521622906833769E-6</v>
      </c>
    </row>
    <row r="1187" spans="2:12" x14ac:dyDescent="0.25">
      <c r="B1187">
        <v>13702.5</v>
      </c>
      <c r="C1187" s="1">
        <v>6.1999999999999998E-3</v>
      </c>
      <c r="D1187">
        <f t="shared" si="127"/>
        <v>6.44738E-3</v>
      </c>
      <c r="E1187">
        <f t="shared" si="126"/>
        <v>1.4653136363636363</v>
      </c>
      <c r="F1187">
        <f t="shared" si="128"/>
        <v>1.4653136363636363E-3</v>
      </c>
      <c r="G1187">
        <f t="shared" si="129"/>
        <v>2.3634090909090892E-4</v>
      </c>
      <c r="H1187">
        <f t="shared" si="130"/>
        <v>8.0355909090909038E-8</v>
      </c>
      <c r="I1187">
        <f>H1187*flux_issue!$F$14</f>
        <v>3.4460070677327828E-4</v>
      </c>
      <c r="K1187" s="1">
        <f t="shared" si="131"/>
        <v>2.7280456423733619E-7</v>
      </c>
      <c r="L1187" s="1">
        <f t="shared" si="132"/>
        <v>2.1463446388394749E-6</v>
      </c>
    </row>
    <row r="1188" spans="2:12" x14ac:dyDescent="0.25">
      <c r="B1188">
        <v>13714.1</v>
      </c>
      <c r="C1188" s="1">
        <v>5.0000000000000001E-3</v>
      </c>
      <c r="D1188">
        <f t="shared" si="127"/>
        <v>5.1995000000000001E-3</v>
      </c>
      <c r="E1188">
        <f t="shared" si="126"/>
        <v>1.1817045454545454</v>
      </c>
      <c r="F1188">
        <f t="shared" si="128"/>
        <v>1.1817045454545455E-3</v>
      </c>
      <c r="G1188">
        <f t="shared" si="129"/>
        <v>-4.7268181818181871E-5</v>
      </c>
      <c r="H1188">
        <f t="shared" si="130"/>
        <v>-1.6071181818181837E-8</v>
      </c>
      <c r="I1188">
        <f>H1188*flux_issue!$F$14</f>
        <v>-6.8920141354655788E-5</v>
      </c>
      <c r="K1188" s="1">
        <f t="shared" si="131"/>
        <v>2.641386169290225E-7</v>
      </c>
      <c r="L1188" s="1">
        <f t="shared" si="132"/>
        <v>1.3958014349086327E-6</v>
      </c>
    </row>
    <row r="1189" spans="2:12" x14ac:dyDescent="0.25">
      <c r="B1189">
        <v>13725.7</v>
      </c>
      <c r="C1189" s="1">
        <v>5.1999999999999998E-3</v>
      </c>
      <c r="D1189">
        <f t="shared" si="127"/>
        <v>5.4074800000000001E-3</v>
      </c>
      <c r="E1189">
        <f t="shared" si="126"/>
        <v>1.2289727272727273</v>
      </c>
      <c r="F1189">
        <f t="shared" si="128"/>
        <v>1.2289727272727273E-3</v>
      </c>
      <c r="G1189">
        <f t="shared" si="129"/>
        <v>0</v>
      </c>
      <c r="H1189">
        <f t="shared" si="130"/>
        <v>0</v>
      </c>
      <c r="I1189">
        <f>H1189*flux_issue!$F$14</f>
        <v>0</v>
      </c>
      <c r="K1189" s="1">
        <f t="shared" si="131"/>
        <v>2.5574262591383354E-7</v>
      </c>
      <c r="L1189" s="1">
        <f t="shared" si="132"/>
        <v>1.5097454283595576E-6</v>
      </c>
    </row>
    <row r="1190" spans="2:12" x14ac:dyDescent="0.25">
      <c r="B1190">
        <v>13737.3</v>
      </c>
      <c r="C1190" s="1">
        <v>6.0000000000000001E-3</v>
      </c>
      <c r="D1190">
        <f t="shared" si="127"/>
        <v>6.2394E-3</v>
      </c>
      <c r="E1190">
        <f t="shared" si="126"/>
        <v>1.4180454545454544</v>
      </c>
      <c r="F1190">
        <f t="shared" si="128"/>
        <v>1.4180454545454544E-3</v>
      </c>
      <c r="G1190">
        <f t="shared" si="129"/>
        <v>1.8907272727272705E-4</v>
      </c>
      <c r="H1190">
        <f t="shared" si="130"/>
        <v>6.4284727272727204E-8</v>
      </c>
      <c r="I1190">
        <f>H1190*flux_issue!$F$14</f>
        <v>2.756805654186225E-4</v>
      </c>
      <c r="K1190" s="1">
        <f t="shared" si="131"/>
        <v>2.4760836764694125E-7</v>
      </c>
      <c r="L1190" s="1">
        <f t="shared" si="132"/>
        <v>2.0101507326264298E-6</v>
      </c>
    </row>
    <row r="1191" spans="2:12" x14ac:dyDescent="0.25">
      <c r="B1191">
        <v>13748.8</v>
      </c>
      <c r="C1191" s="1">
        <v>4.1999999999999997E-3</v>
      </c>
      <c r="D1191">
        <f t="shared" si="127"/>
        <v>4.3675799999999994E-3</v>
      </c>
      <c r="E1191">
        <f t="shared" si="126"/>
        <v>0.992631818181818</v>
      </c>
      <c r="F1191">
        <f t="shared" si="128"/>
        <v>9.9263181818181798E-4</v>
      </c>
      <c r="G1191">
        <f t="shared" si="129"/>
        <v>-2.3634090909090935E-4</v>
      </c>
      <c r="H1191">
        <f t="shared" si="130"/>
        <v>-8.0355909090909183E-8</v>
      </c>
      <c r="I1191">
        <f>H1191*flux_issue!$F$14</f>
        <v>-3.4460070677327893E-4</v>
      </c>
      <c r="K1191" s="1">
        <f t="shared" si="131"/>
        <v>2.3979473584975942E-7</v>
      </c>
      <c r="L1191" s="1">
        <f t="shared" si="132"/>
        <v>9.8484192819918311E-7</v>
      </c>
    </row>
    <row r="1192" spans="2:12" x14ac:dyDescent="0.25">
      <c r="B1192">
        <v>13760.4</v>
      </c>
      <c r="C1192" s="1">
        <v>6.1999999999999998E-3</v>
      </c>
      <c r="D1192">
        <f t="shared" si="127"/>
        <v>6.44738E-3</v>
      </c>
      <c r="E1192">
        <f t="shared" si="126"/>
        <v>1.4653136363636363</v>
      </c>
      <c r="F1192">
        <f t="shared" si="128"/>
        <v>1.4653136363636363E-3</v>
      </c>
      <c r="G1192">
        <f t="shared" si="129"/>
        <v>2.3634090909090892E-4</v>
      </c>
      <c r="H1192">
        <f t="shared" si="130"/>
        <v>8.0355909090909038E-8</v>
      </c>
      <c r="I1192">
        <f>H1192*flux_issue!$F$14</f>
        <v>3.4460070677327828E-4</v>
      </c>
      <c r="K1192" s="1">
        <f t="shared" si="131"/>
        <v>2.3215815340571751E-7</v>
      </c>
      <c r="L1192" s="1">
        <f t="shared" si="132"/>
        <v>2.1464637377946742E-6</v>
      </c>
    </row>
    <row r="1193" spans="2:12" x14ac:dyDescent="0.25">
      <c r="B1193">
        <v>13772</v>
      </c>
      <c r="C1193" s="1">
        <v>7.6E-3</v>
      </c>
      <c r="D1193">
        <f t="shared" si="127"/>
        <v>7.9032400000000006E-3</v>
      </c>
      <c r="E1193">
        <f t="shared" si="126"/>
        <v>1.7961909090909092</v>
      </c>
      <c r="F1193">
        <f t="shared" si="128"/>
        <v>1.7961909090909091E-3</v>
      </c>
      <c r="G1193">
        <f t="shared" si="129"/>
        <v>5.672181818181818E-4</v>
      </c>
      <c r="H1193">
        <f t="shared" si="130"/>
        <v>1.9285418181818182E-7</v>
      </c>
      <c r="I1193">
        <f>H1193*flux_issue!$F$14</f>
        <v>8.2704169625586843E-4</v>
      </c>
      <c r="K1193" s="1">
        <f t="shared" si="131"/>
        <v>2.2476013347846079E-7</v>
      </c>
      <c r="L1193" s="1">
        <f t="shared" si="132"/>
        <v>3.2254944082009843E-6</v>
      </c>
    </row>
    <row r="1194" spans="2:12" x14ac:dyDescent="0.25">
      <c r="B1194">
        <v>13783.6</v>
      </c>
      <c r="C1194" s="1">
        <v>5.3E-3</v>
      </c>
      <c r="D1194">
        <f t="shared" si="127"/>
        <v>5.5114700000000001E-3</v>
      </c>
      <c r="E1194">
        <f t="shared" si="126"/>
        <v>1.2526068181818182</v>
      </c>
      <c r="F1194">
        <f t="shared" si="128"/>
        <v>1.2526068181818182E-3</v>
      </c>
      <c r="G1194">
        <f t="shared" si="129"/>
        <v>2.3634090909090827E-5</v>
      </c>
      <c r="H1194">
        <f t="shared" si="130"/>
        <v>8.0355909090908823E-9</v>
      </c>
      <c r="I1194">
        <f>H1194*flux_issue!$F$14</f>
        <v>3.4460070677327738E-5</v>
      </c>
      <c r="K1194" s="1">
        <f t="shared" si="131"/>
        <v>2.1759338558855799E-7</v>
      </c>
      <c r="L1194" s="1">
        <f t="shared" si="132"/>
        <v>1.5684787703857009E-6</v>
      </c>
    </row>
    <row r="1195" spans="2:12" x14ac:dyDescent="0.25">
      <c r="B1195">
        <v>13795.1</v>
      </c>
      <c r="C1195" s="1">
        <v>6.1000000000000004E-3</v>
      </c>
      <c r="D1195">
        <f t="shared" si="127"/>
        <v>6.3433900000000008E-3</v>
      </c>
      <c r="E1195">
        <f t="shared" si="126"/>
        <v>1.4416795454545455</v>
      </c>
      <c r="F1195">
        <f t="shared" si="128"/>
        <v>1.4416795454545454E-3</v>
      </c>
      <c r="G1195">
        <f t="shared" si="129"/>
        <v>2.1270681818181809E-4</v>
      </c>
      <c r="H1195">
        <f t="shared" si="130"/>
        <v>7.2320318181818154E-8</v>
      </c>
      <c r="I1195">
        <f>H1195*flux_issue!$F$14</f>
        <v>3.1014063609595053E-4</v>
      </c>
      <c r="K1195" s="1">
        <f t="shared" si="131"/>
        <v>2.1070974757619717E-7</v>
      </c>
      <c r="L1195" s="1">
        <f t="shared" si="132"/>
        <v>2.0778324043144051E-6</v>
      </c>
    </row>
    <row r="1196" spans="2:12" x14ac:dyDescent="0.25">
      <c r="B1196">
        <v>13806.7</v>
      </c>
      <c r="C1196" s="1">
        <v>6.1000000000000004E-3</v>
      </c>
      <c r="D1196">
        <f t="shared" si="127"/>
        <v>6.3433900000000008E-3</v>
      </c>
      <c r="E1196">
        <f t="shared" si="126"/>
        <v>1.4416795454545455</v>
      </c>
      <c r="F1196">
        <f t="shared" si="128"/>
        <v>1.4416795454545454E-3</v>
      </c>
      <c r="G1196">
        <f t="shared" si="129"/>
        <v>2.1270681818181809E-4</v>
      </c>
      <c r="H1196">
        <f t="shared" si="130"/>
        <v>7.2320318181818154E-8</v>
      </c>
      <c r="I1196">
        <f>H1196*flux_issue!$F$14</f>
        <v>3.1014063609595053E-4</v>
      </c>
      <c r="K1196" s="1">
        <f t="shared" si="131"/>
        <v>2.0398268994501856E-7</v>
      </c>
      <c r="L1196" s="1">
        <f t="shared" si="132"/>
        <v>2.0778517980475214E-6</v>
      </c>
    </row>
    <row r="1197" spans="2:12" x14ac:dyDescent="0.25">
      <c r="B1197">
        <v>13818.3</v>
      </c>
      <c r="C1197" s="1">
        <v>6.1000000000000004E-3</v>
      </c>
      <c r="D1197">
        <f t="shared" si="127"/>
        <v>6.3433900000000008E-3</v>
      </c>
      <c r="E1197">
        <f t="shared" si="126"/>
        <v>1.4416795454545455</v>
      </c>
      <c r="F1197">
        <f t="shared" si="128"/>
        <v>1.4416795454545454E-3</v>
      </c>
      <c r="G1197">
        <f t="shared" si="129"/>
        <v>2.1270681818181809E-4</v>
      </c>
      <c r="H1197">
        <f t="shared" si="130"/>
        <v>7.2320318181818154E-8</v>
      </c>
      <c r="I1197">
        <f>H1197*flux_issue!$F$14</f>
        <v>3.1014063609595053E-4</v>
      </c>
      <c r="K1197" s="1">
        <f t="shared" si="131"/>
        <v>1.9746636763629611E-7</v>
      </c>
      <c r="L1197" s="1">
        <f t="shared" si="132"/>
        <v>2.0778705843287183E-6</v>
      </c>
    </row>
    <row r="1198" spans="2:12" x14ac:dyDescent="0.25">
      <c r="B1198">
        <v>13829.9</v>
      </c>
      <c r="C1198" s="1">
        <v>5.7000000000000002E-3</v>
      </c>
      <c r="D1198">
        <f t="shared" si="127"/>
        <v>5.92743E-3</v>
      </c>
      <c r="E1198">
        <f t="shared" si="126"/>
        <v>1.3471431818181818</v>
      </c>
      <c r="F1198">
        <f t="shared" si="128"/>
        <v>1.3471431818181819E-3</v>
      </c>
      <c r="G1198">
        <f t="shared" si="129"/>
        <v>1.1817045454545457E-4</v>
      </c>
      <c r="H1198">
        <f t="shared" si="130"/>
        <v>4.0177954545454559E-8</v>
      </c>
      <c r="I1198">
        <f>H1198*flux_issue!$F$14</f>
        <v>1.7230035338663933E-4</v>
      </c>
      <c r="K1198" s="1">
        <f t="shared" si="131"/>
        <v>1.9115432025851714E-7</v>
      </c>
      <c r="L1198" s="1">
        <f t="shared" si="132"/>
        <v>1.8142797643807667E-6</v>
      </c>
    </row>
    <row r="1199" spans="2:12" x14ac:dyDescent="0.25">
      <c r="B1199">
        <v>13841.4</v>
      </c>
      <c r="C1199" s="1">
        <v>4.5999999999999999E-3</v>
      </c>
      <c r="D1199">
        <f t="shared" si="127"/>
        <v>4.7835400000000002E-3</v>
      </c>
      <c r="E1199">
        <f t="shared" si="126"/>
        <v>1.0871681818181818</v>
      </c>
      <c r="F1199">
        <f t="shared" si="128"/>
        <v>1.0871681818181817E-3</v>
      </c>
      <c r="G1199">
        <f t="shared" si="129"/>
        <v>-1.4180454545454561E-4</v>
      </c>
      <c r="H1199">
        <f t="shared" si="130"/>
        <v>-4.8213545454545509E-8</v>
      </c>
      <c r="I1199">
        <f>H1199*flux_issue!$F$14</f>
        <v>-2.0676042406396735E-4</v>
      </c>
      <c r="K1199" s="1">
        <f t="shared" si="131"/>
        <v>1.8509215906755942E-7</v>
      </c>
      <c r="L1199" s="1">
        <f t="shared" si="132"/>
        <v>1.181532237204874E-6</v>
      </c>
    </row>
    <row r="1200" spans="2:12" x14ac:dyDescent="0.25">
      <c r="B1200">
        <v>13853</v>
      </c>
      <c r="C1200" s="1">
        <v>5.3E-3</v>
      </c>
      <c r="D1200">
        <f t="shared" si="127"/>
        <v>5.5114700000000001E-3</v>
      </c>
      <c r="E1200">
        <f t="shared" si="126"/>
        <v>1.2526068181818182</v>
      </c>
      <c r="F1200">
        <f t="shared" si="128"/>
        <v>1.2526068181818182E-3</v>
      </c>
      <c r="G1200">
        <f t="shared" si="129"/>
        <v>2.3634090909090827E-5</v>
      </c>
      <c r="H1200">
        <f t="shared" si="130"/>
        <v>8.0355909090908823E-9</v>
      </c>
      <c r="I1200">
        <f>H1200*flux_issue!$F$14</f>
        <v>3.4460070677327738E-5</v>
      </c>
      <c r="K1200" s="1">
        <f t="shared" si="131"/>
        <v>1.7916841830035959E-7</v>
      </c>
      <c r="L1200" s="1">
        <f t="shared" si="132"/>
        <v>1.5685750178921686E-6</v>
      </c>
    </row>
    <row r="1201" spans="2:12" x14ac:dyDescent="0.25">
      <c r="B1201">
        <v>13864.6</v>
      </c>
      <c r="C1201" s="1">
        <v>4.8999999999999998E-3</v>
      </c>
      <c r="D1201">
        <f t="shared" si="127"/>
        <v>5.0955100000000001E-3</v>
      </c>
      <c r="E1201">
        <f t="shared" si="126"/>
        <v>1.1580704545454545</v>
      </c>
      <c r="F1201">
        <f t="shared" si="128"/>
        <v>1.1580704545454546E-3</v>
      </c>
      <c r="G1201">
        <f t="shared" si="129"/>
        <v>-7.0902272727272697E-5</v>
      </c>
      <c r="H1201">
        <f t="shared" si="130"/>
        <v>-2.4106772727272718E-8</v>
      </c>
      <c r="I1201">
        <f>H1201*flux_issue!$F$14</f>
        <v>-1.0338021203198351E-4</v>
      </c>
      <c r="K1201" s="1">
        <f t="shared" si="131"/>
        <v>1.7343075803086997E-7</v>
      </c>
      <c r="L1201" s="1">
        <f t="shared" si="132"/>
        <v>1.3407255176957739E-6</v>
      </c>
    </row>
    <row r="1202" spans="2:12" x14ac:dyDescent="0.25">
      <c r="B1202">
        <v>13876.2</v>
      </c>
      <c r="C1202" s="1">
        <v>5.3E-3</v>
      </c>
      <c r="D1202">
        <f t="shared" si="127"/>
        <v>5.5114700000000001E-3</v>
      </c>
      <c r="E1202">
        <f t="shared" si="126"/>
        <v>1.2526068181818182</v>
      </c>
      <c r="F1202">
        <f t="shared" si="128"/>
        <v>1.2526068181818182E-3</v>
      </c>
      <c r="G1202">
        <f t="shared" si="129"/>
        <v>2.3634090909090827E-5</v>
      </c>
      <c r="H1202">
        <f t="shared" si="130"/>
        <v>8.0355909090908823E-9</v>
      </c>
      <c r="I1202">
        <f>H1202*flux_issue!$F$14</f>
        <v>3.4460070677327738E-5</v>
      </c>
      <c r="K1202" s="1">
        <f t="shared" si="131"/>
        <v>1.6787345597015434E-7</v>
      </c>
      <c r="L1202" s="1">
        <f t="shared" si="132"/>
        <v>1.5686033102659955E-6</v>
      </c>
    </row>
    <row r="1203" spans="2:12" x14ac:dyDescent="0.25">
      <c r="B1203">
        <v>13887.7</v>
      </c>
      <c r="C1203" s="1">
        <v>4.5999999999999999E-3</v>
      </c>
      <c r="D1203">
        <f t="shared" si="127"/>
        <v>4.7835400000000002E-3</v>
      </c>
      <c r="E1203">
        <f t="shared" si="126"/>
        <v>1.0871681818181818</v>
      </c>
      <c r="F1203">
        <f t="shared" si="128"/>
        <v>1.0871681818181817E-3</v>
      </c>
      <c r="G1203">
        <f t="shared" si="129"/>
        <v>-1.4180454545454561E-4</v>
      </c>
      <c r="H1203">
        <f t="shared" si="130"/>
        <v>-4.8213545454545509E-8</v>
      </c>
      <c r="I1203">
        <f>H1203*flux_issue!$F$14</f>
        <v>-2.0676042406396735E-4</v>
      </c>
      <c r="K1203" s="1">
        <f t="shared" si="131"/>
        <v>1.6253663074338325E-7</v>
      </c>
      <c r="L1203" s="1">
        <f t="shared" si="132"/>
        <v>1.181581272669359E-6</v>
      </c>
    </row>
    <row r="1204" spans="2:12" x14ac:dyDescent="0.25">
      <c r="B1204">
        <v>13899.3</v>
      </c>
      <c r="C1204" s="1">
        <v>6.1000000000000004E-3</v>
      </c>
      <c r="D1204">
        <f t="shared" si="127"/>
        <v>6.3433900000000008E-3</v>
      </c>
      <c r="E1204">
        <f t="shared" si="126"/>
        <v>1.4416795454545455</v>
      </c>
      <c r="F1204">
        <f t="shared" si="128"/>
        <v>1.4416795454545454E-3</v>
      </c>
      <c r="G1204">
        <f t="shared" si="129"/>
        <v>2.1270681818181809E-4</v>
      </c>
      <c r="H1204">
        <f t="shared" si="130"/>
        <v>7.2320318181818154E-8</v>
      </c>
      <c r="I1204">
        <f>H1204*flux_issue!$F$14</f>
        <v>3.1014063609595053E-4</v>
      </c>
      <c r="K1204" s="1">
        <f t="shared" si="131"/>
        <v>1.5732212201081436E-7</v>
      </c>
      <c r="L1204" s="1">
        <f t="shared" si="132"/>
        <v>2.0779863203615736E-6</v>
      </c>
    </row>
    <row r="1205" spans="2:12" x14ac:dyDescent="0.25">
      <c r="B1205">
        <v>13910.9</v>
      </c>
      <c r="C1205" s="1">
        <v>4.8999999999999998E-3</v>
      </c>
      <c r="D1205">
        <f t="shared" si="127"/>
        <v>5.0955100000000001E-3</v>
      </c>
      <c r="E1205">
        <f t="shared" si="126"/>
        <v>1.1580704545454545</v>
      </c>
      <c r="F1205">
        <f t="shared" si="128"/>
        <v>1.1580704545454546E-3</v>
      </c>
      <c r="G1205">
        <f t="shared" si="129"/>
        <v>-7.0902272727272697E-5</v>
      </c>
      <c r="H1205">
        <f t="shared" si="130"/>
        <v>-2.4106772727272718E-8</v>
      </c>
      <c r="I1205">
        <f>H1205*flux_issue!$F$14</f>
        <v>-1.0338021203198351E-4</v>
      </c>
      <c r="K1205" s="1">
        <f t="shared" si="131"/>
        <v>1.5227185926290399E-7</v>
      </c>
      <c r="L1205" s="1">
        <f t="shared" si="132"/>
        <v>1.3407745177952927E-6</v>
      </c>
    </row>
    <row r="1206" spans="2:12" x14ac:dyDescent="0.25">
      <c r="B1206">
        <v>13922.5</v>
      </c>
      <c r="C1206" s="1">
        <v>5.1000000000000004E-3</v>
      </c>
      <c r="D1206">
        <f t="shared" si="127"/>
        <v>5.3034900000000001E-3</v>
      </c>
      <c r="E1206">
        <f t="shared" si="126"/>
        <v>1.2053386363636363</v>
      </c>
      <c r="F1206">
        <f t="shared" si="128"/>
        <v>1.2053386363636363E-3</v>
      </c>
      <c r="G1206">
        <f t="shared" si="129"/>
        <v>-2.3634090909091044E-5</v>
      </c>
      <c r="H1206">
        <f t="shared" si="130"/>
        <v>-8.0355909090909551E-9</v>
      </c>
      <c r="I1206">
        <f>H1206*flux_issue!$F$14</f>
        <v>-3.446007067732805E-5</v>
      </c>
      <c r="K1206" s="1">
        <f t="shared" si="131"/>
        <v>1.4738077619443847E-7</v>
      </c>
      <c r="L1206" s="1">
        <f t="shared" si="132"/>
        <v>1.4524859625444344E-6</v>
      </c>
    </row>
    <row r="1207" spans="2:12" x14ac:dyDescent="0.25">
      <c r="B1207">
        <v>13934</v>
      </c>
      <c r="C1207" s="1">
        <v>7.3000000000000001E-3</v>
      </c>
      <c r="D1207">
        <f t="shared" si="127"/>
        <v>7.5912699999999998E-3</v>
      </c>
      <c r="E1207">
        <f t="shared" si="126"/>
        <v>1.7252886363636362</v>
      </c>
      <c r="F1207">
        <f t="shared" si="128"/>
        <v>1.7252886363636362E-3</v>
      </c>
      <c r="G1207">
        <f t="shared" si="129"/>
        <v>4.9631590909090888E-4</v>
      </c>
      <c r="H1207">
        <f t="shared" si="130"/>
        <v>1.6874740909090903E-7</v>
      </c>
      <c r="I1207">
        <f>H1207*flux_issue!$F$14</f>
        <v>7.2366148422388463E-4</v>
      </c>
      <c r="K1207" s="1">
        <f t="shared" si="131"/>
        <v>1.426841480924196E-7</v>
      </c>
      <c r="L1207" s="1">
        <f t="shared" si="132"/>
        <v>2.9761285564456753E-6</v>
      </c>
    </row>
    <row r="1208" spans="2:12" x14ac:dyDescent="0.25">
      <c r="B1208">
        <v>13945.6</v>
      </c>
      <c r="C1208" s="1">
        <v>5.8999999999999999E-3</v>
      </c>
      <c r="D1208">
        <f t="shared" si="127"/>
        <v>6.13541E-3</v>
      </c>
      <c r="E1208">
        <f t="shared" si="126"/>
        <v>1.3944113636363635</v>
      </c>
      <c r="F1208">
        <f t="shared" si="128"/>
        <v>1.3944113636363636E-3</v>
      </c>
      <c r="G1208">
        <f t="shared" si="129"/>
        <v>1.6543863636363622E-4</v>
      </c>
      <c r="H1208">
        <f t="shared" si="130"/>
        <v>5.624913636363632E-8</v>
      </c>
      <c r="I1208">
        <f>H1208*flux_issue!$F$14</f>
        <v>2.4122049474129478E-4</v>
      </c>
      <c r="K1208" s="1">
        <f t="shared" si="131"/>
        <v>1.3809556234814237E-7</v>
      </c>
      <c r="L1208" s="1">
        <f t="shared" si="132"/>
        <v>1.9439979460657953E-6</v>
      </c>
    </row>
    <row r="1209" spans="2:12" x14ac:dyDescent="0.25">
      <c r="B1209">
        <v>13957.2</v>
      </c>
      <c r="C1209" s="1">
        <v>5.0000000000000001E-3</v>
      </c>
      <c r="D1209">
        <f t="shared" si="127"/>
        <v>5.1995000000000001E-3</v>
      </c>
      <c r="E1209">
        <f t="shared" si="126"/>
        <v>1.1817045454545454</v>
      </c>
      <c r="F1209">
        <f t="shared" si="128"/>
        <v>1.1817045454545455E-3</v>
      </c>
      <c r="G1209">
        <f t="shared" si="129"/>
        <v>-4.7268181818181871E-5</v>
      </c>
      <c r="H1209">
        <f t="shared" si="130"/>
        <v>-1.6071181818181837E-8</v>
      </c>
      <c r="I1209">
        <f>H1209*flux_issue!$F$14</f>
        <v>-6.8920141354655788E-5</v>
      </c>
      <c r="K1209" s="1">
        <f t="shared" si="131"/>
        <v>1.3365189415749508E-7</v>
      </c>
      <c r="L1209" s="1">
        <f t="shared" si="132"/>
        <v>1.3961097765090939E-6</v>
      </c>
    </row>
    <row r="1210" spans="2:12" x14ac:dyDescent="0.25">
      <c r="B1210">
        <v>13968.8</v>
      </c>
      <c r="C1210" s="1">
        <v>5.5999999999999999E-3</v>
      </c>
      <c r="D1210">
        <f t="shared" si="127"/>
        <v>5.82344E-3</v>
      </c>
      <c r="E1210">
        <f t="shared" si="126"/>
        <v>1.3235090909090907</v>
      </c>
      <c r="F1210">
        <f t="shared" si="128"/>
        <v>1.3235090909090906E-3</v>
      </c>
      <c r="G1210">
        <f t="shared" si="129"/>
        <v>9.4536363636363308E-5</v>
      </c>
      <c r="H1210">
        <f t="shared" si="130"/>
        <v>3.2142363636363529E-8</v>
      </c>
      <c r="I1210">
        <f>H1210*flux_issue!$F$14</f>
        <v>1.3784028270931095E-4</v>
      </c>
      <c r="K1210" s="1">
        <f t="shared" si="131"/>
        <v>1.2934865993022549E-7</v>
      </c>
      <c r="L1210" s="1">
        <f t="shared" si="132"/>
        <v>1.7513339421954541E-6</v>
      </c>
    </row>
    <row r="1211" spans="2:12" x14ac:dyDescent="0.25">
      <c r="B1211">
        <v>13980.3</v>
      </c>
      <c r="C1211" s="1">
        <v>5.1000000000000004E-3</v>
      </c>
      <c r="D1211">
        <f t="shared" si="127"/>
        <v>5.3034900000000001E-3</v>
      </c>
      <c r="E1211">
        <f t="shared" si="126"/>
        <v>1.2053386363636363</v>
      </c>
      <c r="F1211">
        <f t="shared" si="128"/>
        <v>1.2053386363636363E-3</v>
      </c>
      <c r="G1211">
        <f t="shared" si="129"/>
        <v>-2.3634090909091044E-5</v>
      </c>
      <c r="H1211">
        <f t="shared" si="130"/>
        <v>-8.0355909090909551E-9</v>
      </c>
      <c r="I1211">
        <f>H1211*flux_issue!$F$14</f>
        <v>-3.446007067732805E-5</v>
      </c>
      <c r="K1211" s="1">
        <f t="shared" si="131"/>
        <v>1.2521686576840072E-7</v>
      </c>
      <c r="L1211" s="1">
        <f t="shared" si="132"/>
        <v>1.452539386537744E-6</v>
      </c>
    </row>
    <row r="1212" spans="2:12" x14ac:dyDescent="0.25">
      <c r="B1212">
        <v>13991.9</v>
      </c>
      <c r="C1212" s="1">
        <v>5.5999999999999999E-3</v>
      </c>
      <c r="D1212">
        <f t="shared" si="127"/>
        <v>5.82344E-3</v>
      </c>
      <c r="E1212">
        <f t="shared" si="126"/>
        <v>1.3235090909090907</v>
      </c>
      <c r="F1212">
        <f t="shared" si="128"/>
        <v>1.3235090909090906E-3</v>
      </c>
      <c r="G1212">
        <f t="shared" si="129"/>
        <v>9.4536363636363308E-5</v>
      </c>
      <c r="H1212">
        <f t="shared" si="130"/>
        <v>3.2142363636363529E-8</v>
      </c>
      <c r="I1212">
        <f>H1212*flux_issue!$F$14</f>
        <v>1.3784028270931095E-4</v>
      </c>
      <c r="K1212" s="1">
        <f t="shared" si="131"/>
        <v>1.2118046743307699E-7</v>
      </c>
      <c r="L1212" s="1">
        <f t="shared" si="132"/>
        <v>1.7513555615031364E-6</v>
      </c>
    </row>
    <row r="1213" spans="2:12" x14ac:dyDescent="0.25">
      <c r="B1213">
        <v>14003.5</v>
      </c>
      <c r="C1213" s="1">
        <v>5.1999999999999998E-3</v>
      </c>
      <c r="D1213">
        <f t="shared" si="127"/>
        <v>5.4074800000000001E-3</v>
      </c>
      <c r="E1213">
        <f t="shared" si="126"/>
        <v>1.2289727272727273</v>
      </c>
      <c r="F1213">
        <f t="shared" si="128"/>
        <v>1.2289727272727273E-3</v>
      </c>
      <c r="G1213">
        <f t="shared" si="129"/>
        <v>0</v>
      </c>
      <c r="H1213">
        <f t="shared" si="130"/>
        <v>0</v>
      </c>
      <c r="I1213">
        <f>H1213*flux_issue!$F$14</f>
        <v>0</v>
      </c>
      <c r="K1213" s="1">
        <f t="shared" si="131"/>
        <v>1.1727188399560376E-7</v>
      </c>
      <c r="L1213" s="1">
        <f t="shared" si="132"/>
        <v>1.5100857302386474E-6</v>
      </c>
    </row>
    <row r="1214" spans="2:12" x14ac:dyDescent="0.25">
      <c r="B1214">
        <v>14015</v>
      </c>
      <c r="C1214" s="1">
        <v>5.8999999999999999E-3</v>
      </c>
      <c r="D1214">
        <f t="shared" si="127"/>
        <v>6.13541E-3</v>
      </c>
      <c r="E1214">
        <f t="shared" si="126"/>
        <v>1.3944113636363635</v>
      </c>
      <c r="F1214">
        <f t="shared" si="128"/>
        <v>1.3944113636363636E-3</v>
      </c>
      <c r="G1214">
        <v>0</v>
      </c>
      <c r="H1214">
        <f t="shared" si="130"/>
        <v>0</v>
      </c>
      <c r="I1214">
        <f>H1214*flux_issue!$F$14</f>
        <v>0</v>
      </c>
      <c r="K1214" s="1">
        <f t="shared" si="131"/>
        <v>1.1351925803372457E-7</v>
      </c>
      <c r="L1214" s="1">
        <f t="shared" si="132"/>
        <v>1.9440664788380577E-6</v>
      </c>
    </row>
    <row r="1215" spans="2:12" x14ac:dyDescent="0.25">
      <c r="B1215">
        <v>14026.6</v>
      </c>
      <c r="C1215" s="1">
        <v>5.0000000000000001E-3</v>
      </c>
      <c r="D1215">
        <f t="shared" si="127"/>
        <v>5.1995000000000001E-3</v>
      </c>
      <c r="E1215">
        <f t="shared" si="126"/>
        <v>1.1817045454545454</v>
      </c>
      <c r="F1215">
        <f t="shared" si="128"/>
        <v>1.1817045454545455E-3</v>
      </c>
      <c r="G1215">
        <f t="shared" si="129"/>
        <v>-4.7268181818181871E-5</v>
      </c>
      <c r="H1215">
        <f t="shared" si="130"/>
        <v>-1.6071181818181837E-8</v>
      </c>
      <c r="I1215">
        <f>H1215*flux_issue!$F$14</f>
        <v>-6.8920141354655788E-5</v>
      </c>
      <c r="K1215" s="1">
        <f t="shared" si="131"/>
        <v>1.0985350759489434E-7</v>
      </c>
      <c r="L1215" s="1">
        <f t="shared" si="132"/>
        <v>1.3961660160372087E-6</v>
      </c>
    </row>
    <row r="1216" spans="2:12" x14ac:dyDescent="0.25">
      <c r="B1216">
        <v>14038.2</v>
      </c>
      <c r="C1216" s="1">
        <v>5.1999999999999998E-3</v>
      </c>
      <c r="D1216">
        <f t="shared" si="127"/>
        <v>5.4074800000000001E-3</v>
      </c>
      <c r="E1216">
        <f t="shared" si="126"/>
        <v>1.2289727272727273</v>
      </c>
      <c r="F1216">
        <f t="shared" si="128"/>
        <v>1.2289727272727273E-3</v>
      </c>
      <c r="G1216">
        <f t="shared" si="129"/>
        <v>0</v>
      </c>
      <c r="H1216">
        <f t="shared" si="130"/>
        <v>0</v>
      </c>
      <c r="I1216">
        <f>H1216*flux_issue!$F$14</f>
        <v>0</v>
      </c>
      <c r="K1216" s="1">
        <f t="shared" si="131"/>
        <v>1.0630406225707816E-7</v>
      </c>
      <c r="L1216" s="1">
        <f t="shared" si="132"/>
        <v>1.5101126860940946E-6</v>
      </c>
    </row>
    <row r="1217" spans="2:12" x14ac:dyDescent="0.25">
      <c r="B1217">
        <v>14049.8</v>
      </c>
      <c r="C1217" s="1">
        <v>6.7999999999999996E-3</v>
      </c>
      <c r="D1217">
        <f t="shared" si="127"/>
        <v>7.0713199999999999E-3</v>
      </c>
      <c r="E1217">
        <f t="shared" si="126"/>
        <v>1.6071181818181817</v>
      </c>
      <c r="F1217">
        <f t="shared" si="128"/>
        <v>1.6071181818181816E-3</v>
      </c>
      <c r="G1217">
        <f t="shared" si="129"/>
        <v>3.7814545454545431E-4</v>
      </c>
      <c r="H1217">
        <f t="shared" si="130"/>
        <v>1.2856945454545449E-7</v>
      </c>
      <c r="I1217">
        <f>H1217*flux_issue!$F$14</f>
        <v>5.5136113083724544E-4</v>
      </c>
      <c r="K1217" s="1">
        <f t="shared" si="131"/>
        <v>1.028673050302619E-7</v>
      </c>
      <c r="L1217" s="1">
        <f t="shared" si="132"/>
        <v>2.5824982210798033E-6</v>
      </c>
    </row>
    <row r="1218" spans="2:12" x14ac:dyDescent="0.25">
      <c r="B1218">
        <v>14061.3</v>
      </c>
      <c r="C1218" s="1">
        <v>5.7000000000000002E-3</v>
      </c>
      <c r="D1218">
        <f t="shared" si="127"/>
        <v>5.92743E-3</v>
      </c>
      <c r="E1218">
        <f t="shared" si="126"/>
        <v>1.3471431818181818</v>
      </c>
      <c r="F1218">
        <f t="shared" si="128"/>
        <v>1.3471431818181819E-3</v>
      </c>
      <c r="G1218">
        <f t="shared" si="129"/>
        <v>1.1817045454545457E-4</v>
      </c>
      <c r="H1218">
        <f t="shared" si="130"/>
        <v>4.0177954545454559E-8</v>
      </c>
      <c r="I1218">
        <f>H1218*flux_issue!$F$14</f>
        <v>1.7230035338663933E-4</v>
      </c>
      <c r="K1218" s="1">
        <f t="shared" si="131"/>
        <v>9.9567958023955589E-8</v>
      </c>
      <c r="L1218" s="1">
        <f t="shared" si="132"/>
        <v>1.8145264976414346E-6</v>
      </c>
    </row>
    <row r="1219" spans="2:12" x14ac:dyDescent="0.25">
      <c r="B1219">
        <v>14072.9</v>
      </c>
      <c r="C1219" s="1">
        <v>5.8999999999999999E-3</v>
      </c>
      <c r="D1219">
        <f t="shared" si="127"/>
        <v>6.13541E-3</v>
      </c>
      <c r="E1219">
        <f t="shared" si="126"/>
        <v>1.3944113636363635</v>
      </c>
      <c r="F1219">
        <f t="shared" si="128"/>
        <v>1.3944113636363636E-3</v>
      </c>
      <c r="G1219">
        <f t="shared" si="129"/>
        <v>1.6543863636363622E-4</v>
      </c>
      <c r="H1219">
        <f t="shared" si="130"/>
        <v>5.624913636363632E-8</v>
      </c>
      <c r="I1219">
        <f>H1219*flux_issue!$F$14</f>
        <v>2.4122049474129478E-4</v>
      </c>
      <c r="K1219" s="1">
        <f t="shared" si="131"/>
        <v>9.6345264844338785E-8</v>
      </c>
      <c r="L1219" s="1">
        <f t="shared" si="132"/>
        <v>1.9441143704563703E-6</v>
      </c>
    </row>
    <row r="1220" spans="2:12" x14ac:dyDescent="0.25">
      <c r="B1220">
        <v>14084.5</v>
      </c>
      <c r="C1220" s="1">
        <v>5.1999999999999998E-3</v>
      </c>
      <c r="D1220">
        <f t="shared" si="127"/>
        <v>5.4074800000000001E-3</v>
      </c>
      <c r="E1220">
        <f t="shared" ref="E1220:E1245" si="133">D1220/0.0044</f>
        <v>1.2289727272727273</v>
      </c>
      <c r="F1220">
        <f t="shared" si="128"/>
        <v>1.2289727272727273E-3</v>
      </c>
      <c r="G1220">
        <f t="shared" si="129"/>
        <v>0</v>
      </c>
      <c r="H1220">
        <f t="shared" si="130"/>
        <v>0</v>
      </c>
      <c r="I1220">
        <f>H1220*flux_issue!$F$14</f>
        <v>0</v>
      </c>
      <c r="K1220" s="1">
        <f t="shared" si="131"/>
        <v>9.3225083449743286E-8</v>
      </c>
      <c r="L1220" s="1">
        <f t="shared" si="132"/>
        <v>1.5101448309009667E-6</v>
      </c>
    </row>
    <row r="1221" spans="2:12" x14ac:dyDescent="0.25">
      <c r="B1221">
        <v>14096.1</v>
      </c>
      <c r="C1221" s="1">
        <v>5.8999999999999999E-3</v>
      </c>
      <c r="D1221">
        <f t="shared" ref="D1221:D1284" si="134">C1221+C1221*(-0.0035*(8.6-20))</f>
        <v>6.13541E-3</v>
      </c>
      <c r="E1221">
        <f t="shared" si="133"/>
        <v>1.3944113636363635</v>
      </c>
      <c r="F1221">
        <f t="shared" ref="F1221:F1284" si="135">E1221/10^3</f>
        <v>1.3944113636363636E-3</v>
      </c>
      <c r="G1221">
        <f t="shared" ref="G1221:G1284" si="136">F1221-$F$4</f>
        <v>1.6543863636363622E-4</v>
      </c>
      <c r="H1221">
        <f t="shared" ref="H1221:H1284" si="137">G1221*(340/10^6)</f>
        <v>5.624913636363632E-8</v>
      </c>
      <c r="I1221">
        <f>H1221*flux_issue!$F$14</f>
        <v>2.4122049474129478E-4</v>
      </c>
      <c r="K1221" s="1">
        <f t="shared" ref="K1221:K1245" si="138">($V$7/2)*1/SQRT(4*PI()*$V$6*$V$4*B1221)*EXP(-1*($V$3-$V$4*B1221)^2/(4*$V$6*$V$4*B1221))</f>
        <v>9.0204216567855938E-8</v>
      </c>
      <c r="L1221" s="1">
        <f t="shared" ref="L1221:L1284" si="139">(F1221-K1221)^2</f>
        <v>1.9441314956057634E-6</v>
      </c>
    </row>
    <row r="1222" spans="2:12" x14ac:dyDescent="0.25">
      <c r="B1222">
        <v>14107.6</v>
      </c>
      <c r="C1222" s="1">
        <v>7.4999999999999997E-3</v>
      </c>
      <c r="D1222">
        <f t="shared" si="134"/>
        <v>7.7992499999999998E-3</v>
      </c>
      <c r="E1222">
        <f t="shared" si="133"/>
        <v>1.7725568181818181</v>
      </c>
      <c r="F1222">
        <f t="shared" si="135"/>
        <v>1.7725568181818181E-3</v>
      </c>
      <c r="G1222">
        <f t="shared" si="136"/>
        <v>5.4358409090909075E-4</v>
      </c>
      <c r="H1222">
        <f t="shared" si="137"/>
        <v>1.8481859090909087E-7</v>
      </c>
      <c r="I1222">
        <f>H1222*flux_issue!$F$14</f>
        <v>7.9258162557854046E-4</v>
      </c>
      <c r="K1222" s="1">
        <f t="shared" si="138"/>
        <v>8.7304374385309126E-8</v>
      </c>
      <c r="L1222" s="1">
        <f t="shared" si="139"/>
        <v>3.1416481773767572E-6</v>
      </c>
    </row>
    <row r="1223" spans="2:12" x14ac:dyDescent="0.25">
      <c r="B1223">
        <v>14119.2</v>
      </c>
      <c r="C1223" s="1">
        <v>5.1000000000000004E-3</v>
      </c>
      <c r="D1223">
        <f t="shared" si="134"/>
        <v>5.3034900000000001E-3</v>
      </c>
      <c r="E1223">
        <f t="shared" si="133"/>
        <v>1.2053386363636363</v>
      </c>
      <c r="F1223">
        <f t="shared" si="135"/>
        <v>1.2053386363636363E-3</v>
      </c>
      <c r="G1223">
        <f t="shared" si="136"/>
        <v>-2.3634090909091044E-5</v>
      </c>
      <c r="H1223">
        <f t="shared" si="137"/>
        <v>-8.0355909090909551E-9</v>
      </c>
      <c r="I1223">
        <f>H1223*flux_issue!$F$14</f>
        <v>-3.446007067732805E-5</v>
      </c>
      <c r="K1223" s="1">
        <f t="shared" si="138"/>
        <v>8.4472140838175254E-8</v>
      </c>
      <c r="L1223" s="1">
        <f t="shared" si="139"/>
        <v>1.4526376003763957E-6</v>
      </c>
    </row>
    <row r="1224" spans="2:12" x14ac:dyDescent="0.25">
      <c r="B1224">
        <v>14130.8</v>
      </c>
      <c r="C1224" s="1">
        <v>4.4000000000000003E-3</v>
      </c>
      <c r="D1224">
        <f t="shared" si="134"/>
        <v>4.5755600000000002E-3</v>
      </c>
      <c r="E1224">
        <f t="shared" si="133"/>
        <v>1.0399</v>
      </c>
      <c r="F1224">
        <f t="shared" si="135"/>
        <v>1.0399000000000001E-3</v>
      </c>
      <c r="G1224">
        <f t="shared" si="136"/>
        <v>-1.8907272727272727E-4</v>
      </c>
      <c r="H1224">
        <f t="shared" si="137"/>
        <v>-6.428472727272727E-8</v>
      </c>
      <c r="I1224">
        <f>H1224*flux_issue!$F$14</f>
        <v>-2.7568056541862283E-4</v>
      </c>
      <c r="K1224" s="1">
        <f t="shared" si="138"/>
        <v>8.1730228178648484E-8</v>
      </c>
      <c r="L1224" s="1">
        <f t="shared" si="139"/>
        <v>1.0812220341512646E-6</v>
      </c>
    </row>
    <row r="1225" spans="2:12" x14ac:dyDescent="0.25">
      <c r="B1225">
        <v>14142.4</v>
      </c>
      <c r="C1225" s="1">
        <v>4.7999999999999996E-3</v>
      </c>
      <c r="D1225">
        <f t="shared" si="134"/>
        <v>4.9915199999999993E-3</v>
      </c>
      <c r="E1225">
        <f t="shared" si="133"/>
        <v>1.1344363636363635</v>
      </c>
      <c r="F1225">
        <f t="shared" si="135"/>
        <v>1.1344363636363634E-3</v>
      </c>
      <c r="G1225">
        <f t="shared" si="136"/>
        <v>-9.4536363636363958E-5</v>
      </c>
      <c r="H1225">
        <f t="shared" si="137"/>
        <v>-3.2142363636363747E-8</v>
      </c>
      <c r="I1225">
        <f>H1225*flux_issue!$F$14</f>
        <v>-1.3784028270931187E-4</v>
      </c>
      <c r="K1225" s="1">
        <f t="shared" si="138"/>
        <v>7.9075811309013318E-8</v>
      </c>
      <c r="L1225" s="1">
        <f t="shared" si="139"/>
        <v>1.286766456441813E-6</v>
      </c>
    </row>
    <row r="1226" spans="2:12" x14ac:dyDescent="0.25">
      <c r="B1226">
        <v>14153.9</v>
      </c>
      <c r="C1226" s="1">
        <v>6.7000000000000002E-3</v>
      </c>
      <c r="D1226">
        <f t="shared" si="134"/>
        <v>6.9673299999999999E-3</v>
      </c>
      <c r="E1226">
        <f t="shared" si="133"/>
        <v>1.5834840909090908</v>
      </c>
      <c r="F1226">
        <f t="shared" si="135"/>
        <v>1.5834840909090908E-3</v>
      </c>
      <c r="G1226">
        <f t="shared" si="136"/>
        <v>3.5451136363636349E-4</v>
      </c>
      <c r="H1226">
        <f t="shared" si="137"/>
        <v>1.2053386363636359E-7</v>
      </c>
      <c r="I1226">
        <f>H1226*flux_issue!$F$14</f>
        <v>5.1690106015991758E-4</v>
      </c>
      <c r="K1226" s="1">
        <f t="shared" si="138"/>
        <v>7.6527949201661428E-8</v>
      </c>
      <c r="L1226" s="1">
        <f t="shared" si="139"/>
        <v>2.5071795104385753E-6</v>
      </c>
    </row>
    <row r="1227" spans="2:12" x14ac:dyDescent="0.25">
      <c r="B1227">
        <v>14165.5</v>
      </c>
      <c r="C1227" s="1">
        <v>4.8999999999999998E-3</v>
      </c>
      <c r="D1227">
        <f t="shared" si="134"/>
        <v>5.0955100000000001E-3</v>
      </c>
      <c r="E1227">
        <f t="shared" si="133"/>
        <v>1.1580704545454545</v>
      </c>
      <c r="F1227">
        <f t="shared" si="135"/>
        <v>1.1580704545454546E-3</v>
      </c>
      <c r="G1227">
        <f t="shared" si="136"/>
        <v>-7.0902272727272697E-5</v>
      </c>
      <c r="H1227">
        <f t="shared" si="137"/>
        <v>-2.4106772727272718E-8</v>
      </c>
      <c r="I1227">
        <f>H1227*flux_issue!$F$14</f>
        <v>-1.0338021203198351E-4</v>
      </c>
      <c r="K1227" s="1">
        <f t="shared" si="138"/>
        <v>7.4039695073944903E-8</v>
      </c>
      <c r="L1227" s="1">
        <f t="shared" si="139"/>
        <v>1.3409556968063351E-6</v>
      </c>
    </row>
    <row r="1228" spans="2:12" x14ac:dyDescent="0.25">
      <c r="B1228">
        <v>14177.1</v>
      </c>
      <c r="C1228" s="1">
        <v>5.1000000000000004E-3</v>
      </c>
      <c r="D1228">
        <f t="shared" si="134"/>
        <v>5.3034900000000001E-3</v>
      </c>
      <c r="E1228">
        <f t="shared" si="133"/>
        <v>1.2053386363636363</v>
      </c>
      <c r="F1228">
        <f t="shared" si="135"/>
        <v>1.2053386363636363E-3</v>
      </c>
      <c r="G1228">
        <f t="shared" si="136"/>
        <v>-2.3634090909091044E-5</v>
      </c>
      <c r="H1228">
        <f t="shared" si="137"/>
        <v>-8.0355909090909551E-9</v>
      </c>
      <c r="I1228">
        <f>H1228*flux_issue!$F$14</f>
        <v>-3.446007067732805E-5</v>
      </c>
      <c r="K1228" s="1">
        <f t="shared" si="138"/>
        <v>7.1630991603265357E-8</v>
      </c>
      <c r="L1228" s="1">
        <f t="shared" si="139"/>
        <v>1.4526685542384683E-6</v>
      </c>
    </row>
    <row r="1229" spans="2:12" x14ac:dyDescent="0.25">
      <c r="B1229">
        <v>14188.7</v>
      </c>
      <c r="C1229" s="1">
        <v>4.8999999999999998E-3</v>
      </c>
      <c r="D1229">
        <f t="shared" si="134"/>
        <v>5.0955100000000001E-3</v>
      </c>
      <c r="E1229">
        <f t="shared" si="133"/>
        <v>1.1580704545454545</v>
      </c>
      <c r="F1229">
        <f t="shared" si="135"/>
        <v>1.1580704545454546E-3</v>
      </c>
      <c r="G1229">
        <f t="shared" si="136"/>
        <v>-7.0902272727272697E-5</v>
      </c>
      <c r="H1229">
        <f t="shared" si="137"/>
        <v>-2.4106772727272718E-8</v>
      </c>
      <c r="I1229">
        <f>H1229*flux_issue!$F$14</f>
        <v>-1.0338021203198351E-4</v>
      </c>
      <c r="K1229" s="1">
        <f t="shared" si="138"/>
        <v>6.9299343557073443E-8</v>
      </c>
      <c r="L1229" s="1">
        <f t="shared" si="139"/>
        <v>1.3409666754489295E-6</v>
      </c>
    </row>
    <row r="1230" spans="2:12" x14ac:dyDescent="0.25">
      <c r="B1230">
        <v>14200.2</v>
      </c>
      <c r="C1230" s="1">
        <v>6.6E-3</v>
      </c>
      <c r="D1230">
        <f t="shared" si="134"/>
        <v>6.8633399999999999E-3</v>
      </c>
      <c r="E1230">
        <f t="shared" si="133"/>
        <v>1.55985</v>
      </c>
      <c r="F1230">
        <f t="shared" si="135"/>
        <v>1.55985E-3</v>
      </c>
      <c r="G1230">
        <f t="shared" si="136"/>
        <v>3.3087727272727266E-4</v>
      </c>
      <c r="H1230">
        <f t="shared" si="137"/>
        <v>1.1249827272727272E-7</v>
      </c>
      <c r="I1230">
        <f>H1230*flux_issue!$F$14</f>
        <v>4.8244098948258988E-4</v>
      </c>
      <c r="K1230" s="1">
        <f t="shared" si="138"/>
        <v>6.7061477039232995E-8</v>
      </c>
      <c r="L1230" s="1">
        <f t="shared" si="139"/>
        <v>2.4329228153073225E-6</v>
      </c>
    </row>
    <row r="1231" spans="2:12" x14ac:dyDescent="0.25">
      <c r="B1231">
        <v>14211.8</v>
      </c>
      <c r="C1231" s="1">
        <v>4.7000000000000002E-3</v>
      </c>
      <c r="D1231">
        <f t="shared" si="134"/>
        <v>4.8875300000000002E-3</v>
      </c>
      <c r="E1231">
        <f t="shared" si="133"/>
        <v>1.1108022727272726</v>
      </c>
      <c r="F1231">
        <f t="shared" si="135"/>
        <v>1.1108022727272725E-3</v>
      </c>
      <c r="G1231">
        <f t="shared" si="136"/>
        <v>-1.1817045454545478E-4</v>
      </c>
      <c r="H1231">
        <f t="shared" si="137"/>
        <v>-4.0177954545454631E-8</v>
      </c>
      <c r="I1231">
        <f>H1231*flux_issue!$F$14</f>
        <v>-1.7230035338663963E-4</v>
      </c>
      <c r="K1231" s="1">
        <f t="shared" si="138"/>
        <v>6.4876144764666998E-8</v>
      </c>
      <c r="L1231" s="1">
        <f t="shared" si="139"/>
        <v>1.2337375641668873E-6</v>
      </c>
    </row>
    <row r="1232" spans="2:12" x14ac:dyDescent="0.25">
      <c r="B1232">
        <v>14223.4</v>
      </c>
      <c r="C1232" s="1">
        <v>5.0000000000000001E-3</v>
      </c>
      <c r="D1232">
        <f t="shared" si="134"/>
        <v>5.1995000000000001E-3</v>
      </c>
      <c r="E1232">
        <f t="shared" si="133"/>
        <v>1.1817045454545454</v>
      </c>
      <c r="F1232">
        <f t="shared" si="135"/>
        <v>1.1817045454545455E-3</v>
      </c>
      <c r="G1232">
        <f t="shared" si="136"/>
        <v>-4.7268181818181871E-5</v>
      </c>
      <c r="H1232">
        <f t="shared" si="137"/>
        <v>-1.6071181818181837E-8</v>
      </c>
      <c r="I1232">
        <f>H1232*flux_issue!$F$14</f>
        <v>-6.8920141354655788E-5</v>
      </c>
      <c r="K1232" s="1">
        <f t="shared" si="138"/>
        <v>6.2760851870362912E-8</v>
      </c>
      <c r="L1232" s="1">
        <f t="shared" si="139"/>
        <v>1.3962773071189948E-6</v>
      </c>
    </row>
    <row r="1233" spans="2:12" x14ac:dyDescent="0.25">
      <c r="B1233">
        <v>14235</v>
      </c>
      <c r="C1233" s="1">
        <v>6.4000000000000003E-3</v>
      </c>
      <c r="D1233">
        <f t="shared" si="134"/>
        <v>6.6553600000000008E-3</v>
      </c>
      <c r="E1233">
        <f t="shared" si="133"/>
        <v>1.5125818181818182</v>
      </c>
      <c r="F1233">
        <f t="shared" si="135"/>
        <v>1.5125818181818183E-3</v>
      </c>
      <c r="G1233">
        <f t="shared" si="136"/>
        <v>2.8360909090909101E-4</v>
      </c>
      <c r="H1233">
        <f t="shared" si="137"/>
        <v>9.6427090909090951E-8</v>
      </c>
      <c r="I1233">
        <f>H1233*flux_issue!$F$14</f>
        <v>4.1352084812793443E-4</v>
      </c>
      <c r="K1233" s="1">
        <f t="shared" si="138"/>
        <v>6.0713395356696916E-8</v>
      </c>
      <c r="L1233" s="1">
        <f t="shared" si="139"/>
        <v>2.2877200924244581E-6</v>
      </c>
    </row>
    <row r="1234" spans="2:12" x14ac:dyDescent="0.25">
      <c r="B1234">
        <v>14246.5</v>
      </c>
      <c r="C1234" s="1">
        <v>6.1000000000000004E-3</v>
      </c>
      <c r="D1234">
        <f t="shared" si="134"/>
        <v>6.3433900000000008E-3</v>
      </c>
      <c r="E1234">
        <f t="shared" si="133"/>
        <v>1.4416795454545455</v>
      </c>
      <c r="F1234">
        <f t="shared" si="135"/>
        <v>1.4416795454545454E-3</v>
      </c>
      <c r="G1234">
        <f t="shared" si="136"/>
        <v>2.1270681818181809E-4</v>
      </c>
      <c r="H1234">
        <f t="shared" si="137"/>
        <v>7.2320318181818154E-8</v>
      </c>
      <c r="I1234">
        <f>H1234*flux_issue!$F$14</f>
        <v>3.1014063609595053E-4</v>
      </c>
      <c r="K1234" s="1">
        <f t="shared" si="138"/>
        <v>5.8748449306013137E-8</v>
      </c>
      <c r="L1234" s="1">
        <f t="shared" si="139"/>
        <v>2.0782705223580214E-6</v>
      </c>
    </row>
    <row r="1235" spans="2:12" x14ac:dyDescent="0.25">
      <c r="B1235">
        <v>14258.1</v>
      </c>
      <c r="C1235" s="1">
        <v>5.4999999999999997E-3</v>
      </c>
      <c r="D1235">
        <f t="shared" si="134"/>
        <v>5.7194500000000001E-3</v>
      </c>
      <c r="E1235">
        <f t="shared" si="133"/>
        <v>1.2998749999999999</v>
      </c>
      <c r="F1235">
        <f t="shared" si="135"/>
        <v>1.2998749999999998E-3</v>
      </c>
      <c r="G1235">
        <f t="shared" si="136"/>
        <v>7.0902272727272481E-5</v>
      </c>
      <c r="H1235">
        <f t="shared" si="137"/>
        <v>2.4106772727272645E-8</v>
      </c>
      <c r="I1235">
        <f>H1235*flux_issue!$F$14</f>
        <v>1.033802120319832E-4</v>
      </c>
      <c r="K1235" s="1">
        <f t="shared" si="138"/>
        <v>5.6829785916162569E-8</v>
      </c>
      <c r="L1235" s="1">
        <f t="shared" si="139"/>
        <v>1.6895272756186884E-6</v>
      </c>
    </row>
    <row r="1236" spans="2:12" x14ac:dyDescent="0.25">
      <c r="B1236">
        <v>14269.7</v>
      </c>
      <c r="C1236" s="1">
        <v>5.8999999999999999E-3</v>
      </c>
      <c r="D1236">
        <f t="shared" si="134"/>
        <v>6.13541E-3</v>
      </c>
      <c r="E1236">
        <f t="shared" si="133"/>
        <v>1.3944113636363635</v>
      </c>
      <c r="F1236">
        <f t="shared" si="135"/>
        <v>1.3944113636363636E-3</v>
      </c>
      <c r="G1236">
        <f t="shared" si="136"/>
        <v>1.6543863636363622E-4</v>
      </c>
      <c r="H1236">
        <f t="shared" si="137"/>
        <v>5.624913636363632E-8</v>
      </c>
      <c r="I1236">
        <f>H1236*flux_issue!$F$14</f>
        <v>2.4122049474129478E-4</v>
      </c>
      <c r="K1236" s="1">
        <f t="shared" si="138"/>
        <v>5.4972765774609043E-8</v>
      </c>
      <c r="L1236" s="1">
        <f t="shared" si="139"/>
        <v>1.9442297447616548E-6</v>
      </c>
    </row>
    <row r="1237" spans="2:12" x14ac:dyDescent="0.25">
      <c r="B1237">
        <v>14281.3</v>
      </c>
      <c r="C1237" s="1">
        <v>5.8999999999999999E-3</v>
      </c>
      <c r="D1237">
        <f t="shared" si="134"/>
        <v>6.13541E-3</v>
      </c>
      <c r="E1237">
        <f t="shared" si="133"/>
        <v>1.3944113636363635</v>
      </c>
      <c r="F1237">
        <f t="shared" si="135"/>
        <v>1.3944113636363636E-3</v>
      </c>
      <c r="G1237">
        <f t="shared" si="136"/>
        <v>1.6543863636363622E-4</v>
      </c>
      <c r="H1237">
        <f t="shared" si="137"/>
        <v>5.624913636363632E-8</v>
      </c>
      <c r="I1237">
        <f>H1237*flux_issue!$F$14</f>
        <v>2.4122049474129478E-4</v>
      </c>
      <c r="K1237" s="1">
        <f t="shared" si="138"/>
        <v>5.3175444659765372E-8</v>
      </c>
      <c r="L1237" s="1">
        <f t="shared" si="139"/>
        <v>1.944234756977251E-6</v>
      </c>
    </row>
    <row r="1238" spans="2:12" x14ac:dyDescent="0.25">
      <c r="B1238">
        <v>14292.8</v>
      </c>
      <c r="C1238" s="1">
        <v>5.5999999999999999E-3</v>
      </c>
      <c r="D1238">
        <f t="shared" si="134"/>
        <v>5.82344E-3</v>
      </c>
      <c r="E1238">
        <f t="shared" si="133"/>
        <v>1.3235090909090907</v>
      </c>
      <c r="F1238">
        <f t="shared" si="135"/>
        <v>1.3235090909090906E-3</v>
      </c>
      <c r="G1238">
        <f t="shared" si="136"/>
        <v>9.4536363636363308E-5</v>
      </c>
      <c r="H1238">
        <f t="shared" si="137"/>
        <v>3.2142363636363529E-8</v>
      </c>
      <c r="I1238">
        <f>H1238*flux_issue!$F$14</f>
        <v>1.3784028270931095E-4</v>
      </c>
      <c r="K1238" s="1">
        <f t="shared" si="138"/>
        <v>5.1450692301081901E-8</v>
      </c>
      <c r="L1238" s="1">
        <f t="shared" si="139"/>
        <v>1.7515401254481934E-6</v>
      </c>
    </row>
    <row r="1239" spans="2:12" x14ac:dyDescent="0.25">
      <c r="B1239">
        <v>14304.4</v>
      </c>
      <c r="C1239" s="1">
        <v>4.5999999999999999E-3</v>
      </c>
      <c r="D1239">
        <f t="shared" si="134"/>
        <v>4.7835400000000002E-3</v>
      </c>
      <c r="E1239">
        <f t="shared" si="133"/>
        <v>1.0871681818181818</v>
      </c>
      <c r="F1239">
        <f t="shared" si="135"/>
        <v>1.0871681818181817E-3</v>
      </c>
      <c r="G1239">
        <f t="shared" si="136"/>
        <v>-1.4180454545454561E-4</v>
      </c>
      <c r="H1239">
        <f t="shared" si="137"/>
        <v>-4.8213545454545509E-8</v>
      </c>
      <c r="I1239">
        <f>H1239*flux_issue!$F$14</f>
        <v>-2.0676042406396735E-4</v>
      </c>
      <c r="K1239" s="1">
        <f t="shared" si="138"/>
        <v>4.9766699906774629E-8</v>
      </c>
      <c r="L1239" s="1">
        <f t="shared" si="139"/>
        <v>1.1818264484892702E-6</v>
      </c>
    </row>
    <row r="1240" spans="2:12" x14ac:dyDescent="0.25">
      <c r="B1240">
        <v>14316</v>
      </c>
      <c r="C1240" s="1">
        <v>4.5999999999999999E-3</v>
      </c>
      <c r="D1240">
        <f t="shared" si="134"/>
        <v>4.7835400000000002E-3</v>
      </c>
      <c r="E1240">
        <f t="shared" si="133"/>
        <v>1.0871681818181818</v>
      </c>
      <c r="F1240">
        <f t="shared" si="135"/>
        <v>1.0871681818181817E-3</v>
      </c>
      <c r="G1240">
        <f t="shared" si="136"/>
        <v>-1.4180454545454561E-4</v>
      </c>
      <c r="H1240">
        <f t="shared" si="137"/>
        <v>-4.8213545454545509E-8</v>
      </c>
      <c r="I1240">
        <f>H1240*flux_issue!$F$14</f>
        <v>-2.0676042406396735E-4</v>
      </c>
      <c r="K1240" s="1">
        <f t="shared" si="138"/>
        <v>4.8136941951838538E-8</v>
      </c>
      <c r="L1240" s="1">
        <f t="shared" si="139"/>
        <v>1.1818299919716962E-6</v>
      </c>
    </row>
    <row r="1241" spans="2:12" x14ac:dyDescent="0.25">
      <c r="B1241">
        <v>14327.5</v>
      </c>
      <c r="C1241" s="1">
        <v>5.4999999999999997E-3</v>
      </c>
      <c r="D1241">
        <f t="shared" si="134"/>
        <v>5.7194500000000001E-3</v>
      </c>
      <c r="E1241">
        <f t="shared" si="133"/>
        <v>1.2998749999999999</v>
      </c>
      <c r="F1241">
        <f t="shared" si="135"/>
        <v>1.2998749999999998E-3</v>
      </c>
      <c r="G1241">
        <f t="shared" si="136"/>
        <v>7.0902272727272481E-5</v>
      </c>
      <c r="H1241">
        <f t="shared" si="137"/>
        <v>2.4106772727272645E-8</v>
      </c>
      <c r="I1241">
        <f>H1241*flux_issue!$F$14</f>
        <v>1.033802120319832E-4</v>
      </c>
      <c r="K1241" s="1">
        <f t="shared" si="138"/>
        <v>4.6573080478828389E-8</v>
      </c>
      <c r="L1241" s="1">
        <f t="shared" si="139"/>
        <v>1.6895539394280767E-6</v>
      </c>
    </row>
    <row r="1242" spans="2:12" x14ac:dyDescent="0.25">
      <c r="B1242">
        <v>14339.1</v>
      </c>
      <c r="C1242" s="1">
        <v>5.1999999999999998E-3</v>
      </c>
      <c r="D1242">
        <f t="shared" si="134"/>
        <v>5.4074800000000001E-3</v>
      </c>
      <c r="E1242">
        <f t="shared" si="133"/>
        <v>1.2289727272727273</v>
      </c>
      <c r="F1242">
        <f t="shared" si="135"/>
        <v>1.2289727272727273E-3</v>
      </c>
      <c r="G1242">
        <f t="shared" si="136"/>
        <v>0</v>
      </c>
      <c r="H1242">
        <f t="shared" si="137"/>
        <v>0</v>
      </c>
      <c r="I1242">
        <f>H1242*flux_issue!$F$14</f>
        <v>0</v>
      </c>
      <c r="K1242" s="1">
        <f t="shared" si="138"/>
        <v>4.5046267553053402E-8</v>
      </c>
      <c r="L1242" s="1">
        <f t="shared" si="139"/>
        <v>1.5102632451407552E-6</v>
      </c>
    </row>
    <row r="1243" spans="2:12" x14ac:dyDescent="0.25">
      <c r="B1243">
        <v>14350.7</v>
      </c>
      <c r="C1243" s="1">
        <v>4.1999999999999997E-3</v>
      </c>
      <c r="D1243">
        <f t="shared" si="134"/>
        <v>4.3675799999999994E-3</v>
      </c>
      <c r="E1243">
        <f t="shared" si="133"/>
        <v>0.992631818181818</v>
      </c>
      <c r="F1243">
        <f t="shared" si="135"/>
        <v>9.9263181818181798E-4</v>
      </c>
      <c r="G1243">
        <f t="shared" si="136"/>
        <v>-2.3634090909090935E-4</v>
      </c>
      <c r="H1243">
        <f t="shared" si="137"/>
        <v>-8.0355909090909183E-8</v>
      </c>
      <c r="I1243">
        <f>H1243*flux_issue!$F$14</f>
        <v>-3.4460070677327893E-4</v>
      </c>
      <c r="K1243" s="1">
        <f t="shared" si="138"/>
        <v>4.3568715005928367E-8</v>
      </c>
      <c r="L1243" s="1">
        <f t="shared" si="139"/>
        <v>9.8523143297959021E-7</v>
      </c>
    </row>
    <row r="1244" spans="2:12" x14ac:dyDescent="0.25">
      <c r="B1244">
        <v>14362.3</v>
      </c>
      <c r="C1244" s="1">
        <v>5.0000000000000001E-3</v>
      </c>
      <c r="D1244">
        <f t="shared" si="134"/>
        <v>5.1995000000000001E-3</v>
      </c>
      <c r="E1244">
        <f t="shared" si="133"/>
        <v>1.1817045454545454</v>
      </c>
      <c r="F1244">
        <f t="shared" si="135"/>
        <v>1.1817045454545455E-3</v>
      </c>
      <c r="G1244">
        <f t="shared" si="136"/>
        <v>-4.7268181818181871E-5</v>
      </c>
      <c r="H1244">
        <f t="shared" si="137"/>
        <v>-1.6071181818181837E-8</v>
      </c>
      <c r="I1244">
        <f>H1244*flux_issue!$F$14</f>
        <v>-6.8920141354655788E-5</v>
      </c>
      <c r="K1244" s="1">
        <f t="shared" si="138"/>
        <v>4.2138861857685912E-8</v>
      </c>
      <c r="L1244" s="1">
        <f t="shared" si="139"/>
        <v>1.3963260431544224E-6</v>
      </c>
    </row>
    <row r="1245" spans="2:12" x14ac:dyDescent="0.25">
      <c r="B1245">
        <v>14373.8</v>
      </c>
      <c r="C1245" s="1">
        <v>6.7999999999999996E-3</v>
      </c>
      <c r="D1245">
        <f t="shared" si="134"/>
        <v>7.0713199999999999E-3</v>
      </c>
      <c r="E1245">
        <f t="shared" si="133"/>
        <v>1.6071181818181817</v>
      </c>
      <c r="F1245">
        <f t="shared" si="135"/>
        <v>1.6071181818181816E-3</v>
      </c>
      <c r="G1245">
        <f t="shared" si="136"/>
        <v>3.7814545454545431E-4</v>
      </c>
      <c r="H1245">
        <f t="shared" si="137"/>
        <v>1.2856945454545449E-7</v>
      </c>
      <c r="I1245">
        <f>H1245*flux_issue!$F$14</f>
        <v>5.5136113083724544E-4</v>
      </c>
      <c r="K1245" s="1">
        <f t="shared" si="138"/>
        <v>4.0766930572891893E-8</v>
      </c>
      <c r="L1245" s="1">
        <f t="shared" si="139"/>
        <v>2.5826978174418394E-6</v>
      </c>
    </row>
    <row r="1246" spans="2:12" x14ac:dyDescent="0.25">
      <c r="B1246">
        <v>14385.4</v>
      </c>
      <c r="C1246" s="1">
        <v>4.5999999999999999E-3</v>
      </c>
      <c r="D1246">
        <f t="shared" si="134"/>
        <v>4.7835400000000002E-3</v>
      </c>
      <c r="E1246">
        <f t="shared" ref="E1246:E1309" si="140">D1246/0.0044</f>
        <v>1.0871681818181818</v>
      </c>
      <c r="F1246">
        <f t="shared" si="135"/>
        <v>1.0871681818181817E-3</v>
      </c>
      <c r="G1246">
        <f t="shared" si="136"/>
        <v>-1.4180454545454561E-4</v>
      </c>
      <c r="H1246">
        <f t="shared" si="137"/>
        <v>-4.8213545454545509E-8</v>
      </c>
      <c r="I1246">
        <f>H1246*flux_issue!$F$14</f>
        <v>-2.0676042406396735E-4</v>
      </c>
      <c r="K1246" s="1">
        <f t="shared" ref="K1246:K1309" si="141">($V$7/2)*1/SQRT(4*PI()*$V$6*$V$4*B1246)*EXP(-1*($V$3-$V$4*B1246)^2/(4*$V$6*$V$4*B1246))</f>
        <v>3.9427606265201623E-8</v>
      </c>
      <c r="L1246" s="1">
        <f t="shared" si="139"/>
        <v>1.1818489282343538E-6</v>
      </c>
    </row>
    <row r="1247" spans="2:12" x14ac:dyDescent="0.25">
      <c r="B1247">
        <v>14397</v>
      </c>
      <c r="C1247" s="1">
        <v>5.7999999999999996E-3</v>
      </c>
      <c r="D1247">
        <f t="shared" si="134"/>
        <v>6.03142E-3</v>
      </c>
      <c r="E1247">
        <f t="shared" si="140"/>
        <v>1.3707772727272727</v>
      </c>
      <c r="F1247">
        <f t="shared" si="135"/>
        <v>1.3707772727272727E-3</v>
      </c>
      <c r="G1247">
        <f t="shared" si="136"/>
        <v>1.4180454545454539E-4</v>
      </c>
      <c r="H1247">
        <f t="shared" si="137"/>
        <v>4.8213545454545436E-8</v>
      </c>
      <c r="I1247">
        <f>H1247*flux_issue!$F$14</f>
        <v>2.0676042406396703E-4</v>
      </c>
      <c r="K1247" s="1">
        <f t="shared" si="141"/>
        <v>3.8131595405426411E-8</v>
      </c>
      <c r="L1247" s="1">
        <f t="shared" si="139"/>
        <v>1.878925793030929E-6</v>
      </c>
    </row>
    <row r="1248" spans="2:12" x14ac:dyDescent="0.25">
      <c r="B1248">
        <v>14408.6</v>
      </c>
      <c r="C1248" s="1">
        <v>5.3E-3</v>
      </c>
      <c r="D1248">
        <f t="shared" si="134"/>
        <v>5.5114700000000001E-3</v>
      </c>
      <c r="E1248">
        <f t="shared" si="140"/>
        <v>1.2526068181818182</v>
      </c>
      <c r="F1248">
        <f t="shared" si="135"/>
        <v>1.2526068181818182E-3</v>
      </c>
      <c r="G1248">
        <f t="shared" si="136"/>
        <v>2.3634090909090827E-5</v>
      </c>
      <c r="H1248">
        <f t="shared" si="137"/>
        <v>8.0355909090908823E-9</v>
      </c>
      <c r="I1248">
        <f>H1248*flux_issue!$F$14</f>
        <v>3.4460070677327738E-5</v>
      </c>
      <c r="K1248" s="1">
        <f t="shared" si="141"/>
        <v>3.6877521842660699E-8</v>
      </c>
      <c r="L1248" s="1">
        <f t="shared" si="139"/>
        <v>1.5689314562449345E-6</v>
      </c>
    </row>
    <row r="1249" spans="2:12" x14ac:dyDescent="0.25">
      <c r="B1249">
        <v>14420.1</v>
      </c>
      <c r="C1249" s="1">
        <v>5.0000000000000001E-3</v>
      </c>
      <c r="D1249">
        <f t="shared" si="134"/>
        <v>5.1995000000000001E-3</v>
      </c>
      <c r="E1249">
        <f t="shared" si="140"/>
        <v>1.1817045454545454</v>
      </c>
      <c r="F1249">
        <f t="shared" si="135"/>
        <v>1.1817045454545455E-3</v>
      </c>
      <c r="G1249">
        <f t="shared" si="136"/>
        <v>-4.7268181818181871E-5</v>
      </c>
      <c r="H1249">
        <f t="shared" si="137"/>
        <v>-1.6071181818181837E-8</v>
      </c>
      <c r="I1249">
        <f>H1249*flux_issue!$F$14</f>
        <v>-6.8920141354655788E-5</v>
      </c>
      <c r="K1249" s="1">
        <f t="shared" si="141"/>
        <v>3.5674343406289285E-8</v>
      </c>
      <c r="L1249" s="1">
        <f t="shared" si="139"/>
        <v>1.3963413209530743E-6</v>
      </c>
    </row>
    <row r="1250" spans="2:12" x14ac:dyDescent="0.25">
      <c r="B1250">
        <v>14431.7</v>
      </c>
      <c r="C1250" s="1">
        <v>6.7000000000000002E-3</v>
      </c>
      <c r="D1250">
        <f t="shared" si="134"/>
        <v>6.9673299999999999E-3</v>
      </c>
      <c r="E1250">
        <f t="shared" si="140"/>
        <v>1.5834840909090908</v>
      </c>
      <c r="F1250">
        <f t="shared" si="135"/>
        <v>1.5834840909090908E-3</v>
      </c>
      <c r="G1250">
        <f t="shared" si="136"/>
        <v>3.5451136363636349E-4</v>
      </c>
      <c r="H1250">
        <f t="shared" si="137"/>
        <v>1.2053386363636359E-7</v>
      </c>
      <c r="I1250">
        <f>H1250*flux_issue!$F$14</f>
        <v>5.1690106015991758E-4</v>
      </c>
      <c r="K1250" s="1">
        <f t="shared" si="141"/>
        <v>3.4499852591142954E-8</v>
      </c>
      <c r="L1250" s="1">
        <f t="shared" si="139"/>
        <v>2.5073126074169962E-6</v>
      </c>
    </row>
    <row r="1251" spans="2:12" x14ac:dyDescent="0.25">
      <c r="B1251">
        <v>14443.3</v>
      </c>
      <c r="C1251" s="1">
        <v>5.4000000000000003E-3</v>
      </c>
      <c r="D1251">
        <f t="shared" si="134"/>
        <v>5.6154600000000001E-3</v>
      </c>
      <c r="E1251">
        <f t="shared" si="140"/>
        <v>1.276240909090909</v>
      </c>
      <c r="F1251">
        <f t="shared" si="135"/>
        <v>1.276240909090909E-3</v>
      </c>
      <c r="G1251">
        <f t="shared" si="136"/>
        <v>4.7268181818181654E-5</v>
      </c>
      <c r="H1251">
        <f t="shared" si="137"/>
        <v>1.6071181818181765E-8</v>
      </c>
      <c r="I1251">
        <f>H1251*flux_issue!$F$14</f>
        <v>6.8920141354655477E-5</v>
      </c>
      <c r="K1251" s="1">
        <f t="shared" si="141"/>
        <v>3.3363433169933763E-8</v>
      </c>
      <c r="L1251" s="1">
        <f t="shared" si="139"/>
        <v>1.6287056995937498E-6</v>
      </c>
    </row>
    <row r="1252" spans="2:12" x14ac:dyDescent="0.25">
      <c r="B1252">
        <v>14454.9</v>
      </c>
      <c r="C1252" s="1">
        <v>5.3E-3</v>
      </c>
      <c r="D1252">
        <f t="shared" si="134"/>
        <v>5.5114700000000001E-3</v>
      </c>
      <c r="E1252">
        <f t="shared" si="140"/>
        <v>1.2526068181818182</v>
      </c>
      <c r="F1252">
        <f t="shared" si="135"/>
        <v>1.2526068181818182E-3</v>
      </c>
      <c r="G1252">
        <f t="shared" si="136"/>
        <v>2.3634090909090827E-5</v>
      </c>
      <c r="H1252">
        <f t="shared" si="137"/>
        <v>8.0355909090908823E-9</v>
      </c>
      <c r="I1252">
        <f>H1252*flux_issue!$F$14</f>
        <v>3.4460070677327738E-5</v>
      </c>
      <c r="K1252" s="1">
        <f t="shared" si="141"/>
        <v>3.2263872395320238E-8</v>
      </c>
      <c r="L1252" s="1">
        <f t="shared" si="139"/>
        <v>1.5689430141034491E-6</v>
      </c>
    </row>
    <row r="1253" spans="2:12" x14ac:dyDescent="0.25">
      <c r="B1253">
        <v>14466.4</v>
      </c>
      <c r="C1253" s="1">
        <v>4.4999999999999997E-3</v>
      </c>
      <c r="D1253">
        <f t="shared" si="134"/>
        <v>4.6795499999999993E-3</v>
      </c>
      <c r="E1253">
        <f t="shared" si="140"/>
        <v>1.0635340909090907</v>
      </c>
      <c r="F1253">
        <f t="shared" si="135"/>
        <v>1.0635340909090907E-3</v>
      </c>
      <c r="G1253">
        <f t="shared" si="136"/>
        <v>-1.6543863636363666E-4</v>
      </c>
      <c r="H1253">
        <f t="shared" si="137"/>
        <v>-5.6249136363636465E-8</v>
      </c>
      <c r="I1253">
        <f>H1253*flux_issue!$F$14</f>
        <v>-2.412204947412954E-4</v>
      </c>
      <c r="K1253" s="1">
        <f t="shared" si="141"/>
        <v>3.1209017517731466E-8</v>
      </c>
      <c r="L1253" s="1">
        <f t="shared" si="139"/>
        <v>1.1310383797916811E-6</v>
      </c>
    </row>
    <row r="1254" spans="2:12" x14ac:dyDescent="0.25">
      <c r="B1254">
        <v>14478</v>
      </c>
      <c r="C1254" s="1">
        <v>5.0000000000000001E-3</v>
      </c>
      <c r="D1254">
        <f t="shared" si="134"/>
        <v>5.1995000000000001E-3</v>
      </c>
      <c r="E1254">
        <f t="shared" si="140"/>
        <v>1.1817045454545454</v>
      </c>
      <c r="F1254">
        <f t="shared" si="135"/>
        <v>1.1817045454545455E-3</v>
      </c>
      <c r="G1254">
        <f t="shared" si="136"/>
        <v>-4.7268181818181871E-5</v>
      </c>
      <c r="H1254">
        <f t="shared" si="137"/>
        <v>-1.6071181818181837E-8</v>
      </c>
      <c r="I1254">
        <f>H1254*flux_issue!$F$14</f>
        <v>-6.8920141354655788E-5</v>
      </c>
      <c r="K1254" s="1">
        <f t="shared" si="141"/>
        <v>3.0179393087170739E-8</v>
      </c>
      <c r="L1254" s="1">
        <f t="shared" si="139"/>
        <v>1.3963543074067493E-6</v>
      </c>
    </row>
    <row r="1255" spans="2:12" x14ac:dyDescent="0.25">
      <c r="B1255">
        <v>14489.6</v>
      </c>
      <c r="C1255" s="1">
        <v>4.5999999999999999E-3</v>
      </c>
      <c r="D1255">
        <f t="shared" si="134"/>
        <v>4.7835400000000002E-3</v>
      </c>
      <c r="E1255">
        <f t="shared" si="140"/>
        <v>1.0871681818181818</v>
      </c>
      <c r="F1255">
        <f t="shared" si="135"/>
        <v>1.0871681818181817E-3</v>
      </c>
      <c r="G1255">
        <f t="shared" si="136"/>
        <v>-1.4180454545454561E-4</v>
      </c>
      <c r="H1255">
        <f t="shared" si="137"/>
        <v>-4.8213545454545509E-8</v>
      </c>
      <c r="I1255">
        <f>H1255*flux_issue!$F$14</f>
        <v>-2.0676042406396735E-4</v>
      </c>
      <c r="K1255" s="1">
        <f t="shared" si="141"/>
        <v>2.9183221068298058E-8</v>
      </c>
      <c r="L1255" s="1">
        <f t="shared" si="139"/>
        <v>1.1818712022707348E-6</v>
      </c>
    </row>
    <row r="1256" spans="2:12" x14ac:dyDescent="0.25">
      <c r="B1256">
        <v>14501.2</v>
      </c>
      <c r="C1256" s="1">
        <v>5.0000000000000001E-3</v>
      </c>
      <c r="D1256">
        <f t="shared" si="134"/>
        <v>5.1995000000000001E-3</v>
      </c>
      <c r="E1256">
        <f t="shared" si="140"/>
        <v>1.1817045454545454</v>
      </c>
      <c r="F1256">
        <f t="shared" si="135"/>
        <v>1.1817045454545455E-3</v>
      </c>
      <c r="G1256">
        <f t="shared" si="136"/>
        <v>-4.7268181818181871E-5</v>
      </c>
      <c r="H1256">
        <f t="shared" si="137"/>
        <v>-1.6071181818181837E-8</v>
      </c>
      <c r="I1256">
        <f>H1256*flux_issue!$F$14</f>
        <v>-6.8920141354655788E-5</v>
      </c>
      <c r="K1256" s="1">
        <f t="shared" si="141"/>
        <v>2.8219433114897361E-8</v>
      </c>
      <c r="L1256" s="1">
        <f t="shared" si="139"/>
        <v>1.3963589394795063E-6</v>
      </c>
    </row>
    <row r="1257" spans="2:12" x14ac:dyDescent="0.25">
      <c r="B1257">
        <v>14512.7</v>
      </c>
      <c r="C1257" s="1">
        <v>4.1000000000000003E-3</v>
      </c>
      <c r="D1257">
        <f t="shared" si="134"/>
        <v>4.2635900000000003E-3</v>
      </c>
      <c r="E1257">
        <f t="shared" si="140"/>
        <v>0.96899772727272726</v>
      </c>
      <c r="F1257">
        <f t="shared" si="135"/>
        <v>9.6899772727272726E-4</v>
      </c>
      <c r="G1257">
        <f t="shared" si="136"/>
        <v>-2.5997500000000007E-4</v>
      </c>
      <c r="H1257">
        <f t="shared" si="137"/>
        <v>-8.8391500000000028E-8</v>
      </c>
      <c r="I1257">
        <f>H1257*flux_issue!$F$14</f>
        <v>-3.7906077745060652E-4</v>
      </c>
      <c r="K1257" s="1">
        <f t="shared" si="141"/>
        <v>2.7294901511714006E-8</v>
      </c>
      <c r="L1257" s="1">
        <f t="shared" si="139"/>
        <v>9.3890369880966036E-7</v>
      </c>
    </row>
    <row r="1258" spans="2:12" x14ac:dyDescent="0.25">
      <c r="B1258">
        <v>14524.3</v>
      </c>
      <c r="C1258" s="1">
        <v>6.0000000000000001E-3</v>
      </c>
      <c r="D1258">
        <f t="shared" si="134"/>
        <v>6.2394E-3</v>
      </c>
      <c r="E1258">
        <f t="shared" si="140"/>
        <v>1.4180454545454544</v>
      </c>
      <c r="F1258">
        <f t="shared" si="135"/>
        <v>1.4180454545454544E-3</v>
      </c>
      <c r="G1258">
        <f t="shared" si="136"/>
        <v>1.8907272727272705E-4</v>
      </c>
      <c r="H1258">
        <f t="shared" si="137"/>
        <v>6.4284727272727204E-8</v>
      </c>
      <c r="I1258">
        <f>H1258*flux_issue!$F$14</f>
        <v>2.756805654186225E-4</v>
      </c>
      <c r="K1258" s="1">
        <f t="shared" si="141"/>
        <v>2.6392552051233532E-8</v>
      </c>
      <c r="L1258" s="1">
        <f t="shared" si="139"/>
        <v>2.0107780601766512E-6</v>
      </c>
    </row>
    <row r="1259" spans="2:12" x14ac:dyDescent="0.25">
      <c r="B1259">
        <v>14535.9</v>
      </c>
      <c r="C1259" s="1">
        <v>5.4999999999999997E-3</v>
      </c>
      <c r="D1259">
        <f t="shared" si="134"/>
        <v>5.7194500000000001E-3</v>
      </c>
      <c r="E1259">
        <f t="shared" si="140"/>
        <v>1.2998749999999999</v>
      </c>
      <c r="F1259">
        <f t="shared" si="135"/>
        <v>1.2998749999999998E-3</v>
      </c>
      <c r="G1259">
        <f t="shared" si="136"/>
        <v>7.0902272727272481E-5</v>
      </c>
      <c r="H1259">
        <f t="shared" si="137"/>
        <v>2.4106772727272645E-8</v>
      </c>
      <c r="I1259">
        <f>H1259*flux_issue!$F$14</f>
        <v>1.033802120319832E-4</v>
      </c>
      <c r="K1259" s="1">
        <f t="shared" si="141"/>
        <v>2.5519586550306635E-8</v>
      </c>
      <c r="L1259" s="1">
        <f t="shared" si="139"/>
        <v>1.6896086717311147E-6</v>
      </c>
    </row>
    <row r="1260" spans="2:12" x14ac:dyDescent="0.25">
      <c r="B1260">
        <v>14547.5</v>
      </c>
      <c r="C1260" s="1">
        <v>4.5999999999999999E-3</v>
      </c>
      <c r="D1260">
        <f t="shared" si="134"/>
        <v>4.7835400000000002E-3</v>
      </c>
      <c r="E1260">
        <f t="shared" si="140"/>
        <v>1.0871681818181818</v>
      </c>
      <c r="F1260">
        <f t="shared" si="135"/>
        <v>1.0871681818181817E-3</v>
      </c>
      <c r="G1260">
        <f t="shared" si="136"/>
        <v>-1.4180454545454561E-4</v>
      </c>
      <c r="H1260">
        <f t="shared" si="137"/>
        <v>-4.8213545454545509E-8</v>
      </c>
      <c r="I1260">
        <f>H1260*flux_issue!$F$14</f>
        <v>-2.0676042406396735E-4</v>
      </c>
      <c r="K1260" s="1">
        <f t="shared" si="141"/>
        <v>2.4675064218243166E-8</v>
      </c>
      <c r="L1260" s="1">
        <f t="shared" si="139"/>
        <v>1.181881004277305E-6</v>
      </c>
    </row>
    <row r="1261" spans="2:12" x14ac:dyDescent="0.25">
      <c r="B1261">
        <v>14559</v>
      </c>
      <c r="C1261" s="1">
        <v>5.0000000000000001E-3</v>
      </c>
      <c r="D1261">
        <f t="shared" si="134"/>
        <v>5.1995000000000001E-3</v>
      </c>
      <c r="E1261">
        <f t="shared" si="140"/>
        <v>1.1817045454545454</v>
      </c>
      <c r="F1261">
        <f t="shared" si="135"/>
        <v>1.1817045454545455E-3</v>
      </c>
      <c r="G1261">
        <f t="shared" si="136"/>
        <v>-4.7268181818181871E-5</v>
      </c>
      <c r="H1261">
        <f t="shared" si="137"/>
        <v>-1.6071181818181837E-8</v>
      </c>
      <c r="I1261">
        <f>H1261*flux_issue!$F$14</f>
        <v>-6.8920141354655788E-5</v>
      </c>
      <c r="K1261" s="1">
        <f t="shared" si="141"/>
        <v>2.3865001708817052E-8</v>
      </c>
      <c r="L1261" s="1">
        <f t="shared" si="139"/>
        <v>1.3963692305554792E-6</v>
      </c>
    </row>
    <row r="1262" spans="2:12" x14ac:dyDescent="0.25">
      <c r="B1262">
        <v>14570.6</v>
      </c>
      <c r="C1262" s="1">
        <v>5.1999999999999998E-3</v>
      </c>
      <c r="D1262">
        <f t="shared" si="134"/>
        <v>5.4074800000000001E-3</v>
      </c>
      <c r="E1262">
        <f t="shared" si="140"/>
        <v>1.2289727272727273</v>
      </c>
      <c r="F1262">
        <f t="shared" si="135"/>
        <v>1.2289727272727273E-3</v>
      </c>
      <c r="G1262">
        <f t="shared" si="136"/>
        <v>0</v>
      </c>
      <c r="H1262">
        <f t="shared" si="137"/>
        <v>0</v>
      </c>
      <c r="I1262">
        <f>H1262*flux_issue!$F$14</f>
        <v>0</v>
      </c>
      <c r="K1262" s="1">
        <f t="shared" si="141"/>
        <v>2.3074434587834719E-8</v>
      </c>
      <c r="L1262" s="1">
        <f t="shared" si="139"/>
        <v>1.5103172492109836E-6</v>
      </c>
    </row>
    <row r="1263" spans="2:12" x14ac:dyDescent="0.25">
      <c r="B1263">
        <v>14582.2</v>
      </c>
      <c r="C1263" s="1">
        <v>4.4999999999999997E-3</v>
      </c>
      <c r="D1263">
        <f t="shared" si="134"/>
        <v>4.6795499999999993E-3</v>
      </c>
      <c r="E1263">
        <f t="shared" si="140"/>
        <v>1.0635340909090907</v>
      </c>
      <c r="F1263">
        <f t="shared" si="135"/>
        <v>1.0635340909090907E-3</v>
      </c>
      <c r="G1263">
        <f t="shared" si="136"/>
        <v>-1.6543863636363666E-4</v>
      </c>
      <c r="H1263">
        <f t="shared" si="137"/>
        <v>-5.6249136363636465E-8</v>
      </c>
      <c r="I1263">
        <f>H1263*flux_issue!$F$14</f>
        <v>-2.412204947412954E-4</v>
      </c>
      <c r="K1263" s="1">
        <f t="shared" si="141"/>
        <v>2.2309669207469368E-8</v>
      </c>
      <c r="L1263" s="1">
        <f t="shared" si="139"/>
        <v>1.1310573088360291E-6</v>
      </c>
    </row>
    <row r="1264" spans="2:12" x14ac:dyDescent="0.25">
      <c r="B1264">
        <v>14593.8</v>
      </c>
      <c r="C1264" s="1">
        <v>4.4999999999999997E-3</v>
      </c>
      <c r="D1264">
        <f t="shared" si="134"/>
        <v>4.6795499999999993E-3</v>
      </c>
      <c r="E1264">
        <f t="shared" si="140"/>
        <v>1.0635340909090907</v>
      </c>
      <c r="F1264">
        <f t="shared" si="135"/>
        <v>1.0635340909090907E-3</v>
      </c>
      <c r="G1264">
        <f t="shared" si="136"/>
        <v>-1.6543863636363666E-4</v>
      </c>
      <c r="H1264">
        <f t="shared" si="137"/>
        <v>-5.6249136363636465E-8</v>
      </c>
      <c r="I1264">
        <f>H1264*flux_issue!$F$14</f>
        <v>-2.412204947412954E-4</v>
      </c>
      <c r="K1264" s="1">
        <f t="shared" si="141"/>
        <v>2.1569877405948406E-8</v>
      </c>
      <c r="L1264" s="1">
        <f t="shared" si="139"/>
        <v>1.1310588823911698E-6</v>
      </c>
    </row>
    <row r="1265" spans="2:12" x14ac:dyDescent="0.25">
      <c r="B1265">
        <v>14605.3</v>
      </c>
      <c r="C1265" s="1">
        <v>5.4000000000000003E-3</v>
      </c>
      <c r="D1265">
        <f t="shared" si="134"/>
        <v>5.6154600000000001E-3</v>
      </c>
      <c r="E1265">
        <f t="shared" si="140"/>
        <v>1.276240909090909</v>
      </c>
      <c r="F1265">
        <f t="shared" si="135"/>
        <v>1.276240909090909E-3</v>
      </c>
      <c r="G1265">
        <f t="shared" si="136"/>
        <v>4.7268181818181654E-5</v>
      </c>
      <c r="H1265">
        <f t="shared" si="137"/>
        <v>1.6071181818181765E-8</v>
      </c>
      <c r="I1265">
        <f>H1265*flux_issue!$F$14</f>
        <v>6.8920141354655477E-5</v>
      </c>
      <c r="K1265" s="1">
        <f t="shared" si="141"/>
        <v>2.0860325178414855E-8</v>
      </c>
      <c r="L1265" s="1">
        <f t="shared" si="139"/>
        <v>1.6287376128716037E-6</v>
      </c>
    </row>
    <row r="1266" spans="2:12" x14ac:dyDescent="0.25">
      <c r="B1266">
        <v>14616.9</v>
      </c>
      <c r="C1266" s="1">
        <v>5.0000000000000001E-3</v>
      </c>
      <c r="D1266">
        <f t="shared" si="134"/>
        <v>5.1995000000000001E-3</v>
      </c>
      <c r="E1266">
        <f t="shared" si="140"/>
        <v>1.1817045454545454</v>
      </c>
      <c r="F1266">
        <f t="shared" si="135"/>
        <v>1.1817045454545455E-3</v>
      </c>
      <c r="G1266">
        <f t="shared" si="136"/>
        <v>-4.7268181818181871E-5</v>
      </c>
      <c r="H1266">
        <f t="shared" si="137"/>
        <v>-1.6071181818181837E-8</v>
      </c>
      <c r="I1266">
        <f>H1266*flux_issue!$F$14</f>
        <v>-6.8920141354655788E-5</v>
      </c>
      <c r="K1266" s="1">
        <f t="shared" si="141"/>
        <v>2.0167901154520413E-8</v>
      </c>
      <c r="L1266" s="1">
        <f t="shared" si="139"/>
        <v>1.3963779681537452E-6</v>
      </c>
    </row>
    <row r="1267" spans="2:12" x14ac:dyDescent="0.25">
      <c r="B1267">
        <v>14628.5</v>
      </c>
      <c r="C1267" s="1">
        <v>5.1999999999999998E-3</v>
      </c>
      <c r="D1267">
        <f t="shared" si="134"/>
        <v>5.4074800000000001E-3</v>
      </c>
      <c r="E1267">
        <f t="shared" si="140"/>
        <v>1.2289727272727273</v>
      </c>
      <c r="F1267">
        <f t="shared" si="135"/>
        <v>1.2289727272727273E-3</v>
      </c>
      <c r="G1267">
        <f t="shared" si="136"/>
        <v>0</v>
      </c>
      <c r="H1267">
        <f t="shared" si="137"/>
        <v>0</v>
      </c>
      <c r="I1267">
        <f>H1267*flux_issue!$F$14</f>
        <v>0</v>
      </c>
      <c r="K1267" s="1">
        <f t="shared" si="141"/>
        <v>1.9498125922658911E-8</v>
      </c>
      <c r="L1267" s="1">
        <f t="shared" si="139"/>
        <v>1.5103260394303587E-6</v>
      </c>
    </row>
    <row r="1268" spans="2:12" x14ac:dyDescent="0.25">
      <c r="B1268">
        <v>14640</v>
      </c>
      <c r="C1268" s="1">
        <v>5.1999999999999998E-3</v>
      </c>
      <c r="D1268">
        <f t="shared" si="134"/>
        <v>5.4074800000000001E-3</v>
      </c>
      <c r="E1268">
        <f t="shared" si="140"/>
        <v>1.2289727272727273</v>
      </c>
      <c r="F1268">
        <f t="shared" si="135"/>
        <v>1.2289727272727273E-3</v>
      </c>
      <c r="G1268">
        <f t="shared" si="136"/>
        <v>0</v>
      </c>
      <c r="H1268">
        <f t="shared" si="137"/>
        <v>0</v>
      </c>
      <c r="I1268">
        <f>H1268*flux_issue!$F$14</f>
        <v>0</v>
      </c>
      <c r="K1268" s="1">
        <f t="shared" si="141"/>
        <v>1.8855764037956524E-8</v>
      </c>
      <c r="L1268" s="1">
        <f t="shared" si="139"/>
        <v>1.510327618296196E-6</v>
      </c>
    </row>
    <row r="1269" spans="2:12" x14ac:dyDescent="0.25">
      <c r="B1269">
        <v>14651.6</v>
      </c>
      <c r="C1269" s="1">
        <v>4.7999999999999996E-3</v>
      </c>
      <c r="D1269">
        <f t="shared" si="134"/>
        <v>4.9915199999999993E-3</v>
      </c>
      <c r="E1269">
        <f t="shared" si="140"/>
        <v>1.1344363636363635</v>
      </c>
      <c r="F1269">
        <f t="shared" si="135"/>
        <v>1.1344363636363634E-3</v>
      </c>
      <c r="G1269">
        <f t="shared" si="136"/>
        <v>-9.4536363636363958E-5</v>
      </c>
      <c r="H1269">
        <f t="shared" si="137"/>
        <v>-3.2142363636363747E-8</v>
      </c>
      <c r="I1269">
        <f>H1269*flux_issue!$F$14</f>
        <v>-1.3784028270931187E-4</v>
      </c>
      <c r="K1269" s="1">
        <f t="shared" si="141"/>
        <v>1.8228943218202886E-8</v>
      </c>
      <c r="L1269" s="1">
        <f t="shared" si="139"/>
        <v>1.286904504320675E-6</v>
      </c>
    </row>
    <row r="1270" spans="2:12" x14ac:dyDescent="0.25">
      <c r="B1270">
        <v>14663.2</v>
      </c>
      <c r="C1270" s="1">
        <v>5.1000000000000004E-3</v>
      </c>
      <c r="D1270">
        <f t="shared" si="134"/>
        <v>5.3034900000000001E-3</v>
      </c>
      <c r="E1270">
        <f t="shared" si="140"/>
        <v>1.2053386363636363</v>
      </c>
      <c r="F1270">
        <f t="shared" si="135"/>
        <v>1.2053386363636363E-3</v>
      </c>
      <c r="G1270">
        <f t="shared" si="136"/>
        <v>-2.3634090909091044E-5</v>
      </c>
      <c r="H1270">
        <f t="shared" si="137"/>
        <v>-8.0355909090909551E-9</v>
      </c>
      <c r="I1270">
        <f>H1270*flux_issue!$F$14</f>
        <v>-3.446007067732805E-5</v>
      </c>
      <c r="K1270" s="1">
        <f t="shared" si="141"/>
        <v>1.7622659069060954E-8</v>
      </c>
      <c r="L1270" s="1">
        <f t="shared" si="139"/>
        <v>1.4527987460778057E-6</v>
      </c>
    </row>
    <row r="1271" spans="2:12" x14ac:dyDescent="0.25">
      <c r="B1271">
        <v>14674.8</v>
      </c>
      <c r="C1271" s="1">
        <v>4.4000000000000003E-3</v>
      </c>
      <c r="D1271">
        <f t="shared" si="134"/>
        <v>4.5755600000000002E-3</v>
      </c>
      <c r="E1271">
        <f t="shared" si="140"/>
        <v>1.0399</v>
      </c>
      <c r="F1271">
        <f t="shared" si="135"/>
        <v>1.0399000000000001E-3</v>
      </c>
      <c r="G1271">
        <f t="shared" si="136"/>
        <v>-1.8907272727272727E-4</v>
      </c>
      <c r="H1271">
        <f t="shared" si="137"/>
        <v>-6.428472727272727E-8</v>
      </c>
      <c r="I1271">
        <f>H1271*flux_issue!$F$14</f>
        <v>-2.7568056541862283E-4</v>
      </c>
      <c r="K1271" s="1">
        <f t="shared" si="141"/>
        <v>1.7036249591455437E-8</v>
      </c>
      <c r="L1271" s="1">
        <f t="shared" si="139"/>
        <v>1.0813565782983339E-6</v>
      </c>
    </row>
    <row r="1272" spans="2:12" x14ac:dyDescent="0.25">
      <c r="B1272">
        <v>14686.3</v>
      </c>
      <c r="C1272" s="1">
        <v>4.1000000000000003E-3</v>
      </c>
      <c r="D1272">
        <f t="shared" si="134"/>
        <v>4.2635900000000003E-3</v>
      </c>
      <c r="E1272">
        <f t="shared" si="140"/>
        <v>0.96899772727272726</v>
      </c>
      <c r="F1272">
        <f t="shared" si="135"/>
        <v>9.6899772727272726E-4</v>
      </c>
      <c r="G1272">
        <f t="shared" si="136"/>
        <v>-2.5997500000000007E-4</v>
      </c>
      <c r="H1272">
        <f t="shared" si="137"/>
        <v>-8.8391500000000028E-8</v>
      </c>
      <c r="I1272">
        <f>H1272*flux_issue!$F$14</f>
        <v>-3.7906077745060652E-4</v>
      </c>
      <c r="K1272" s="1">
        <f t="shared" si="141"/>
        <v>1.647388277085373E-8</v>
      </c>
      <c r="L1272" s="1">
        <f t="shared" si="139"/>
        <v>9.3892466942117098E-7</v>
      </c>
    </row>
    <row r="1273" spans="2:12" x14ac:dyDescent="0.25">
      <c r="B1273">
        <v>14697.9</v>
      </c>
      <c r="C1273" s="1">
        <v>5.1999999999999998E-3</v>
      </c>
      <c r="D1273">
        <f t="shared" si="134"/>
        <v>5.4074800000000001E-3</v>
      </c>
      <c r="E1273">
        <f t="shared" si="140"/>
        <v>1.2289727272727273</v>
      </c>
      <c r="F1273">
        <f t="shared" si="135"/>
        <v>1.2289727272727273E-3</v>
      </c>
      <c r="G1273">
        <f t="shared" si="136"/>
        <v>0</v>
      </c>
      <c r="H1273">
        <f t="shared" si="137"/>
        <v>0</v>
      </c>
      <c r="I1273">
        <f>H1273*flux_issue!$F$14</f>
        <v>0</v>
      </c>
      <c r="K1273" s="1">
        <f t="shared" si="141"/>
        <v>1.5925161935815861E-8</v>
      </c>
      <c r="L1273" s="1">
        <f t="shared" si="139"/>
        <v>1.510334821454383E-6</v>
      </c>
    </row>
    <row r="1274" spans="2:12" x14ac:dyDescent="0.25">
      <c r="B1274">
        <v>14709.5</v>
      </c>
      <c r="C1274" s="1">
        <v>4.4000000000000003E-3</v>
      </c>
      <c r="D1274">
        <f t="shared" si="134"/>
        <v>4.5755600000000002E-3</v>
      </c>
      <c r="E1274">
        <f t="shared" si="140"/>
        <v>1.0399</v>
      </c>
      <c r="F1274">
        <f t="shared" si="135"/>
        <v>1.0399000000000001E-3</v>
      </c>
      <c r="G1274">
        <f t="shared" si="136"/>
        <v>-1.8907272727272727E-4</v>
      </c>
      <c r="H1274">
        <f t="shared" si="137"/>
        <v>-6.428472727272727E-8</v>
      </c>
      <c r="I1274">
        <f>H1274*flux_issue!$F$14</f>
        <v>-2.7568056541862283E-4</v>
      </c>
      <c r="K1274" s="1">
        <f t="shared" si="141"/>
        <v>1.5394458005151809E-8</v>
      </c>
      <c r="L1274" s="1">
        <f t="shared" si="139"/>
        <v>1.0813599928432303E-6</v>
      </c>
    </row>
    <row r="1275" spans="2:12" x14ac:dyDescent="0.25">
      <c r="B1275">
        <v>14721.1</v>
      </c>
      <c r="C1275" s="1">
        <v>6.4999999999999997E-3</v>
      </c>
      <c r="D1275">
        <f t="shared" si="134"/>
        <v>6.7593499999999999E-3</v>
      </c>
      <c r="E1275">
        <f t="shared" si="140"/>
        <v>1.5362159090909089</v>
      </c>
      <c r="F1275">
        <f t="shared" si="135"/>
        <v>1.536215909090909E-3</v>
      </c>
      <c r="G1275">
        <f t="shared" si="136"/>
        <v>3.0724318181818162E-4</v>
      </c>
      <c r="H1275">
        <f t="shared" si="137"/>
        <v>1.0446268181818176E-7</v>
      </c>
      <c r="I1275">
        <f>H1275*flux_issue!$F$14</f>
        <v>4.479809188052618E-4</v>
      </c>
      <c r="K1275" s="1">
        <f t="shared" si="141"/>
        <v>1.4881188805653526E-8</v>
      </c>
      <c r="L1275" s="1">
        <f t="shared" si="139"/>
        <v>2.3599135981274785E-6</v>
      </c>
    </row>
    <row r="1276" spans="2:12" x14ac:dyDescent="0.25">
      <c r="B1276">
        <v>14732.6</v>
      </c>
      <c r="C1276" s="1">
        <v>5.0000000000000001E-3</v>
      </c>
      <c r="D1276">
        <f t="shared" si="134"/>
        <v>5.1995000000000001E-3</v>
      </c>
      <c r="E1276">
        <f t="shared" si="140"/>
        <v>1.1817045454545454</v>
      </c>
      <c r="F1276">
        <f t="shared" si="135"/>
        <v>1.1817045454545455E-3</v>
      </c>
      <c r="G1276">
        <f t="shared" si="136"/>
        <v>-4.7268181818181871E-5</v>
      </c>
      <c r="H1276">
        <f t="shared" si="137"/>
        <v>-1.6071181818181837E-8</v>
      </c>
      <c r="I1276">
        <f>H1276*flux_issue!$F$14</f>
        <v>-6.8920141354655788E-5</v>
      </c>
      <c r="K1276" s="1">
        <f t="shared" si="141"/>
        <v>1.4388999400997405E-8</v>
      </c>
      <c r="L1276" s="1">
        <f t="shared" si="139"/>
        <v>1.3963916258629837E-6</v>
      </c>
    </row>
    <row r="1277" spans="2:12" x14ac:dyDescent="0.25">
      <c r="B1277">
        <v>14744.2</v>
      </c>
      <c r="C1277" s="1">
        <v>4.3E-3</v>
      </c>
      <c r="D1277">
        <f t="shared" si="134"/>
        <v>4.4715700000000002E-3</v>
      </c>
      <c r="E1277">
        <f t="shared" si="140"/>
        <v>1.0162659090909092</v>
      </c>
      <c r="F1277">
        <f t="shared" si="135"/>
        <v>1.0162659090909092E-3</v>
      </c>
      <c r="G1277">
        <f t="shared" si="136"/>
        <v>-2.1270681818181809E-4</v>
      </c>
      <c r="H1277">
        <f t="shared" si="137"/>
        <v>-7.2320318181818154E-8</v>
      </c>
      <c r="I1277">
        <f>H1277*flux_issue!$F$14</f>
        <v>-3.1014063609595053E-4</v>
      </c>
      <c r="K1277" s="1">
        <f t="shared" si="141"/>
        <v>1.3908788016584908E-8</v>
      </c>
      <c r="L1277" s="1">
        <f t="shared" si="139"/>
        <v>1.0327681281196308E-6</v>
      </c>
    </row>
    <row r="1278" spans="2:12" x14ac:dyDescent="0.25">
      <c r="B1278">
        <v>14755.8</v>
      </c>
      <c r="C1278" s="1">
        <v>5.4999999999999997E-3</v>
      </c>
      <c r="D1278">
        <f t="shared" si="134"/>
        <v>5.7194500000000001E-3</v>
      </c>
      <c r="E1278">
        <f t="shared" si="140"/>
        <v>1.2998749999999999</v>
      </c>
      <c r="F1278">
        <f t="shared" si="135"/>
        <v>1.2998749999999998E-3</v>
      </c>
      <c r="G1278">
        <f t="shared" si="136"/>
        <v>7.0902272727272481E-5</v>
      </c>
      <c r="H1278">
        <f t="shared" si="137"/>
        <v>2.4106772727272645E-8</v>
      </c>
      <c r="I1278">
        <f>H1278*flux_issue!$F$14</f>
        <v>1.033802120319832E-4</v>
      </c>
      <c r="K1278" s="1">
        <f t="shared" si="141"/>
        <v>1.3444377895115943E-8</v>
      </c>
      <c r="L1278" s="1">
        <f t="shared" si="139"/>
        <v>1.6896400637843183E-6</v>
      </c>
    </row>
    <row r="1279" spans="2:12" x14ac:dyDescent="0.25">
      <c r="B1279">
        <v>14767.4</v>
      </c>
      <c r="C1279" s="1">
        <v>4.3E-3</v>
      </c>
      <c r="D1279">
        <f t="shared" si="134"/>
        <v>4.4715700000000002E-3</v>
      </c>
      <c r="E1279">
        <f t="shared" si="140"/>
        <v>1.0162659090909092</v>
      </c>
      <c r="F1279">
        <f t="shared" si="135"/>
        <v>1.0162659090909092E-3</v>
      </c>
      <c r="G1279">
        <f t="shared" si="136"/>
        <v>-2.1270681818181809E-4</v>
      </c>
      <c r="H1279">
        <f t="shared" si="137"/>
        <v>-7.2320318181818154E-8</v>
      </c>
      <c r="I1279">
        <f>H1279*flux_issue!$F$14</f>
        <v>-3.1014063609595053E-4</v>
      </c>
      <c r="K1279" s="1">
        <f t="shared" si="141"/>
        <v>1.2995257242893268E-8</v>
      </c>
      <c r="L1279" s="1">
        <f t="shared" si="139"/>
        <v>1.0327699848754173E-6</v>
      </c>
    </row>
    <row r="1280" spans="2:12" x14ac:dyDescent="0.25">
      <c r="B1280">
        <v>14778.9</v>
      </c>
      <c r="C1280" s="1">
        <v>4.7999999999999996E-3</v>
      </c>
      <c r="D1280">
        <f t="shared" si="134"/>
        <v>4.9915199999999993E-3</v>
      </c>
      <c r="E1280">
        <f t="shared" si="140"/>
        <v>1.1344363636363635</v>
      </c>
      <c r="F1280">
        <f t="shared" si="135"/>
        <v>1.1344363636363634E-3</v>
      </c>
      <c r="G1280">
        <f t="shared" si="136"/>
        <v>-9.4536363636363958E-5</v>
      </c>
      <c r="H1280">
        <f t="shared" si="137"/>
        <v>-3.2142363636363747E-8</v>
      </c>
      <c r="I1280">
        <f>H1280*flux_issue!$F$14</f>
        <v>-1.3784028270931187E-4</v>
      </c>
      <c r="K1280" s="1">
        <f t="shared" si="141"/>
        <v>1.2564612900769522E-8</v>
      </c>
      <c r="L1280" s="1">
        <f t="shared" si="139"/>
        <v>1.2869173557908256E-6</v>
      </c>
    </row>
    <row r="1281" spans="2:12" x14ac:dyDescent="0.25">
      <c r="B1281">
        <v>14790.5</v>
      </c>
      <c r="C1281" s="1">
        <v>4.8999999999999998E-3</v>
      </c>
      <c r="D1281">
        <f t="shared" si="134"/>
        <v>5.0955100000000001E-3</v>
      </c>
      <c r="E1281">
        <f t="shared" si="140"/>
        <v>1.1580704545454545</v>
      </c>
      <c r="F1281">
        <f t="shared" si="135"/>
        <v>1.1580704545454546E-3</v>
      </c>
      <c r="G1281">
        <f t="shared" si="136"/>
        <v>-7.0902272727272697E-5</v>
      </c>
      <c r="H1281">
        <f t="shared" si="137"/>
        <v>-2.4106772727272718E-8</v>
      </c>
      <c r="I1281">
        <f>H1281*flux_issue!$F$14</f>
        <v>-1.0338021203198351E-4</v>
      </c>
      <c r="K1281" s="1">
        <f t="shared" si="141"/>
        <v>1.2144479043742014E-8</v>
      </c>
      <c r="L1281" s="1">
        <f t="shared" si="139"/>
        <v>1.3410990495138716E-6</v>
      </c>
    </row>
    <row r="1282" spans="2:12" x14ac:dyDescent="0.25">
      <c r="B1282">
        <v>14802.1</v>
      </c>
      <c r="C1282" s="1">
        <v>5.4999999999999997E-3</v>
      </c>
      <c r="D1282">
        <f t="shared" si="134"/>
        <v>5.7194500000000001E-3</v>
      </c>
      <c r="E1282">
        <f t="shared" si="140"/>
        <v>1.2998749999999999</v>
      </c>
      <c r="F1282">
        <f t="shared" si="135"/>
        <v>1.2998749999999998E-3</v>
      </c>
      <c r="G1282">
        <f t="shared" si="136"/>
        <v>7.0902272727272481E-5</v>
      </c>
      <c r="H1282">
        <f t="shared" si="137"/>
        <v>2.4106772727272645E-8</v>
      </c>
      <c r="I1282">
        <f>H1282*flux_issue!$F$14</f>
        <v>1.033802120319832E-4</v>
      </c>
      <c r="K1282" s="1">
        <f t="shared" si="141"/>
        <v>1.1738198905912483E-8</v>
      </c>
      <c r="L1282" s="1">
        <f t="shared" si="139"/>
        <v>1.6896444993801791E-6</v>
      </c>
    </row>
    <row r="1283" spans="2:12" x14ac:dyDescent="0.25">
      <c r="B1283">
        <v>14813.7</v>
      </c>
      <c r="C1283" s="1">
        <v>4.4999999999999997E-3</v>
      </c>
      <c r="D1283">
        <f t="shared" si="134"/>
        <v>4.6795499999999993E-3</v>
      </c>
      <c r="E1283">
        <f t="shared" si="140"/>
        <v>1.0635340909090907</v>
      </c>
      <c r="F1283">
        <f t="shared" si="135"/>
        <v>1.0635340909090907E-3</v>
      </c>
      <c r="G1283">
        <f t="shared" si="136"/>
        <v>-1.6543863636363666E-4</v>
      </c>
      <c r="H1283">
        <f t="shared" si="137"/>
        <v>-5.6249136363636465E-8</v>
      </c>
      <c r="I1283">
        <f>H1283*flux_issue!$F$14</f>
        <v>-2.412204947412954E-4</v>
      </c>
      <c r="K1283" s="1">
        <f t="shared" si="141"/>
        <v>1.1345322720623754E-8</v>
      </c>
      <c r="L1283" s="1">
        <f t="shared" si="139"/>
        <v>1.131080630379571E-6</v>
      </c>
    </row>
    <row r="1284" spans="2:12" x14ac:dyDescent="0.25">
      <c r="B1284">
        <v>14825.2</v>
      </c>
      <c r="C1284" s="1">
        <v>5.0000000000000001E-3</v>
      </c>
      <c r="D1284">
        <f t="shared" si="134"/>
        <v>5.1995000000000001E-3</v>
      </c>
      <c r="E1284">
        <f t="shared" si="140"/>
        <v>1.1817045454545454</v>
      </c>
      <c r="F1284">
        <f t="shared" si="135"/>
        <v>1.1817045454545455E-3</v>
      </c>
      <c r="G1284">
        <f t="shared" si="136"/>
        <v>-4.7268181818181871E-5</v>
      </c>
      <c r="H1284">
        <f t="shared" si="137"/>
        <v>-1.6071181818181837E-8</v>
      </c>
      <c r="I1284">
        <f>H1284*flux_issue!$F$14</f>
        <v>-6.8920141354655788E-5</v>
      </c>
      <c r="K1284" s="1">
        <f t="shared" si="141"/>
        <v>1.0968635923958499E-8</v>
      </c>
      <c r="L1284" s="1">
        <f t="shared" si="139"/>
        <v>1.3963997094943873E-6</v>
      </c>
    </row>
    <row r="1285" spans="2:12" x14ac:dyDescent="0.25">
      <c r="B1285">
        <v>14836.8</v>
      </c>
      <c r="C1285" s="1">
        <v>4.5999999999999999E-3</v>
      </c>
      <c r="D1285">
        <f t="shared" ref="D1285:D1348" si="142">C1285+C1285*(-0.0035*(8.6-20))</f>
        <v>4.7835400000000002E-3</v>
      </c>
      <c r="E1285">
        <f t="shared" si="140"/>
        <v>1.0871681818181818</v>
      </c>
      <c r="F1285">
        <f t="shared" ref="F1285:F1348" si="143">E1285/10^3</f>
        <v>1.0871681818181817E-3</v>
      </c>
      <c r="G1285">
        <f t="shared" ref="G1285:G1348" si="144">F1285-$F$4</f>
        <v>-1.4180454545454561E-4</v>
      </c>
      <c r="H1285">
        <f t="shared" ref="H1285:H1348" si="145">G1285*(340/10^6)</f>
        <v>-4.8213545454545509E-8</v>
      </c>
      <c r="I1285">
        <f>H1285*flux_issue!$F$14</f>
        <v>-2.0676042406396735E-4</v>
      </c>
      <c r="K1285" s="1">
        <f t="shared" si="141"/>
        <v>1.0601168887294411E-8</v>
      </c>
      <c r="L1285" s="1">
        <f t="shared" ref="L1285:L1348" si="146">(F1285-K1285)^2</f>
        <v>1.181911605163227E-6</v>
      </c>
    </row>
    <row r="1286" spans="2:12" x14ac:dyDescent="0.25">
      <c r="B1286">
        <v>14848.4</v>
      </c>
      <c r="C1286" s="1">
        <v>4.8999999999999998E-3</v>
      </c>
      <c r="D1286">
        <f t="shared" si="142"/>
        <v>5.0955100000000001E-3</v>
      </c>
      <c r="E1286">
        <f t="shared" si="140"/>
        <v>1.1580704545454545</v>
      </c>
      <c r="F1286">
        <f t="shared" si="143"/>
        <v>1.1580704545454546E-3</v>
      </c>
      <c r="G1286">
        <f t="shared" si="144"/>
        <v>-7.0902272727272697E-5</v>
      </c>
      <c r="H1286">
        <f t="shared" si="145"/>
        <v>-2.4106772727272718E-8</v>
      </c>
      <c r="I1286">
        <f>H1286*flux_issue!$F$14</f>
        <v>-1.0338021203198351E-4</v>
      </c>
      <c r="K1286" s="1">
        <f t="shared" si="141"/>
        <v>1.0245844273595891E-8</v>
      </c>
      <c r="L1286" s="1">
        <f t="shared" si="146"/>
        <v>1.3411034469770228E-6</v>
      </c>
    </row>
    <row r="1287" spans="2:12" x14ac:dyDescent="0.25">
      <c r="B1287">
        <v>14860</v>
      </c>
      <c r="C1287" s="1">
        <v>5.0000000000000001E-3</v>
      </c>
      <c r="D1287">
        <f t="shared" si="142"/>
        <v>5.1995000000000001E-3</v>
      </c>
      <c r="E1287">
        <f t="shared" si="140"/>
        <v>1.1817045454545454</v>
      </c>
      <c r="F1287">
        <f t="shared" si="143"/>
        <v>1.1817045454545455E-3</v>
      </c>
      <c r="G1287">
        <f t="shared" si="144"/>
        <v>-4.7268181818181871E-5</v>
      </c>
      <c r="H1287">
        <f t="shared" si="145"/>
        <v>-1.6071181818181837E-8</v>
      </c>
      <c r="I1287">
        <f>H1287*flux_issue!$F$14</f>
        <v>-6.8920141354655788E-5</v>
      </c>
      <c r="K1287" s="1">
        <f t="shared" si="141"/>
        <v>9.9022669611669017E-9</v>
      </c>
      <c r="L1287" s="1">
        <f t="shared" si="146"/>
        <v>1.396402229738232E-6</v>
      </c>
    </row>
    <row r="1288" spans="2:12" x14ac:dyDescent="0.25">
      <c r="B1288">
        <v>14871.5</v>
      </c>
      <c r="C1288" s="1">
        <v>4.5999999999999999E-3</v>
      </c>
      <c r="D1288">
        <f t="shared" si="142"/>
        <v>4.7835400000000002E-3</v>
      </c>
      <c r="E1288">
        <f t="shared" si="140"/>
        <v>1.0871681818181818</v>
      </c>
      <c r="F1288">
        <f t="shared" si="143"/>
        <v>1.0871681818181817E-3</v>
      </c>
      <c r="G1288">
        <f t="shared" si="144"/>
        <v>-1.4180454545454561E-4</v>
      </c>
      <c r="H1288">
        <f t="shared" si="145"/>
        <v>-4.8213545454545509E-8</v>
      </c>
      <c r="I1288">
        <f>H1288*flux_issue!$F$14</f>
        <v>-2.0676042406396735E-4</v>
      </c>
      <c r="K1288" s="1">
        <f t="shared" si="141"/>
        <v>9.5728708615988855E-9</v>
      </c>
      <c r="L1288" s="1">
        <f t="shared" si="146"/>
        <v>1.1819138410082719E-6</v>
      </c>
    </row>
    <row r="1289" spans="2:12" x14ac:dyDescent="0.25">
      <c r="B1289">
        <v>14883.1</v>
      </c>
      <c r="C1289" s="1">
        <v>4.5999999999999999E-3</v>
      </c>
      <c r="D1289">
        <f t="shared" si="142"/>
        <v>4.7835400000000002E-3</v>
      </c>
      <c r="E1289">
        <f t="shared" si="140"/>
        <v>1.0871681818181818</v>
      </c>
      <c r="F1289">
        <f t="shared" si="143"/>
        <v>1.0871681818181817E-3</v>
      </c>
      <c r="G1289">
        <f t="shared" si="144"/>
        <v>-1.4180454545454561E-4</v>
      </c>
      <c r="H1289">
        <f t="shared" si="145"/>
        <v>-4.8213545454545509E-8</v>
      </c>
      <c r="I1289">
        <f>H1289*flux_issue!$F$14</f>
        <v>-2.0676042406396735E-4</v>
      </c>
      <c r="K1289" s="1">
        <f t="shared" si="141"/>
        <v>9.2515597083208473E-9</v>
      </c>
      <c r="L1289" s="1">
        <f t="shared" si="146"/>
        <v>1.181914539640748E-6</v>
      </c>
    </row>
    <row r="1290" spans="2:12" x14ac:dyDescent="0.25">
      <c r="B1290">
        <v>14894.7</v>
      </c>
      <c r="C1290" s="1">
        <v>5.4000000000000003E-3</v>
      </c>
      <c r="D1290">
        <f t="shared" si="142"/>
        <v>5.6154600000000001E-3</v>
      </c>
      <c r="E1290">
        <f t="shared" si="140"/>
        <v>1.276240909090909</v>
      </c>
      <c r="F1290">
        <f t="shared" si="143"/>
        <v>1.276240909090909E-3</v>
      </c>
      <c r="G1290">
        <f t="shared" si="144"/>
        <v>4.7268181818181654E-5</v>
      </c>
      <c r="H1290">
        <f t="shared" si="145"/>
        <v>1.6071181818181765E-8</v>
      </c>
      <c r="I1290">
        <f>H1290*flux_issue!$F$14</f>
        <v>6.8920141354655477E-5</v>
      </c>
      <c r="K1290" s="1">
        <f t="shared" si="141"/>
        <v>8.9408877838579602E-9</v>
      </c>
      <c r="L1290" s="1">
        <f t="shared" si="146"/>
        <v>1.6287680366636226E-6</v>
      </c>
    </row>
    <row r="1291" spans="2:12" x14ac:dyDescent="0.25">
      <c r="B1291">
        <v>14906.3</v>
      </c>
      <c r="C1291" s="1">
        <v>4.7000000000000002E-3</v>
      </c>
      <c r="D1291">
        <f t="shared" si="142"/>
        <v>4.8875300000000002E-3</v>
      </c>
      <c r="E1291">
        <f t="shared" si="140"/>
        <v>1.1108022727272726</v>
      </c>
      <c r="F1291">
        <f t="shared" si="143"/>
        <v>1.1108022727272725E-3</v>
      </c>
      <c r="G1291">
        <f t="shared" si="144"/>
        <v>-1.1817045454545478E-4</v>
      </c>
      <c r="H1291">
        <f t="shared" si="145"/>
        <v>-4.0177954545454631E-8</v>
      </c>
      <c r="I1291">
        <f>H1291*flux_issue!$F$14</f>
        <v>-1.7230035338663963E-4</v>
      </c>
      <c r="K1291" s="1">
        <f t="shared" si="141"/>
        <v>8.6405080898204108E-9</v>
      </c>
      <c r="L1291" s="1">
        <f t="shared" si="146"/>
        <v>1.2338624933786849E-6</v>
      </c>
    </row>
    <row r="1292" spans="2:12" x14ac:dyDescent="0.25">
      <c r="B1292">
        <v>14917.8</v>
      </c>
      <c r="C1292" s="1">
        <v>5.3E-3</v>
      </c>
      <c r="D1292">
        <f t="shared" si="142"/>
        <v>5.5114700000000001E-3</v>
      </c>
      <c r="E1292">
        <f t="shared" si="140"/>
        <v>1.2526068181818182</v>
      </c>
      <c r="F1292">
        <f t="shared" si="143"/>
        <v>1.2526068181818182E-3</v>
      </c>
      <c r="G1292">
        <f t="shared" si="144"/>
        <v>2.3634090909090827E-5</v>
      </c>
      <c r="H1292">
        <f t="shared" si="145"/>
        <v>8.0355909090908823E-9</v>
      </c>
      <c r="I1292">
        <f>H1292*flux_issue!$F$14</f>
        <v>3.4460070677327738E-5</v>
      </c>
      <c r="K1292" s="1">
        <f t="shared" si="141"/>
        <v>8.3525467883470434E-9</v>
      </c>
      <c r="L1292" s="1">
        <f t="shared" si="146"/>
        <v>1.569002916111231E-6</v>
      </c>
    </row>
    <row r="1293" spans="2:12" x14ac:dyDescent="0.25">
      <c r="B1293">
        <v>14929.4</v>
      </c>
      <c r="C1293" s="1">
        <v>6.1999999999999998E-3</v>
      </c>
      <c r="D1293">
        <f t="shared" si="142"/>
        <v>6.44738E-3</v>
      </c>
      <c r="E1293">
        <f t="shared" si="140"/>
        <v>1.4653136363636363</v>
      </c>
      <c r="F1293">
        <f t="shared" si="143"/>
        <v>1.4653136363636363E-3</v>
      </c>
      <c r="G1293">
        <f t="shared" si="144"/>
        <v>2.3634090909090892E-4</v>
      </c>
      <c r="H1293">
        <f t="shared" si="145"/>
        <v>8.0355909090909038E-8</v>
      </c>
      <c r="I1293">
        <f>H1293*flux_issue!$F$14</f>
        <v>3.4460070677327828E-4</v>
      </c>
      <c r="K1293" s="1">
        <f t="shared" si="141"/>
        <v>8.0716730483049285E-9</v>
      </c>
      <c r="L1293" s="1">
        <f t="shared" si="146"/>
        <v>2.1471203979132031E-6</v>
      </c>
    </row>
    <row r="1294" spans="2:12" x14ac:dyDescent="0.25">
      <c r="B1294">
        <v>14941</v>
      </c>
      <c r="C1294" s="1">
        <v>5.8999999999999999E-3</v>
      </c>
      <c r="D1294">
        <f t="shared" si="142"/>
        <v>6.13541E-3</v>
      </c>
      <c r="E1294">
        <f t="shared" si="140"/>
        <v>1.3944113636363635</v>
      </c>
      <c r="F1294">
        <f t="shared" si="143"/>
        <v>1.3944113636363636E-3</v>
      </c>
      <c r="G1294">
        <f t="shared" si="144"/>
        <v>1.6543863636363622E-4</v>
      </c>
      <c r="H1294">
        <f t="shared" si="145"/>
        <v>5.624913636363632E-8</v>
      </c>
      <c r="I1294">
        <f>H1294*flux_issue!$F$14</f>
        <v>2.4122049474129478E-4</v>
      </c>
      <c r="K1294" s="1">
        <f t="shared" si="141"/>
        <v>7.8001185839053368E-9</v>
      </c>
      <c r="L1294" s="1">
        <f t="shared" si="146"/>
        <v>1.944361297951083E-6</v>
      </c>
    </row>
    <row r="1295" spans="2:12" x14ac:dyDescent="0.25">
      <c r="B1295">
        <v>14952.5</v>
      </c>
      <c r="C1295" s="1">
        <v>4.5999999999999999E-3</v>
      </c>
      <c r="D1295">
        <f t="shared" si="142"/>
        <v>4.7835400000000002E-3</v>
      </c>
      <c r="E1295">
        <f t="shared" si="140"/>
        <v>1.0871681818181818</v>
      </c>
      <c r="F1295">
        <f t="shared" si="143"/>
        <v>1.0871681818181817E-3</v>
      </c>
      <c r="G1295">
        <f t="shared" si="144"/>
        <v>-1.4180454545454561E-4</v>
      </c>
      <c r="H1295">
        <f t="shared" si="145"/>
        <v>-4.8213545454545509E-8</v>
      </c>
      <c r="I1295">
        <f>H1295*flux_issue!$F$14</f>
        <v>-2.0676042406396735E-4</v>
      </c>
      <c r="K1295" s="1">
        <f t="shared" si="141"/>
        <v>7.5398043572419808E-9</v>
      </c>
      <c r="L1295" s="1">
        <f t="shared" si="146"/>
        <v>1.1819182615439109E-6</v>
      </c>
    </row>
    <row r="1296" spans="2:12" x14ac:dyDescent="0.25">
      <c r="B1296">
        <v>14964.1</v>
      </c>
      <c r="C1296" s="1">
        <v>4.7999999999999996E-3</v>
      </c>
      <c r="D1296">
        <f t="shared" si="142"/>
        <v>4.9915199999999993E-3</v>
      </c>
      <c r="E1296">
        <f t="shared" si="140"/>
        <v>1.1344363636363635</v>
      </c>
      <c r="F1296">
        <f t="shared" si="143"/>
        <v>1.1344363636363634E-3</v>
      </c>
      <c r="G1296">
        <f t="shared" si="144"/>
        <v>-9.4536363636363958E-5</v>
      </c>
      <c r="H1296">
        <f t="shared" si="145"/>
        <v>-3.2142363636363747E-8</v>
      </c>
      <c r="I1296">
        <f>H1296*flux_issue!$F$14</f>
        <v>-1.3784028270931187E-4</v>
      </c>
      <c r="K1296" s="1">
        <f t="shared" si="141"/>
        <v>7.2859103965569577E-9</v>
      </c>
      <c r="L1296" s="1">
        <f t="shared" si="146"/>
        <v>1.2869293323901879E-6</v>
      </c>
    </row>
    <row r="1297" spans="2:12" x14ac:dyDescent="0.25">
      <c r="B1297">
        <v>14975.7</v>
      </c>
      <c r="C1297" s="1">
        <v>5.1000000000000004E-3</v>
      </c>
      <c r="D1297">
        <f t="shared" si="142"/>
        <v>5.3034900000000001E-3</v>
      </c>
      <c r="E1297">
        <f t="shared" si="140"/>
        <v>1.2053386363636363</v>
      </c>
      <c r="F1297">
        <f t="shared" si="143"/>
        <v>1.2053386363636363E-3</v>
      </c>
      <c r="G1297">
        <f t="shared" si="144"/>
        <v>-2.3634090909091044E-5</v>
      </c>
      <c r="H1297">
        <f t="shared" si="145"/>
        <v>-8.0355909090909551E-9</v>
      </c>
      <c r="I1297">
        <f>H1297*flux_issue!$F$14</f>
        <v>-3.446007067732805E-5</v>
      </c>
      <c r="K1297" s="1">
        <f t="shared" si="141"/>
        <v>7.040453299035042E-9</v>
      </c>
      <c r="L1297" s="1">
        <f t="shared" si="146"/>
        <v>1.4528242560997604E-6</v>
      </c>
    </row>
    <row r="1298" spans="2:12" x14ac:dyDescent="0.25">
      <c r="B1298">
        <v>14987.3</v>
      </c>
      <c r="C1298" s="1">
        <v>4.3E-3</v>
      </c>
      <c r="D1298">
        <f t="shared" si="142"/>
        <v>4.4715700000000002E-3</v>
      </c>
      <c r="E1298">
        <f t="shared" si="140"/>
        <v>1.0162659090909092</v>
      </c>
      <c r="F1298">
        <f t="shared" si="143"/>
        <v>1.0162659090909092E-3</v>
      </c>
      <c r="G1298">
        <f t="shared" si="144"/>
        <v>-2.1270681818181809E-4</v>
      </c>
      <c r="H1298">
        <f t="shared" si="145"/>
        <v>-7.2320318181818154E-8</v>
      </c>
      <c r="I1298">
        <f>H1298*flux_issue!$F$14</f>
        <v>-3.1014063609595053E-4</v>
      </c>
      <c r="K1298" s="1">
        <f t="shared" si="141"/>
        <v>6.8031568140905032E-9</v>
      </c>
      <c r="L1298" s="1">
        <f t="shared" si="146"/>
        <v>1.0327825703939662E-6</v>
      </c>
    </row>
    <row r="1299" spans="2:12" x14ac:dyDescent="0.25">
      <c r="B1299">
        <v>14998.8</v>
      </c>
      <c r="C1299" s="1">
        <v>5.5999999999999999E-3</v>
      </c>
      <c r="D1299">
        <f t="shared" si="142"/>
        <v>5.82344E-3</v>
      </c>
      <c r="E1299">
        <f t="shared" si="140"/>
        <v>1.3235090909090907</v>
      </c>
      <c r="F1299">
        <f t="shared" si="143"/>
        <v>1.3235090909090906E-3</v>
      </c>
      <c r="G1299">
        <f t="shared" si="144"/>
        <v>9.4536363636363308E-5</v>
      </c>
      <c r="H1299">
        <f t="shared" si="145"/>
        <v>3.2142363636363529E-8</v>
      </c>
      <c r="I1299">
        <f>H1299*flux_issue!$F$14</f>
        <v>1.3784028270931095E-4</v>
      </c>
      <c r="K1299" s="1">
        <f t="shared" si="141"/>
        <v>6.5756982127317524E-9</v>
      </c>
      <c r="L1299" s="1">
        <f t="shared" si="146"/>
        <v>1.7516589077695201E-6</v>
      </c>
    </row>
    <row r="1300" spans="2:12" x14ac:dyDescent="0.25">
      <c r="B1300">
        <v>15010.4</v>
      </c>
      <c r="C1300" s="1">
        <v>4.4999999999999997E-3</v>
      </c>
      <c r="D1300">
        <f t="shared" si="142"/>
        <v>4.6795499999999993E-3</v>
      </c>
      <c r="E1300">
        <f t="shared" si="140"/>
        <v>1.0635340909090907</v>
      </c>
      <c r="F1300">
        <f t="shared" si="143"/>
        <v>1.0635340909090907E-3</v>
      </c>
      <c r="G1300">
        <f t="shared" si="144"/>
        <v>-1.6543863636363666E-4</v>
      </c>
      <c r="H1300">
        <f t="shared" si="145"/>
        <v>-5.6249136363636465E-8</v>
      </c>
      <c r="I1300">
        <f>H1300*flux_issue!$F$14</f>
        <v>-2.412204947412954E-4</v>
      </c>
      <c r="K1300" s="1">
        <f t="shared" si="141"/>
        <v>6.3538647748606189E-9</v>
      </c>
      <c r="L1300" s="1">
        <f t="shared" si="146"/>
        <v>1.1310912474626034E-6</v>
      </c>
    </row>
    <row r="1301" spans="2:12" x14ac:dyDescent="0.25">
      <c r="B1301">
        <v>15022</v>
      </c>
      <c r="C1301" s="1">
        <v>4.5999999999999999E-3</v>
      </c>
      <c r="D1301">
        <f t="shared" si="142"/>
        <v>4.7835400000000002E-3</v>
      </c>
      <c r="E1301">
        <f t="shared" si="140"/>
        <v>1.0871681818181818</v>
      </c>
      <c r="F1301">
        <f t="shared" si="143"/>
        <v>1.0871681818181817E-3</v>
      </c>
      <c r="G1301">
        <f t="shared" si="144"/>
        <v>-1.4180454545454561E-4</v>
      </c>
      <c r="H1301">
        <f t="shared" si="145"/>
        <v>-4.8213545454545509E-8</v>
      </c>
      <c r="I1301">
        <f>H1301*flux_issue!$F$14</f>
        <v>-2.0676042406396735E-4</v>
      </c>
      <c r="K1301" s="1">
        <f t="shared" si="141"/>
        <v>6.1394175872382198E-9</v>
      </c>
      <c r="L1301" s="1">
        <f t="shared" si="146"/>
        <v>1.1819213064366322E-6</v>
      </c>
    </row>
    <row r="1302" spans="2:12" x14ac:dyDescent="0.25">
      <c r="B1302">
        <v>15033.6</v>
      </c>
      <c r="C1302" s="1">
        <v>4.7000000000000002E-3</v>
      </c>
      <c r="D1302">
        <f t="shared" si="142"/>
        <v>4.8875300000000002E-3</v>
      </c>
      <c r="E1302">
        <f t="shared" si="140"/>
        <v>1.1108022727272726</v>
      </c>
      <c r="F1302">
        <f t="shared" si="143"/>
        <v>1.1108022727272725E-3</v>
      </c>
      <c r="G1302">
        <f t="shared" si="144"/>
        <v>-1.1817045454545478E-4</v>
      </c>
      <c r="H1302">
        <f t="shared" si="145"/>
        <v>-4.0177954545454631E-8</v>
      </c>
      <c r="I1302">
        <f>H1302*flux_issue!$F$14</f>
        <v>-1.7230035338663963E-4</v>
      </c>
      <c r="K1302" s="1">
        <f t="shared" si="141"/>
        <v>5.9321142659062992E-9</v>
      </c>
      <c r="L1302" s="1">
        <f t="shared" si="146"/>
        <v>1.2338685103192466E-6</v>
      </c>
    </row>
    <row r="1303" spans="2:12" x14ac:dyDescent="0.25">
      <c r="B1303">
        <v>15045.1</v>
      </c>
      <c r="C1303" s="1">
        <v>4.5999999999999999E-3</v>
      </c>
      <c r="D1303">
        <f t="shared" si="142"/>
        <v>4.7835400000000002E-3</v>
      </c>
      <c r="E1303">
        <f t="shared" si="140"/>
        <v>1.0871681818181818</v>
      </c>
      <c r="F1303">
        <f t="shared" si="143"/>
        <v>1.0871681818181817E-3</v>
      </c>
      <c r="G1303">
        <f t="shared" si="144"/>
        <v>-1.4180454545454561E-4</v>
      </c>
      <c r="H1303">
        <f t="shared" si="145"/>
        <v>-4.8213545454545509E-8</v>
      </c>
      <c r="I1303">
        <f>H1303*flux_issue!$F$14</f>
        <v>-2.0676042406396735E-4</v>
      </c>
      <c r="K1303" s="1">
        <f t="shared" si="141"/>
        <v>5.7334189113310256E-9</v>
      </c>
      <c r="L1303" s="1">
        <f t="shared" si="146"/>
        <v>1.1819221892094964E-6</v>
      </c>
    </row>
    <row r="1304" spans="2:12" x14ac:dyDescent="0.25">
      <c r="B1304">
        <v>15056.7</v>
      </c>
      <c r="C1304" s="1">
        <v>5.1999999999999998E-3</v>
      </c>
      <c r="D1304">
        <f t="shared" si="142"/>
        <v>5.4074800000000001E-3</v>
      </c>
      <c r="E1304">
        <f t="shared" si="140"/>
        <v>1.2289727272727273</v>
      </c>
      <c r="F1304">
        <f t="shared" si="143"/>
        <v>1.2289727272727273E-3</v>
      </c>
      <c r="G1304">
        <f t="shared" si="144"/>
        <v>0</v>
      </c>
      <c r="H1304">
        <f t="shared" si="145"/>
        <v>0</v>
      </c>
      <c r="I1304">
        <f>H1304*flux_issue!$F$14</f>
        <v>0</v>
      </c>
      <c r="K1304" s="1">
        <f t="shared" si="141"/>
        <v>5.5396505671061246E-9</v>
      </c>
      <c r="L1304" s="1">
        <f t="shared" si="146"/>
        <v>1.5103603482519221E-6</v>
      </c>
    </row>
    <row r="1305" spans="2:12" x14ac:dyDescent="0.25">
      <c r="B1305">
        <v>15068.3</v>
      </c>
      <c r="C1305" s="1">
        <v>4.7999999999999996E-3</v>
      </c>
      <c r="D1305">
        <f t="shared" si="142"/>
        <v>4.9915199999999993E-3</v>
      </c>
      <c r="E1305">
        <f t="shared" si="140"/>
        <v>1.1344363636363635</v>
      </c>
      <c r="F1305">
        <f t="shared" si="143"/>
        <v>1.1344363636363634E-3</v>
      </c>
      <c r="G1305">
        <f t="shared" si="144"/>
        <v>-9.4536363636363958E-5</v>
      </c>
      <c r="H1305">
        <f t="shared" si="145"/>
        <v>-3.2142363636363747E-8</v>
      </c>
      <c r="I1305">
        <f>H1305*flux_issue!$F$14</f>
        <v>-1.3784028270931187E-4</v>
      </c>
      <c r="K1305" s="1">
        <f t="shared" si="141"/>
        <v>5.3523467682786958E-9</v>
      </c>
      <c r="L1305" s="1">
        <f t="shared" si="146"/>
        <v>1.2869337193755335E-6</v>
      </c>
    </row>
    <row r="1306" spans="2:12" x14ac:dyDescent="0.25">
      <c r="B1306">
        <v>15079.9</v>
      </c>
      <c r="C1306" s="1">
        <v>4.8999999999999998E-3</v>
      </c>
      <c r="D1306">
        <f t="shared" si="142"/>
        <v>5.0955100000000001E-3</v>
      </c>
      <c r="E1306">
        <f t="shared" si="140"/>
        <v>1.1580704545454545</v>
      </c>
      <c r="F1306">
        <f t="shared" si="143"/>
        <v>1.1580704545454546E-3</v>
      </c>
      <c r="G1306">
        <f t="shared" si="144"/>
        <v>-7.0902272727272697E-5</v>
      </c>
      <c r="H1306">
        <f t="shared" si="145"/>
        <v>-2.4106772727272718E-8</v>
      </c>
      <c r="I1306">
        <f>H1306*flux_issue!$F$14</f>
        <v>-1.0338021203198351E-4</v>
      </c>
      <c r="K1306" s="1">
        <f t="shared" si="141"/>
        <v>5.1712949147285995E-9</v>
      </c>
      <c r="L1306" s="1">
        <f t="shared" si="146"/>
        <v>1.3411152002701534E-6</v>
      </c>
    </row>
    <row r="1307" spans="2:12" x14ac:dyDescent="0.25">
      <c r="B1307">
        <v>15091.4</v>
      </c>
      <c r="C1307" s="1">
        <v>5.0000000000000001E-3</v>
      </c>
      <c r="D1307">
        <f t="shared" si="142"/>
        <v>5.1995000000000001E-3</v>
      </c>
      <c r="E1307">
        <f t="shared" si="140"/>
        <v>1.1817045454545454</v>
      </c>
      <c r="F1307">
        <f t="shared" si="143"/>
        <v>1.1817045454545455E-3</v>
      </c>
      <c r="G1307">
        <f t="shared" si="144"/>
        <v>-4.7268181818181871E-5</v>
      </c>
      <c r="H1307">
        <f t="shared" si="145"/>
        <v>-1.6071181818181837E-8</v>
      </c>
      <c r="I1307">
        <f>H1307*flux_issue!$F$14</f>
        <v>-6.8920141354655788E-5</v>
      </c>
      <c r="K1307" s="1">
        <f t="shared" si="141"/>
        <v>4.997772688674022E-9</v>
      </c>
      <c r="L1307" s="1">
        <f t="shared" si="146"/>
        <v>1.3964138209915048E-6</v>
      </c>
    </row>
    <row r="1308" spans="2:12" x14ac:dyDescent="0.25">
      <c r="B1308">
        <v>15103</v>
      </c>
      <c r="C1308" s="1">
        <v>4.4000000000000003E-3</v>
      </c>
      <c r="D1308">
        <f t="shared" si="142"/>
        <v>4.5755600000000002E-3</v>
      </c>
      <c r="E1308">
        <f t="shared" si="140"/>
        <v>1.0399</v>
      </c>
      <c r="F1308">
        <f t="shared" si="143"/>
        <v>1.0399000000000001E-3</v>
      </c>
      <c r="G1308">
        <f t="shared" si="144"/>
        <v>-1.8907272727272727E-4</v>
      </c>
      <c r="H1308">
        <f t="shared" si="145"/>
        <v>-6.428472727272727E-8</v>
      </c>
      <c r="I1308">
        <f>H1308*flux_issue!$F$14</f>
        <v>-2.7568056541862283E-4</v>
      </c>
      <c r="K1308" s="1">
        <f t="shared" si="141"/>
        <v>4.828564654112182E-9</v>
      </c>
      <c r="L1308" s="1">
        <f t="shared" si="146"/>
        <v>1.0813819675745478E-6</v>
      </c>
    </row>
    <row r="1309" spans="2:12" x14ac:dyDescent="0.25">
      <c r="B1309">
        <v>15114.6</v>
      </c>
      <c r="C1309" s="1">
        <v>4.8999999999999998E-3</v>
      </c>
      <c r="D1309">
        <f t="shared" si="142"/>
        <v>5.0955100000000001E-3</v>
      </c>
      <c r="E1309">
        <f t="shared" si="140"/>
        <v>1.1580704545454545</v>
      </c>
      <c r="F1309">
        <f t="shared" si="143"/>
        <v>1.1580704545454546E-3</v>
      </c>
      <c r="G1309">
        <f t="shared" si="144"/>
        <v>-7.0902272727272697E-5</v>
      </c>
      <c r="H1309">
        <f t="shared" si="145"/>
        <v>-2.4106772727272718E-8</v>
      </c>
      <c r="I1309">
        <f>H1309*flux_issue!$F$14</f>
        <v>-1.0338021203198351E-4</v>
      </c>
      <c r="K1309" s="1">
        <f t="shared" si="141"/>
        <v>4.6650128128958085E-9</v>
      </c>
      <c r="L1309" s="1">
        <f t="shared" si="146"/>
        <v>1.3411163728858608E-6</v>
      </c>
    </row>
    <row r="1310" spans="2:12" x14ac:dyDescent="0.25">
      <c r="B1310">
        <v>15126.2</v>
      </c>
      <c r="C1310" s="1">
        <v>4.3E-3</v>
      </c>
      <c r="D1310">
        <f t="shared" si="142"/>
        <v>4.4715700000000002E-3</v>
      </c>
      <c r="E1310">
        <f t="shared" ref="E1310:E1373" si="147">D1310/0.0044</f>
        <v>1.0162659090909092</v>
      </c>
      <c r="F1310">
        <f t="shared" si="143"/>
        <v>1.0162659090909092E-3</v>
      </c>
      <c r="G1310">
        <f t="shared" si="144"/>
        <v>-2.1270681818181809E-4</v>
      </c>
      <c r="H1310">
        <f t="shared" si="145"/>
        <v>-7.2320318181818154E-8</v>
      </c>
      <c r="I1310">
        <f>H1310*flux_issue!$F$14</f>
        <v>-3.1014063609595053E-4</v>
      </c>
      <c r="K1310" s="1">
        <f t="shared" ref="K1310:K1373" si="148">($V$7/2)*1/SQRT(4*PI()*$V$6*$V$4*B1310)*EXP(-1*($V$3-$V$4*B1310)^2/(4*$V$6*$V$4*B1310))</f>
        <v>4.5069307488274033E-9</v>
      </c>
      <c r="L1310" s="1">
        <f t="shared" si="146"/>
        <v>1.0327872375205355E-6</v>
      </c>
    </row>
    <row r="1311" spans="2:12" x14ac:dyDescent="0.25">
      <c r="B1311">
        <v>15137.7</v>
      </c>
      <c r="C1311" s="1">
        <v>4.7999999999999996E-3</v>
      </c>
      <c r="D1311">
        <f t="shared" si="142"/>
        <v>4.9915199999999993E-3</v>
      </c>
      <c r="E1311">
        <f t="shared" si="147"/>
        <v>1.1344363636363635</v>
      </c>
      <c r="F1311">
        <f t="shared" si="143"/>
        <v>1.1344363636363634E-3</v>
      </c>
      <c r="G1311">
        <f t="shared" si="144"/>
        <v>-9.4536363636363958E-5</v>
      </c>
      <c r="H1311">
        <f t="shared" si="145"/>
        <v>-3.2142363636363747E-8</v>
      </c>
      <c r="I1311">
        <f>H1311*flux_issue!$F$14</f>
        <v>-1.3784028270931187E-4</v>
      </c>
      <c r="K1311" s="1">
        <f t="shared" si="148"/>
        <v>4.3554331677563086E-9</v>
      </c>
      <c r="L1311" s="1">
        <f t="shared" si="146"/>
        <v>1.2869359812359352E-6</v>
      </c>
    </row>
    <row r="1312" spans="2:12" x14ac:dyDescent="0.25">
      <c r="B1312">
        <v>15149.3</v>
      </c>
      <c r="C1312" s="1">
        <v>4.1000000000000003E-3</v>
      </c>
      <c r="D1312">
        <f t="shared" si="142"/>
        <v>4.2635900000000003E-3</v>
      </c>
      <c r="E1312">
        <f t="shared" si="147"/>
        <v>0.96899772727272726</v>
      </c>
      <c r="F1312">
        <f t="shared" si="143"/>
        <v>9.6899772727272726E-4</v>
      </c>
      <c r="G1312">
        <f t="shared" si="144"/>
        <v>-2.5997500000000007E-4</v>
      </c>
      <c r="H1312">
        <f t="shared" si="145"/>
        <v>-8.8391500000000028E-8</v>
      </c>
      <c r="I1312">
        <f>H1312*flux_issue!$F$14</f>
        <v>-3.7906077745060652E-4</v>
      </c>
      <c r="K1312" s="1">
        <f t="shared" si="148"/>
        <v>4.207712042252702E-9</v>
      </c>
      <c r="L1312" s="1">
        <f t="shared" si="146"/>
        <v>9.3894844095060356E-7</v>
      </c>
    </row>
    <row r="1313" spans="2:12" x14ac:dyDescent="0.25">
      <c r="B1313">
        <v>15160.9</v>
      </c>
      <c r="C1313" s="1">
        <v>4.8999999999999998E-3</v>
      </c>
      <c r="D1313">
        <f t="shared" si="142"/>
        <v>5.0955100000000001E-3</v>
      </c>
      <c r="E1313">
        <f t="shared" si="147"/>
        <v>1.1580704545454545</v>
      </c>
      <c r="F1313">
        <f t="shared" si="143"/>
        <v>1.1580704545454546E-3</v>
      </c>
      <c r="G1313">
        <f t="shared" si="144"/>
        <v>-7.0902272727272697E-5</v>
      </c>
      <c r="H1313">
        <f t="shared" si="145"/>
        <v>-2.4106772727272718E-8</v>
      </c>
      <c r="I1313">
        <f>H1313*flux_issue!$F$14</f>
        <v>-1.0338021203198351E-4</v>
      </c>
      <c r="K1313" s="1">
        <f t="shared" si="148"/>
        <v>4.0649383972847231E-9</v>
      </c>
      <c r="L1313" s="1">
        <f t="shared" si="146"/>
        <v>1.3411177627375245E-6</v>
      </c>
    </row>
    <row r="1314" spans="2:12" x14ac:dyDescent="0.25">
      <c r="B1314">
        <v>15172.5</v>
      </c>
      <c r="C1314" s="1">
        <v>4.4999999999999997E-3</v>
      </c>
      <c r="D1314">
        <f t="shared" si="142"/>
        <v>4.6795499999999993E-3</v>
      </c>
      <c r="E1314">
        <f t="shared" si="147"/>
        <v>1.0635340909090907</v>
      </c>
      <c r="F1314">
        <f t="shared" si="143"/>
        <v>1.0635340909090907E-3</v>
      </c>
      <c r="G1314">
        <f t="shared" si="144"/>
        <v>-1.6543863636363666E-4</v>
      </c>
      <c r="H1314">
        <f t="shared" si="145"/>
        <v>-5.6249136363636465E-8</v>
      </c>
      <c r="I1314">
        <f>H1314*flux_issue!$F$14</f>
        <v>-2.412204947412954E-4</v>
      </c>
      <c r="K1314" s="1">
        <f t="shared" si="148"/>
        <v>3.9269488276764752E-9</v>
      </c>
      <c r="L1314" s="1">
        <f t="shared" si="146"/>
        <v>1.1310964096533437E-6</v>
      </c>
    </row>
    <row r="1315" spans="2:12" x14ac:dyDescent="0.25">
      <c r="B1315">
        <v>15184</v>
      </c>
      <c r="C1315" s="1">
        <v>5.0000000000000001E-3</v>
      </c>
      <c r="D1315">
        <f t="shared" si="142"/>
        <v>5.1995000000000001E-3</v>
      </c>
      <c r="E1315">
        <f t="shared" si="147"/>
        <v>1.1817045454545454</v>
      </c>
      <c r="F1315">
        <f t="shared" si="143"/>
        <v>1.1817045454545455E-3</v>
      </c>
      <c r="G1315">
        <f t="shared" si="144"/>
        <v>-4.7268181818181871E-5</v>
      </c>
      <c r="H1315">
        <f t="shared" si="145"/>
        <v>-1.6071181818181837E-8</v>
      </c>
      <c r="I1315">
        <f>H1315*flux_issue!$F$14</f>
        <v>-6.8920141354655788E-5</v>
      </c>
      <c r="K1315" s="1">
        <f t="shared" si="148"/>
        <v>3.7947155975877177E-9</v>
      </c>
      <c r="L1315" s="1">
        <f t="shared" si="146"/>
        <v>1.3964166642969932E-6</v>
      </c>
    </row>
    <row r="1316" spans="2:12" x14ac:dyDescent="0.25">
      <c r="B1316">
        <v>15195.6</v>
      </c>
      <c r="C1316" s="1">
        <v>5.4999999999999997E-3</v>
      </c>
      <c r="D1316">
        <f t="shared" si="142"/>
        <v>5.7194500000000001E-3</v>
      </c>
      <c r="E1316">
        <f t="shared" si="147"/>
        <v>1.2998749999999999</v>
      </c>
      <c r="F1316">
        <f t="shared" si="143"/>
        <v>1.2998749999999998E-3</v>
      </c>
      <c r="G1316">
        <f t="shared" si="144"/>
        <v>7.0902272727272481E-5</v>
      </c>
      <c r="H1316">
        <f t="shared" si="145"/>
        <v>2.4106772727272645E-8</v>
      </c>
      <c r="I1316">
        <f>H1316*flux_issue!$F$14</f>
        <v>1.033802120319832E-4</v>
      </c>
      <c r="K1316" s="1">
        <f t="shared" si="148"/>
        <v>3.6657871260641335E-9</v>
      </c>
      <c r="L1316" s="1">
        <f t="shared" si="146"/>
        <v>1.6896654855083565E-6</v>
      </c>
    </row>
    <row r="1317" spans="2:12" x14ac:dyDescent="0.25">
      <c r="B1317">
        <v>15207.2</v>
      </c>
      <c r="C1317" s="1">
        <v>6.0000000000000001E-3</v>
      </c>
      <c r="D1317">
        <f t="shared" si="142"/>
        <v>6.2394E-3</v>
      </c>
      <c r="E1317">
        <f t="shared" si="147"/>
        <v>1.4180454545454544</v>
      </c>
      <c r="F1317">
        <f t="shared" si="143"/>
        <v>1.4180454545454544E-3</v>
      </c>
      <c r="G1317">
        <f t="shared" si="144"/>
        <v>1.8907272727272705E-4</v>
      </c>
      <c r="H1317">
        <f t="shared" si="145"/>
        <v>6.4284727272727204E-8</v>
      </c>
      <c r="I1317">
        <f>H1317*flux_issue!$F$14</f>
        <v>2.756805654186225E-4</v>
      </c>
      <c r="K1317" s="1">
        <f t="shared" si="148"/>
        <v>3.5411849763450667E-9</v>
      </c>
      <c r="L1317" s="1">
        <f t="shared" si="146"/>
        <v>2.0108428680470454E-6</v>
      </c>
    </row>
    <row r="1318" spans="2:12" x14ac:dyDescent="0.25">
      <c r="B1318">
        <v>15218.8</v>
      </c>
      <c r="C1318" s="1">
        <v>5.1000000000000004E-3</v>
      </c>
      <c r="D1318">
        <f t="shared" si="142"/>
        <v>5.3034900000000001E-3</v>
      </c>
      <c r="E1318">
        <f t="shared" si="147"/>
        <v>1.2053386363636363</v>
      </c>
      <c r="F1318">
        <f t="shared" si="143"/>
        <v>1.2053386363636363E-3</v>
      </c>
      <c r="G1318">
        <f t="shared" si="144"/>
        <v>-2.3634090909091044E-5</v>
      </c>
      <c r="H1318">
        <f t="shared" si="145"/>
        <v>-8.0355909090909551E-9</v>
      </c>
      <c r="I1318">
        <f>H1318*flux_issue!$F$14</f>
        <v>-3.446007067732805E-5</v>
      </c>
      <c r="K1318" s="1">
        <f t="shared" si="148"/>
        <v>3.4207659588255857E-9</v>
      </c>
      <c r="L1318" s="1">
        <f t="shared" si="146"/>
        <v>1.4528329819598994E-6</v>
      </c>
    </row>
    <row r="1319" spans="2:12" x14ac:dyDescent="0.25">
      <c r="B1319">
        <v>15230.3</v>
      </c>
      <c r="C1319" s="1">
        <v>5.4999999999999997E-3</v>
      </c>
      <c r="D1319">
        <f t="shared" si="142"/>
        <v>5.7194500000000001E-3</v>
      </c>
      <c r="E1319">
        <f t="shared" si="147"/>
        <v>1.2998749999999999</v>
      </c>
      <c r="F1319">
        <f t="shared" si="143"/>
        <v>1.2998749999999998E-3</v>
      </c>
      <c r="G1319">
        <f t="shared" si="144"/>
        <v>7.0902272727272481E-5</v>
      </c>
      <c r="H1319">
        <f t="shared" si="145"/>
        <v>2.4106772727272645E-8</v>
      </c>
      <c r="I1319">
        <f>H1319*flux_issue!$F$14</f>
        <v>1.033802120319832E-4</v>
      </c>
      <c r="K1319" s="1">
        <f t="shared" si="148"/>
        <v>3.3053778784321901E-9</v>
      </c>
      <c r="L1319" s="1">
        <f t="shared" si="146"/>
        <v>1.6896664224797854E-6</v>
      </c>
    </row>
    <row r="1320" spans="2:12" x14ac:dyDescent="0.25">
      <c r="B1320">
        <v>15241.9</v>
      </c>
      <c r="C1320" s="1">
        <v>4.3E-3</v>
      </c>
      <c r="D1320">
        <f t="shared" si="142"/>
        <v>4.4715700000000002E-3</v>
      </c>
      <c r="E1320">
        <f t="shared" si="147"/>
        <v>1.0162659090909092</v>
      </c>
      <c r="F1320">
        <f t="shared" si="143"/>
        <v>1.0162659090909092E-3</v>
      </c>
      <c r="G1320">
        <f t="shared" si="144"/>
        <v>-2.1270681818181809E-4</v>
      </c>
      <c r="H1320">
        <f t="shared" si="145"/>
        <v>-7.2320318181818154E-8</v>
      </c>
      <c r="I1320">
        <f>H1320*flux_issue!$F$14</f>
        <v>-3.1014063609595053E-4</v>
      </c>
      <c r="K1320" s="1">
        <f t="shared" si="148"/>
        <v>3.1928809229028847E-9</v>
      </c>
      <c r="L1320" s="1">
        <f t="shared" si="146"/>
        <v>1.032789908358499E-6</v>
      </c>
    </row>
    <row r="1321" spans="2:12" x14ac:dyDescent="0.25">
      <c r="B1321">
        <v>15253.5</v>
      </c>
      <c r="C1321" s="1">
        <v>4.3E-3</v>
      </c>
      <c r="D1321">
        <f t="shared" si="142"/>
        <v>4.4715700000000002E-3</v>
      </c>
      <c r="E1321">
        <f t="shared" si="147"/>
        <v>1.0162659090909092</v>
      </c>
      <c r="F1321">
        <f t="shared" si="143"/>
        <v>1.0162659090909092E-3</v>
      </c>
      <c r="G1321">
        <f t="shared" si="144"/>
        <v>-2.1270681818181809E-4</v>
      </c>
      <c r="H1321">
        <f t="shared" si="145"/>
        <v>-7.2320318181818154E-8</v>
      </c>
      <c r="I1321">
        <f>H1321*flux_issue!$F$14</f>
        <v>-3.1014063609595053E-4</v>
      </c>
      <c r="K1321" s="1">
        <f t="shared" si="148"/>
        <v>3.0841660385177836E-9</v>
      </c>
      <c r="L1321" s="1">
        <f t="shared" si="146"/>
        <v>1.0327901293242787E-6</v>
      </c>
    </row>
    <row r="1322" spans="2:12" x14ac:dyDescent="0.25">
      <c r="B1322">
        <v>15265</v>
      </c>
      <c r="C1322" s="1">
        <v>4.7000000000000002E-3</v>
      </c>
      <c r="D1322">
        <f t="shared" si="142"/>
        <v>4.8875300000000002E-3</v>
      </c>
      <c r="E1322">
        <f t="shared" si="147"/>
        <v>1.1108022727272726</v>
      </c>
      <c r="F1322">
        <f t="shared" si="143"/>
        <v>1.1108022727272725E-3</v>
      </c>
      <c r="G1322">
        <f t="shared" si="144"/>
        <v>-1.1817045454545478E-4</v>
      </c>
      <c r="H1322">
        <f t="shared" si="145"/>
        <v>-4.0177954545454631E-8</v>
      </c>
      <c r="I1322">
        <f>H1322*flux_issue!$F$14</f>
        <v>-1.7230035338663963E-4</v>
      </c>
      <c r="K1322" s="1">
        <f t="shared" si="148"/>
        <v>2.979998185416122E-9</v>
      </c>
      <c r="L1322" s="1">
        <f t="shared" si="146"/>
        <v>1.2338750687274401E-6</v>
      </c>
    </row>
    <row r="1323" spans="2:12" x14ac:dyDescent="0.25">
      <c r="B1323">
        <v>15276.6</v>
      </c>
      <c r="C1323" s="1">
        <v>4.4999999999999997E-3</v>
      </c>
      <c r="D1323">
        <f t="shared" si="142"/>
        <v>4.6795499999999993E-3</v>
      </c>
      <c r="E1323">
        <f t="shared" si="147"/>
        <v>1.0635340909090907</v>
      </c>
      <c r="F1323">
        <f t="shared" si="143"/>
        <v>1.0635340909090907E-3</v>
      </c>
      <c r="G1323">
        <f t="shared" si="144"/>
        <v>-1.6543863636363666E-4</v>
      </c>
      <c r="H1323">
        <f t="shared" si="145"/>
        <v>-5.6249136363636465E-8</v>
      </c>
      <c r="I1323">
        <f>H1323*flux_issue!$F$14</f>
        <v>-2.412204947412954E-4</v>
      </c>
      <c r="K1323" s="1">
        <f t="shared" si="148"/>
        <v>2.878445263528796E-9</v>
      </c>
      <c r="L1323" s="1">
        <f t="shared" si="146"/>
        <v>1.1310986398847781E-6</v>
      </c>
    </row>
    <row r="1324" spans="2:12" x14ac:dyDescent="0.25">
      <c r="B1324">
        <v>15288.2</v>
      </c>
      <c r="C1324" s="1">
        <v>4.4999999999999997E-3</v>
      </c>
      <c r="D1324">
        <f t="shared" si="142"/>
        <v>4.6795499999999993E-3</v>
      </c>
      <c r="E1324">
        <f t="shared" si="147"/>
        <v>1.0635340909090907</v>
      </c>
      <c r="F1324">
        <f t="shared" si="143"/>
        <v>1.0635340909090907E-3</v>
      </c>
      <c r="G1324">
        <f t="shared" si="144"/>
        <v>-1.6543863636363666E-4</v>
      </c>
      <c r="H1324">
        <f t="shared" si="145"/>
        <v>-5.6249136363636465E-8</v>
      </c>
      <c r="I1324">
        <f>H1324*flux_issue!$F$14</f>
        <v>-2.412204947412954E-4</v>
      </c>
      <c r="K1324" s="1">
        <f t="shared" si="148"/>
        <v>2.7803112616099595E-9</v>
      </c>
      <c r="L1324" s="1">
        <f t="shared" si="146"/>
        <v>1.131098848621936E-6</v>
      </c>
    </row>
    <row r="1325" spans="2:12" x14ac:dyDescent="0.25">
      <c r="B1325">
        <v>15299.8</v>
      </c>
      <c r="C1325" s="1">
        <v>4.4000000000000003E-3</v>
      </c>
      <c r="D1325">
        <f t="shared" si="142"/>
        <v>4.5755600000000002E-3</v>
      </c>
      <c r="E1325">
        <f t="shared" si="147"/>
        <v>1.0399</v>
      </c>
      <c r="F1325">
        <f t="shared" si="143"/>
        <v>1.0399000000000001E-3</v>
      </c>
      <c r="G1325">
        <f t="shared" si="144"/>
        <v>-1.8907272727272727E-4</v>
      </c>
      <c r="H1325">
        <f t="shared" si="145"/>
        <v>-6.428472727272727E-8</v>
      </c>
      <c r="I1325">
        <f>H1325*flux_issue!$F$14</f>
        <v>-2.7568056541862283E-4</v>
      </c>
      <c r="K1325" s="1">
        <f t="shared" si="148"/>
        <v>2.685482613597743E-9</v>
      </c>
      <c r="L1325" s="1">
        <f t="shared" si="146"/>
        <v>1.0813864247404722E-6</v>
      </c>
    </row>
    <row r="1326" spans="2:12" x14ac:dyDescent="0.25">
      <c r="B1326">
        <v>15311.3</v>
      </c>
      <c r="C1326" s="1">
        <v>5.1000000000000004E-3</v>
      </c>
      <c r="D1326">
        <f t="shared" si="142"/>
        <v>5.3034900000000001E-3</v>
      </c>
      <c r="E1326">
        <f t="shared" si="147"/>
        <v>1.2053386363636363</v>
      </c>
      <c r="F1326">
        <f t="shared" si="143"/>
        <v>1.2053386363636363E-3</v>
      </c>
      <c r="G1326">
        <f t="shared" si="144"/>
        <v>-2.3634090909091044E-5</v>
      </c>
      <c r="H1326">
        <f t="shared" si="145"/>
        <v>-8.0355909090909551E-9</v>
      </c>
      <c r="I1326">
        <f>H1326*flux_issue!$F$14</f>
        <v>-3.446007067732805E-5</v>
      </c>
      <c r="K1326" s="1">
        <f t="shared" si="148"/>
        <v>2.5946260595135735E-9</v>
      </c>
      <c r="L1326" s="1">
        <f t="shared" si="146"/>
        <v>1.4528349735116092E-6</v>
      </c>
    </row>
    <row r="1327" spans="2:12" x14ac:dyDescent="0.25">
      <c r="B1327">
        <v>15322.9</v>
      </c>
      <c r="C1327" s="1">
        <v>4.4999999999999997E-3</v>
      </c>
      <c r="D1327">
        <f t="shared" si="142"/>
        <v>4.6795499999999993E-3</v>
      </c>
      <c r="E1327">
        <f t="shared" si="147"/>
        <v>1.0635340909090907</v>
      </c>
      <c r="F1327">
        <f t="shared" si="143"/>
        <v>1.0635340909090907E-3</v>
      </c>
      <c r="G1327">
        <f t="shared" si="144"/>
        <v>-1.6543863636363666E-4</v>
      </c>
      <c r="H1327">
        <f t="shared" si="145"/>
        <v>-5.6249136363636465E-8</v>
      </c>
      <c r="I1327">
        <f>H1327*flux_issue!$F$14</f>
        <v>-2.412204947412954E-4</v>
      </c>
      <c r="K1327" s="1">
        <f t="shared" si="148"/>
        <v>2.5060559792105308E-9</v>
      </c>
      <c r="L1327" s="1">
        <f t="shared" si="146"/>
        <v>1.1310994319801709E-6</v>
      </c>
    </row>
    <row r="1328" spans="2:12" x14ac:dyDescent="0.25">
      <c r="B1328">
        <v>15334.5</v>
      </c>
      <c r="C1328" s="1">
        <v>5.1000000000000004E-3</v>
      </c>
      <c r="D1328">
        <f t="shared" si="142"/>
        <v>5.3034900000000001E-3</v>
      </c>
      <c r="E1328">
        <f t="shared" si="147"/>
        <v>1.2053386363636363</v>
      </c>
      <c r="F1328">
        <f t="shared" si="143"/>
        <v>1.2053386363636363E-3</v>
      </c>
      <c r="G1328">
        <f t="shared" si="144"/>
        <v>-2.3634090909091044E-5</v>
      </c>
      <c r="H1328">
        <f t="shared" si="145"/>
        <v>-8.0355909090909551E-9</v>
      </c>
      <c r="I1328">
        <f>H1328*flux_issue!$F$14</f>
        <v>-3.446007067732805E-5</v>
      </c>
      <c r="K1328" s="1">
        <f t="shared" si="148"/>
        <v>2.4204732490755883E-9</v>
      </c>
      <c r="L1328" s="1">
        <f t="shared" si="146"/>
        <v>1.452835393336958E-6</v>
      </c>
    </row>
    <row r="1329" spans="2:12" x14ac:dyDescent="0.25">
      <c r="B1329">
        <v>15346.1</v>
      </c>
      <c r="C1329" s="1">
        <v>5.0000000000000001E-3</v>
      </c>
      <c r="D1329">
        <f t="shared" si="142"/>
        <v>5.1995000000000001E-3</v>
      </c>
      <c r="E1329">
        <f t="shared" si="147"/>
        <v>1.1817045454545454</v>
      </c>
      <c r="F1329">
        <f t="shared" si="143"/>
        <v>1.1817045454545455E-3</v>
      </c>
      <c r="G1329">
        <f t="shared" si="144"/>
        <v>-4.7268181818181871E-5</v>
      </c>
      <c r="H1329">
        <f t="shared" si="145"/>
        <v>-1.6071181818181837E-8</v>
      </c>
      <c r="I1329">
        <f>H1329*flux_issue!$F$14</f>
        <v>-6.8920141354655788E-5</v>
      </c>
      <c r="K1329" s="1">
        <f t="shared" si="148"/>
        <v>2.3377784370327119E-9</v>
      </c>
      <c r="L1329" s="1">
        <f t="shared" si="146"/>
        <v>1.3964201076265887E-6</v>
      </c>
    </row>
    <row r="1330" spans="2:12" x14ac:dyDescent="0.25">
      <c r="B1330">
        <v>15357.6</v>
      </c>
      <c r="C1330" s="1">
        <v>4.4000000000000003E-3</v>
      </c>
      <c r="D1330">
        <f t="shared" si="142"/>
        <v>4.5755600000000002E-3</v>
      </c>
      <c r="E1330">
        <f t="shared" si="147"/>
        <v>1.0399</v>
      </c>
      <c r="F1330">
        <f t="shared" si="143"/>
        <v>1.0399000000000001E-3</v>
      </c>
      <c r="G1330">
        <f t="shared" si="144"/>
        <v>-1.8907272727272727E-4</v>
      </c>
      <c r="H1330">
        <f t="shared" si="145"/>
        <v>-6.428472727272727E-8</v>
      </c>
      <c r="I1330">
        <f>H1330*flux_issue!$F$14</f>
        <v>-2.7568056541862283E-4</v>
      </c>
      <c r="K1330" s="1">
        <f t="shared" si="148"/>
        <v>2.2585525279800449E-9</v>
      </c>
      <c r="L1330" s="1">
        <f t="shared" si="146"/>
        <v>1.0813873126675535E-6</v>
      </c>
    </row>
    <row r="1331" spans="2:12" x14ac:dyDescent="0.25">
      <c r="B1331">
        <v>15369.2</v>
      </c>
      <c r="C1331" s="1">
        <v>4.4000000000000003E-3</v>
      </c>
      <c r="D1331">
        <f t="shared" si="142"/>
        <v>4.5755600000000002E-3</v>
      </c>
      <c r="E1331">
        <f t="shared" si="147"/>
        <v>1.0399</v>
      </c>
      <c r="F1331">
        <f t="shared" si="143"/>
        <v>1.0399000000000001E-3</v>
      </c>
      <c r="G1331">
        <f t="shared" si="144"/>
        <v>-1.8907272727272727E-4</v>
      </c>
      <c r="H1331">
        <f t="shared" si="145"/>
        <v>-6.428472727272727E-8</v>
      </c>
      <c r="I1331">
        <f>H1331*flux_issue!$F$14</f>
        <v>-2.7568056541862283E-4</v>
      </c>
      <c r="K1331" s="1">
        <f t="shared" si="148"/>
        <v>2.1813253187181465E-9</v>
      </c>
      <c r="L1331" s="1">
        <f t="shared" si="146"/>
        <v>1.0813874732843605E-6</v>
      </c>
    </row>
    <row r="1332" spans="2:12" x14ac:dyDescent="0.25">
      <c r="B1332">
        <v>15380.8</v>
      </c>
      <c r="C1332" s="1">
        <v>5.8999999999999999E-3</v>
      </c>
      <c r="D1332">
        <f t="shared" si="142"/>
        <v>6.13541E-3</v>
      </c>
      <c r="E1332">
        <f t="shared" si="147"/>
        <v>1.3944113636363635</v>
      </c>
      <c r="F1332">
        <f t="shared" si="143"/>
        <v>1.3944113636363636E-3</v>
      </c>
      <c r="G1332">
        <f t="shared" si="144"/>
        <v>1.6543863636363622E-4</v>
      </c>
      <c r="H1332">
        <f t="shared" si="145"/>
        <v>5.624913636363632E-8</v>
      </c>
      <c r="I1332">
        <f>H1332*flux_issue!$F$14</f>
        <v>2.4122049474129478E-4</v>
      </c>
      <c r="K1332" s="1">
        <f t="shared" si="148"/>
        <v>2.1067076429504564E-9</v>
      </c>
      <c r="L1332" s="1">
        <f t="shared" si="146"/>
        <v>1.9443771758085068E-6</v>
      </c>
    </row>
    <row r="1333" spans="2:12" x14ac:dyDescent="0.25">
      <c r="B1333">
        <v>15392.4</v>
      </c>
      <c r="C1333" s="1">
        <v>4.7000000000000002E-3</v>
      </c>
      <c r="D1333">
        <f t="shared" si="142"/>
        <v>4.8875300000000002E-3</v>
      </c>
      <c r="E1333">
        <f t="shared" si="147"/>
        <v>1.1108022727272726</v>
      </c>
      <c r="F1333">
        <f t="shared" si="143"/>
        <v>1.1108022727272725E-3</v>
      </c>
      <c r="G1333">
        <f t="shared" si="144"/>
        <v>-1.1817045454545478E-4</v>
      </c>
      <c r="H1333">
        <f t="shared" si="145"/>
        <v>-4.0177954545454631E-8</v>
      </c>
      <c r="I1333">
        <f>H1333*flux_issue!$F$14</f>
        <v>-1.7230035338663963E-4</v>
      </c>
      <c r="K1333" s="1">
        <f t="shared" si="148"/>
        <v>2.0346124697992531E-9</v>
      </c>
      <c r="L1333" s="1">
        <f t="shared" si="146"/>
        <v>1.2338771689959025E-6</v>
      </c>
    </row>
    <row r="1334" spans="2:12" x14ac:dyDescent="0.25">
      <c r="B1334">
        <v>15403.9</v>
      </c>
      <c r="C1334" s="1">
        <v>4.7000000000000002E-3</v>
      </c>
      <c r="D1334">
        <f t="shared" si="142"/>
        <v>4.8875300000000002E-3</v>
      </c>
      <c r="E1334">
        <f t="shared" si="147"/>
        <v>1.1108022727272726</v>
      </c>
      <c r="F1334">
        <f t="shared" si="143"/>
        <v>1.1108022727272725E-3</v>
      </c>
      <c r="G1334">
        <f t="shared" si="144"/>
        <v>-1.1817045454545478E-4</v>
      </c>
      <c r="H1334">
        <f t="shared" si="145"/>
        <v>-4.0177954545454631E-8</v>
      </c>
      <c r="I1334">
        <f>H1334*flux_issue!$F$14</f>
        <v>-1.7230035338663963E-4</v>
      </c>
      <c r="K1334" s="1">
        <f t="shared" si="148"/>
        <v>1.9655459324396451E-9</v>
      </c>
      <c r="L1334" s="1">
        <f t="shared" si="146"/>
        <v>1.2338773224341597E-6</v>
      </c>
    </row>
    <row r="1335" spans="2:12" x14ac:dyDescent="0.25">
      <c r="B1335">
        <v>15415.5</v>
      </c>
      <c r="C1335" s="1">
        <v>4.4999999999999997E-3</v>
      </c>
      <c r="D1335">
        <f t="shared" si="142"/>
        <v>4.6795499999999993E-3</v>
      </c>
      <c r="E1335">
        <f t="shared" si="147"/>
        <v>1.0635340909090907</v>
      </c>
      <c r="F1335">
        <f t="shared" si="143"/>
        <v>1.0635340909090907E-3</v>
      </c>
      <c r="G1335">
        <f t="shared" si="144"/>
        <v>-1.6543863636363666E-4</v>
      </c>
      <c r="H1335">
        <f t="shared" si="145"/>
        <v>-5.6249136363636465E-8</v>
      </c>
      <c r="I1335">
        <f>H1335*flux_issue!$F$14</f>
        <v>-2.412204947412954E-4</v>
      </c>
      <c r="K1335" s="1">
        <f t="shared" si="148"/>
        <v>1.8982260438295258E-9</v>
      </c>
      <c r="L1335" s="1">
        <f t="shared" si="146"/>
        <v>1.1311007248732096E-6</v>
      </c>
    </row>
    <row r="1336" spans="2:12" x14ac:dyDescent="0.25">
      <c r="B1336">
        <v>15427.1</v>
      </c>
      <c r="C1336" s="1">
        <v>4.7999999999999996E-3</v>
      </c>
      <c r="D1336">
        <f t="shared" si="142"/>
        <v>4.9915199999999993E-3</v>
      </c>
      <c r="E1336">
        <f t="shared" si="147"/>
        <v>1.1344363636363635</v>
      </c>
      <c r="F1336">
        <f t="shared" si="143"/>
        <v>1.1344363636363634E-3</v>
      </c>
      <c r="G1336">
        <f t="shared" si="144"/>
        <v>-9.4536363636363958E-5</v>
      </c>
      <c r="H1336">
        <f t="shared" si="145"/>
        <v>-3.2142363636363747E-8</v>
      </c>
      <c r="I1336">
        <f>H1336*flux_issue!$F$14</f>
        <v>-1.3784028270931187E-4</v>
      </c>
      <c r="K1336" s="1">
        <f t="shared" si="148"/>
        <v>1.8331850295069097E-9</v>
      </c>
      <c r="L1336" s="1">
        <f t="shared" si="146"/>
        <v>1.2869417038803382E-6</v>
      </c>
    </row>
    <row r="1337" spans="2:12" x14ac:dyDescent="0.25">
      <c r="B1337">
        <v>15438.7</v>
      </c>
      <c r="C1337" s="1">
        <v>4.0000000000000001E-3</v>
      </c>
      <c r="D1337">
        <f t="shared" si="142"/>
        <v>4.1596000000000003E-3</v>
      </c>
      <c r="E1337">
        <f t="shared" si="147"/>
        <v>0.94536363636363641</v>
      </c>
      <c r="F1337">
        <f t="shared" si="143"/>
        <v>9.4536363636363644E-4</v>
      </c>
      <c r="G1337">
        <f t="shared" si="144"/>
        <v>-2.836090909090909E-4</v>
      </c>
      <c r="H1337">
        <f t="shared" si="145"/>
        <v>-9.6427090909090911E-8</v>
      </c>
      <c r="I1337">
        <f>H1337*flux_issue!$F$14</f>
        <v>-4.1352084812793421E-4</v>
      </c>
      <c r="K1337" s="1">
        <f t="shared" si="148"/>
        <v>1.7703467358571355E-9</v>
      </c>
      <c r="L1337" s="1">
        <f t="shared" si="146"/>
        <v>8.9370905771895632E-7</v>
      </c>
    </row>
    <row r="1338" spans="2:12" x14ac:dyDescent="0.25">
      <c r="B1338">
        <v>15450.2</v>
      </c>
      <c r="C1338" s="1">
        <v>4.7000000000000002E-3</v>
      </c>
      <c r="D1338">
        <f t="shared" si="142"/>
        <v>4.8875300000000002E-3</v>
      </c>
      <c r="E1338">
        <f t="shared" si="147"/>
        <v>1.1108022727272726</v>
      </c>
      <c r="F1338">
        <f t="shared" si="143"/>
        <v>1.1108022727272725E-3</v>
      </c>
      <c r="G1338">
        <f t="shared" si="144"/>
        <v>-1.1817045454545478E-4</v>
      </c>
      <c r="H1338">
        <f t="shared" si="145"/>
        <v>-4.0177954545454631E-8</v>
      </c>
      <c r="I1338">
        <f>H1338*flux_issue!$F$14</f>
        <v>-1.7230035338663963E-4</v>
      </c>
      <c r="K1338" s="1">
        <f t="shared" si="148"/>
        <v>1.7101519789682924E-9</v>
      </c>
      <c r="L1338" s="1">
        <f t="shared" si="146"/>
        <v>1.2338778898175887E-6</v>
      </c>
    </row>
    <row r="1339" spans="2:12" x14ac:dyDescent="0.25">
      <c r="B1339">
        <v>15461.8</v>
      </c>
      <c r="C1339" s="1">
        <v>5.8999999999999999E-3</v>
      </c>
      <c r="D1339">
        <f t="shared" si="142"/>
        <v>6.13541E-3</v>
      </c>
      <c r="E1339">
        <f t="shared" si="147"/>
        <v>1.3944113636363635</v>
      </c>
      <c r="F1339">
        <f t="shared" si="143"/>
        <v>1.3944113636363636E-3</v>
      </c>
      <c r="G1339">
        <f t="shared" si="144"/>
        <v>1.6543863636363622E-4</v>
      </c>
      <c r="H1339">
        <f t="shared" si="145"/>
        <v>5.624913636363632E-8</v>
      </c>
      <c r="I1339">
        <f>H1339*flux_issue!$F$14</f>
        <v>2.4122049474129478E-4</v>
      </c>
      <c r="K1339" s="1">
        <f t="shared" si="148"/>
        <v>1.6514831763603293E-9</v>
      </c>
      <c r="L1339" s="1">
        <f t="shared" si="146"/>
        <v>1.9443784453471345E-6</v>
      </c>
    </row>
    <row r="1340" spans="2:12" x14ac:dyDescent="0.25">
      <c r="B1340">
        <v>15473.4</v>
      </c>
      <c r="C1340" s="1">
        <v>4.7999999999999996E-3</v>
      </c>
      <c r="D1340">
        <f t="shared" si="142"/>
        <v>4.9915199999999993E-3</v>
      </c>
      <c r="E1340">
        <f t="shared" si="147"/>
        <v>1.1344363636363635</v>
      </c>
      <c r="F1340">
        <f t="shared" si="143"/>
        <v>1.1344363636363634E-3</v>
      </c>
      <c r="G1340">
        <f t="shared" si="144"/>
        <v>-9.4536363636363958E-5</v>
      </c>
      <c r="H1340">
        <f t="shared" si="145"/>
        <v>-3.2142363636363747E-8</v>
      </c>
      <c r="I1340">
        <f>H1340*flux_issue!$F$14</f>
        <v>-1.3784028270931187E-4</v>
      </c>
      <c r="K1340" s="1">
        <f t="shared" si="148"/>
        <v>1.59480394638113E-9</v>
      </c>
      <c r="L1340" s="1">
        <f t="shared" si="146"/>
        <v>1.2869422447358593E-6</v>
      </c>
    </row>
    <row r="1341" spans="2:12" x14ac:dyDescent="0.25">
      <c r="B1341">
        <v>15485</v>
      </c>
      <c r="C1341" s="1">
        <v>5.0000000000000001E-3</v>
      </c>
      <c r="D1341">
        <f t="shared" si="142"/>
        <v>5.1995000000000001E-3</v>
      </c>
      <c r="E1341">
        <f t="shared" si="147"/>
        <v>1.1817045454545454</v>
      </c>
      <c r="F1341">
        <f t="shared" si="143"/>
        <v>1.1817045454545455E-3</v>
      </c>
      <c r="G1341">
        <f t="shared" si="144"/>
        <v>-4.7268181818181871E-5</v>
      </c>
      <c r="H1341">
        <f t="shared" si="145"/>
        <v>-1.6071181818181837E-8</v>
      </c>
      <c r="I1341">
        <f>H1341*flux_issue!$F$14</f>
        <v>-6.8920141354655788E-5</v>
      </c>
      <c r="K1341" s="1">
        <f t="shared" si="148"/>
        <v>1.5400476729082018E-9</v>
      </c>
      <c r="L1341" s="1">
        <f t="shared" si="146"/>
        <v>1.3964219929876349E-6</v>
      </c>
    </row>
    <row r="1342" spans="2:12" x14ac:dyDescent="0.25">
      <c r="B1342">
        <v>15496.5</v>
      </c>
      <c r="C1342" s="1">
        <v>4.4000000000000003E-3</v>
      </c>
      <c r="D1342">
        <f t="shared" si="142"/>
        <v>4.5755600000000002E-3</v>
      </c>
      <c r="E1342">
        <f t="shared" si="147"/>
        <v>1.0399</v>
      </c>
      <c r="F1342">
        <f t="shared" si="143"/>
        <v>1.0399000000000001E-3</v>
      </c>
      <c r="G1342">
        <f t="shared" si="144"/>
        <v>-1.8907272727272727E-4</v>
      </c>
      <c r="H1342">
        <f t="shared" si="145"/>
        <v>-6.428472727272727E-8</v>
      </c>
      <c r="I1342">
        <f>H1342*flux_issue!$F$14</f>
        <v>-2.7568056541862283E-4</v>
      </c>
      <c r="K1342" s="1">
        <f t="shared" si="148"/>
        <v>1.4875981902174436E-9</v>
      </c>
      <c r="L1342" s="1">
        <f t="shared" si="146"/>
        <v>1.081388916095497E-6</v>
      </c>
    </row>
    <row r="1343" spans="2:12" x14ac:dyDescent="0.25">
      <c r="B1343">
        <v>15508.1</v>
      </c>
      <c r="C1343" s="1">
        <v>4.3E-3</v>
      </c>
      <c r="D1343">
        <f t="shared" si="142"/>
        <v>4.4715700000000002E-3</v>
      </c>
      <c r="E1343">
        <f t="shared" si="147"/>
        <v>1.0162659090909092</v>
      </c>
      <c r="F1343">
        <f t="shared" si="143"/>
        <v>1.0162659090909092E-3</v>
      </c>
      <c r="G1343">
        <f t="shared" si="144"/>
        <v>-2.1270681818181809E-4</v>
      </c>
      <c r="H1343">
        <f t="shared" si="145"/>
        <v>-7.2320318181818154E-8</v>
      </c>
      <c r="I1343">
        <f>H1343*flux_issue!$F$14</f>
        <v>-3.1014063609595053E-4</v>
      </c>
      <c r="K1343" s="1">
        <f t="shared" si="148"/>
        <v>1.4364814819442791E-9</v>
      </c>
      <c r="L1343" s="1">
        <f t="shared" si="146"/>
        <v>1.0327934782881173E-6</v>
      </c>
    </row>
    <row r="1344" spans="2:12" x14ac:dyDescent="0.25">
      <c r="B1344">
        <v>15519.7</v>
      </c>
      <c r="C1344" s="1">
        <v>4.4000000000000003E-3</v>
      </c>
      <c r="D1344">
        <f t="shared" si="142"/>
        <v>4.5755600000000002E-3</v>
      </c>
      <c r="E1344">
        <f t="shared" si="147"/>
        <v>1.0399</v>
      </c>
      <c r="F1344">
        <f t="shared" si="143"/>
        <v>1.0399000000000001E-3</v>
      </c>
      <c r="G1344">
        <f t="shared" si="144"/>
        <v>-1.8907272727272727E-4</v>
      </c>
      <c r="H1344">
        <f t="shared" si="145"/>
        <v>-6.428472727272727E-8</v>
      </c>
      <c r="I1344">
        <f>H1344*flux_issue!$F$14</f>
        <v>-2.7568056541862283E-4</v>
      </c>
      <c r="K1344" s="1">
        <f t="shared" si="148"/>
        <v>1.3871013038449802E-9</v>
      </c>
      <c r="L1344" s="1">
        <f t="shared" si="146"/>
        <v>1.0813891251086326E-6</v>
      </c>
    </row>
    <row r="1345" spans="2:12" x14ac:dyDescent="0.25">
      <c r="B1345">
        <v>15531.3</v>
      </c>
      <c r="C1345" s="1">
        <v>4.4999999999999997E-3</v>
      </c>
      <c r="D1345">
        <f t="shared" si="142"/>
        <v>4.6795499999999993E-3</v>
      </c>
      <c r="E1345">
        <f t="shared" si="147"/>
        <v>1.0635340909090907</v>
      </c>
      <c r="F1345">
        <f t="shared" si="143"/>
        <v>1.0635340909090907E-3</v>
      </c>
      <c r="G1345">
        <f t="shared" si="144"/>
        <v>-1.6543863636363666E-4</v>
      </c>
      <c r="H1345">
        <f t="shared" si="145"/>
        <v>-5.6249136363636465E-8</v>
      </c>
      <c r="I1345">
        <f>H1345*flux_issue!$F$14</f>
        <v>-2.412204947412954E-4</v>
      </c>
      <c r="K1345" s="1">
        <f t="shared" si="148"/>
        <v>1.3393993998481077E-9</v>
      </c>
      <c r="L1345" s="1">
        <f t="shared" si="146"/>
        <v>1.131101913533774E-6</v>
      </c>
    </row>
    <row r="1346" spans="2:12" x14ac:dyDescent="0.25">
      <c r="B1346">
        <v>15542.8</v>
      </c>
      <c r="C1346" s="1">
        <v>5.3E-3</v>
      </c>
      <c r="D1346">
        <f t="shared" si="142"/>
        <v>5.5114700000000001E-3</v>
      </c>
      <c r="E1346">
        <f t="shared" si="147"/>
        <v>1.2526068181818182</v>
      </c>
      <c r="F1346">
        <f t="shared" si="143"/>
        <v>1.2526068181818182E-3</v>
      </c>
      <c r="G1346">
        <f t="shared" si="144"/>
        <v>2.3634090909090827E-5</v>
      </c>
      <c r="H1346">
        <f t="shared" si="145"/>
        <v>8.0355909090908823E-9</v>
      </c>
      <c r="I1346">
        <f>H1346*flux_issue!$F$14</f>
        <v>3.4460070677327738E-5</v>
      </c>
      <c r="K1346" s="1">
        <f t="shared" si="148"/>
        <v>1.2937099071011403E-9</v>
      </c>
      <c r="L1346" s="1">
        <f t="shared" si="146"/>
        <v>1.5690205999375516E-6</v>
      </c>
    </row>
    <row r="1347" spans="2:12" x14ac:dyDescent="0.25">
      <c r="B1347">
        <v>15554.4</v>
      </c>
      <c r="C1347" s="1">
        <v>5.1000000000000004E-3</v>
      </c>
      <c r="D1347">
        <f t="shared" si="142"/>
        <v>5.3034900000000001E-3</v>
      </c>
      <c r="E1347">
        <f t="shared" si="147"/>
        <v>1.2053386363636363</v>
      </c>
      <c r="F1347">
        <f t="shared" si="143"/>
        <v>1.2053386363636363E-3</v>
      </c>
      <c r="G1347">
        <f t="shared" si="144"/>
        <v>-2.3634090909091044E-5</v>
      </c>
      <c r="H1347">
        <f t="shared" si="145"/>
        <v>-8.0355909090909551E-9</v>
      </c>
      <c r="I1347">
        <f>H1347*flux_issue!$F$14</f>
        <v>-3.446007067732805E-5</v>
      </c>
      <c r="K1347" s="1">
        <f t="shared" si="148"/>
        <v>1.2491841442311172E-9</v>
      </c>
      <c r="L1347" s="1">
        <f t="shared" si="146"/>
        <v>1.4528382169326849E-6</v>
      </c>
    </row>
    <row r="1348" spans="2:12" x14ac:dyDescent="0.25">
      <c r="B1348">
        <v>15566</v>
      </c>
      <c r="C1348" s="1">
        <v>4.4000000000000003E-3</v>
      </c>
      <c r="D1348">
        <f t="shared" si="142"/>
        <v>4.5755600000000002E-3</v>
      </c>
      <c r="E1348">
        <f t="shared" si="147"/>
        <v>1.0399</v>
      </c>
      <c r="F1348">
        <f t="shared" si="143"/>
        <v>1.0399000000000001E-3</v>
      </c>
      <c r="G1348">
        <f t="shared" si="144"/>
        <v>-1.8907272727272727E-4</v>
      </c>
      <c r="H1348">
        <f t="shared" si="145"/>
        <v>-6.428472727272727E-8</v>
      </c>
      <c r="I1348">
        <f>H1348*flux_issue!$F$14</f>
        <v>-2.7568056541862283E-4</v>
      </c>
      <c r="K1348" s="1">
        <f t="shared" si="148"/>
        <v>1.2061736482459624E-9</v>
      </c>
      <c r="L1348" s="1">
        <f t="shared" si="146"/>
        <v>1.0813895014015015E-6</v>
      </c>
    </row>
    <row r="1349" spans="2:12" x14ac:dyDescent="0.25">
      <c r="B1349">
        <v>15577.5</v>
      </c>
      <c r="C1349" s="1">
        <v>4.3E-3</v>
      </c>
      <c r="D1349">
        <f t="shared" ref="D1349:D1412" si="149">C1349+C1349*(-0.0035*(8.6-20))</f>
        <v>4.4715700000000002E-3</v>
      </c>
      <c r="E1349">
        <f t="shared" si="147"/>
        <v>1.0162659090909092</v>
      </c>
      <c r="F1349">
        <f t="shared" ref="F1349:F1412" si="150">E1349/10^3</f>
        <v>1.0162659090909092E-3</v>
      </c>
      <c r="G1349">
        <f t="shared" ref="G1349:G1412" si="151">F1349-$F$4</f>
        <v>-2.1270681818181809E-4</v>
      </c>
      <c r="H1349">
        <f t="shared" ref="H1349:H1412" si="152">G1349*(340/10^6)</f>
        <v>-7.2320318181818154E-8</v>
      </c>
      <c r="I1349">
        <f>H1349*flux_issue!$F$14</f>
        <v>-3.1014063609595053E-4</v>
      </c>
      <c r="K1349" s="1">
        <f t="shared" si="148"/>
        <v>1.164979528735283E-9</v>
      </c>
      <c r="L1349" s="1">
        <f t="shared" ref="L1349:L1412" si="153">(F1349-K1349)^2</f>
        <v>1.03279403012377E-6</v>
      </c>
    </row>
    <row r="1350" spans="2:12" x14ac:dyDescent="0.25">
      <c r="B1350">
        <v>15589.1</v>
      </c>
      <c r="C1350" s="1">
        <v>4.0000000000000001E-3</v>
      </c>
      <c r="D1350">
        <f t="shared" si="149"/>
        <v>4.1596000000000003E-3</v>
      </c>
      <c r="E1350">
        <f t="shared" si="147"/>
        <v>0.94536363636363641</v>
      </c>
      <c r="F1350">
        <f t="shared" si="150"/>
        <v>9.4536363636363644E-4</v>
      </c>
      <c r="G1350">
        <f t="shared" si="151"/>
        <v>-2.836090909090909E-4</v>
      </c>
      <c r="H1350">
        <f t="shared" si="152"/>
        <v>-9.6427090909090911E-8</v>
      </c>
      <c r="I1350">
        <f>H1350*flux_issue!$F$14</f>
        <v>-4.1352084812793421E-4</v>
      </c>
      <c r="K1350" s="1">
        <f t="shared" si="148"/>
        <v>1.1248364703436319E-9</v>
      </c>
      <c r="L1350" s="1">
        <f t="shared" si="153"/>
        <v>8.9371027820095118E-7</v>
      </c>
    </row>
    <row r="1351" spans="2:12" x14ac:dyDescent="0.25">
      <c r="B1351">
        <v>15600.7</v>
      </c>
      <c r="C1351" s="1">
        <v>4.5999999999999999E-3</v>
      </c>
      <c r="D1351">
        <f t="shared" si="149"/>
        <v>4.7835400000000002E-3</v>
      </c>
      <c r="E1351">
        <f t="shared" si="147"/>
        <v>1.0871681818181818</v>
      </c>
      <c r="F1351">
        <f t="shared" si="150"/>
        <v>1.0871681818181817E-3</v>
      </c>
      <c r="G1351">
        <f t="shared" si="151"/>
        <v>-1.4180454545454561E-4</v>
      </c>
      <c r="H1351">
        <f t="shared" si="152"/>
        <v>-4.8213545454545509E-8</v>
      </c>
      <c r="I1351">
        <f>H1351*flux_issue!$F$14</f>
        <v>-2.0676042406396735E-4</v>
      </c>
      <c r="K1351" s="1">
        <f t="shared" si="148"/>
        <v>1.0860613014085571E-9</v>
      </c>
      <c r="L1351" s="1">
        <f t="shared" si="153"/>
        <v>1.1819322940964496E-6</v>
      </c>
    </row>
    <row r="1352" spans="2:12" x14ac:dyDescent="0.25">
      <c r="B1352">
        <v>15612.3</v>
      </c>
      <c r="C1352" s="1">
        <v>4.4000000000000003E-3</v>
      </c>
      <c r="D1352">
        <f t="shared" si="149"/>
        <v>4.5755600000000002E-3</v>
      </c>
      <c r="E1352">
        <f t="shared" si="147"/>
        <v>1.0399</v>
      </c>
      <c r="F1352">
        <f t="shared" si="150"/>
        <v>1.0399000000000001E-3</v>
      </c>
      <c r="G1352">
        <f t="shared" si="151"/>
        <v>-1.8907272727272727E-4</v>
      </c>
      <c r="H1352">
        <f t="shared" si="152"/>
        <v>-6.428472727272727E-8</v>
      </c>
      <c r="I1352">
        <f>H1352*flux_issue!$F$14</f>
        <v>-2.7568056541862283E-4</v>
      </c>
      <c r="K1352" s="1">
        <f t="shared" si="148"/>
        <v>1.0486079799025964E-9</v>
      </c>
      <c r="L1352" s="1">
        <f t="shared" si="153"/>
        <v>1.081389829106223E-6</v>
      </c>
    </row>
    <row r="1353" spans="2:12" x14ac:dyDescent="0.25">
      <c r="B1353">
        <v>15623.8</v>
      </c>
      <c r="C1353" s="1">
        <v>4.7000000000000002E-3</v>
      </c>
      <c r="D1353">
        <f t="shared" si="149"/>
        <v>4.8875300000000002E-3</v>
      </c>
      <c r="E1353">
        <f t="shared" si="147"/>
        <v>1.1108022727272726</v>
      </c>
      <c r="F1353">
        <f t="shared" si="150"/>
        <v>1.1108022727272725E-3</v>
      </c>
      <c r="G1353">
        <f t="shared" si="151"/>
        <v>-1.1817045454545478E-4</v>
      </c>
      <c r="H1353">
        <f t="shared" si="152"/>
        <v>-4.0177954545454631E-8</v>
      </c>
      <c r="I1353">
        <f>H1353*flux_issue!$F$14</f>
        <v>-1.7230035338663963E-4</v>
      </c>
      <c r="K1353" s="1">
        <f t="shared" si="148"/>
        <v>1.0127385193617762E-9</v>
      </c>
      <c r="L1353" s="1">
        <f t="shared" si="153"/>
        <v>1.2338794391926018E-6</v>
      </c>
    </row>
    <row r="1354" spans="2:12" x14ac:dyDescent="0.25">
      <c r="B1354">
        <v>15635.4</v>
      </c>
      <c r="C1354" s="1">
        <v>4.8999999999999998E-3</v>
      </c>
      <c r="D1354">
        <f t="shared" si="149"/>
        <v>5.0955100000000001E-3</v>
      </c>
      <c r="E1354">
        <f t="shared" si="147"/>
        <v>1.1580704545454545</v>
      </c>
      <c r="F1354">
        <f t="shared" si="150"/>
        <v>1.1580704545454546E-3</v>
      </c>
      <c r="G1354">
        <f t="shared" si="151"/>
        <v>-7.0902272727272697E-5</v>
      </c>
      <c r="H1354">
        <f t="shared" si="152"/>
        <v>-2.4106772727272718E-8</v>
      </c>
      <c r="I1354">
        <f>H1354*flux_issue!$F$14</f>
        <v>-1.0338021203198351E-4</v>
      </c>
      <c r="K1354" s="1">
        <f t="shared" si="148"/>
        <v>9.7778637107026599E-10</v>
      </c>
      <c r="L1354" s="1">
        <f t="shared" si="153"/>
        <v>1.3411249130010577E-6</v>
      </c>
    </row>
    <row r="1355" spans="2:12" x14ac:dyDescent="0.25">
      <c r="B1355">
        <v>15647</v>
      </c>
      <c r="C1355" s="1">
        <v>5.1999999999999998E-3</v>
      </c>
      <c r="D1355">
        <f t="shared" si="149"/>
        <v>5.4074800000000001E-3</v>
      </c>
      <c r="E1355">
        <f t="shared" si="147"/>
        <v>1.2289727272727273</v>
      </c>
      <c r="F1355">
        <f t="shared" si="150"/>
        <v>1.2289727272727273E-3</v>
      </c>
      <c r="G1355">
        <f t="shared" si="151"/>
        <v>0</v>
      </c>
      <c r="H1355">
        <f t="shared" si="152"/>
        <v>0</v>
      </c>
      <c r="I1355">
        <f>H1355*flux_issue!$F$14</f>
        <v>0</v>
      </c>
      <c r="K1355" s="1">
        <f t="shared" si="148"/>
        <v>9.4402727114436936E-10</v>
      </c>
      <c r="L1355" s="1">
        <f t="shared" si="153"/>
        <v>1.5103716440135168E-6</v>
      </c>
    </row>
    <row r="1356" spans="2:12" x14ac:dyDescent="0.25">
      <c r="B1356">
        <v>15658.6</v>
      </c>
      <c r="C1356" s="1">
        <v>4.0000000000000001E-3</v>
      </c>
      <c r="D1356">
        <f t="shared" si="149"/>
        <v>4.1596000000000003E-3</v>
      </c>
      <c r="E1356">
        <f t="shared" si="147"/>
        <v>0.94536363636363641</v>
      </c>
      <c r="F1356">
        <f t="shared" si="150"/>
        <v>9.4536363636363644E-4</v>
      </c>
      <c r="G1356">
        <f t="shared" si="151"/>
        <v>-2.836090909090909E-4</v>
      </c>
      <c r="H1356">
        <f t="shared" si="152"/>
        <v>-9.6427090909090911E-8</v>
      </c>
      <c r="I1356">
        <f>H1356*flux_issue!$F$14</f>
        <v>-4.1352084812793421E-4</v>
      </c>
      <c r="K1356" s="1">
        <f t="shared" si="148"/>
        <v>9.1142098737120523E-10</v>
      </c>
      <c r="L1356" s="1">
        <f t="shared" si="153"/>
        <v>8.9371068171099068E-7</v>
      </c>
    </row>
    <row r="1357" spans="2:12" x14ac:dyDescent="0.25">
      <c r="B1357">
        <v>15670.1</v>
      </c>
      <c r="C1357" s="1">
        <v>4.1999999999999997E-3</v>
      </c>
      <c r="D1357">
        <f t="shared" si="149"/>
        <v>4.3675799999999994E-3</v>
      </c>
      <c r="E1357">
        <f t="shared" si="147"/>
        <v>0.992631818181818</v>
      </c>
      <c r="F1357">
        <f t="shared" si="150"/>
        <v>9.9263181818181798E-4</v>
      </c>
      <c r="G1357">
        <f t="shared" si="151"/>
        <v>-2.3634090909090935E-4</v>
      </c>
      <c r="H1357">
        <f t="shared" si="152"/>
        <v>-8.0355909090909183E-8</v>
      </c>
      <c r="I1357">
        <f>H1357*flux_issue!$F$14</f>
        <v>-3.4460070677327893E-4</v>
      </c>
      <c r="K1357" s="1">
        <f t="shared" si="148"/>
        <v>8.8019545959592223E-10</v>
      </c>
      <c r="L1357" s="1">
        <f t="shared" si="153"/>
        <v>9.8531617904767741E-7</v>
      </c>
    </row>
    <row r="1358" spans="2:12" x14ac:dyDescent="0.25">
      <c r="B1358">
        <v>15681.7</v>
      </c>
      <c r="C1358" s="1">
        <v>4.4000000000000003E-3</v>
      </c>
      <c r="D1358">
        <f t="shared" si="149"/>
        <v>4.5755600000000002E-3</v>
      </c>
      <c r="E1358">
        <f t="shared" si="147"/>
        <v>1.0399</v>
      </c>
      <c r="F1358">
        <f t="shared" si="150"/>
        <v>1.0399000000000001E-3</v>
      </c>
      <c r="G1358">
        <f t="shared" si="151"/>
        <v>-1.8907272727272727E-4</v>
      </c>
      <c r="H1358">
        <f t="shared" si="152"/>
        <v>-6.428472727272727E-8</v>
      </c>
      <c r="I1358">
        <f>H1358*flux_issue!$F$14</f>
        <v>-2.7568056541862283E-4</v>
      </c>
      <c r="K1358" s="1">
        <f t="shared" si="148"/>
        <v>8.4977030055371537E-10</v>
      </c>
      <c r="L1358" s="1">
        <f t="shared" si="153"/>
        <v>1.0813902426484511E-6</v>
      </c>
    </row>
    <row r="1359" spans="2:12" x14ac:dyDescent="0.25">
      <c r="B1359">
        <v>15693.3</v>
      </c>
      <c r="C1359" s="1">
        <v>5.1999999999999998E-3</v>
      </c>
      <c r="D1359">
        <f t="shared" si="149"/>
        <v>5.4074800000000001E-3</v>
      </c>
      <c r="E1359">
        <f t="shared" si="147"/>
        <v>1.2289727272727273</v>
      </c>
      <c r="F1359">
        <f t="shared" si="150"/>
        <v>1.2289727272727273E-3</v>
      </c>
      <c r="G1359">
        <f t="shared" si="151"/>
        <v>0</v>
      </c>
      <c r="H1359">
        <f t="shared" si="152"/>
        <v>0</v>
      </c>
      <c r="I1359">
        <f>H1359*flux_issue!$F$14</f>
        <v>0</v>
      </c>
      <c r="K1359" s="1">
        <f t="shared" si="148"/>
        <v>8.2038542679241104E-10</v>
      </c>
      <c r="L1359" s="1">
        <f t="shared" si="153"/>
        <v>1.510371947918208E-6</v>
      </c>
    </row>
    <row r="1360" spans="2:12" x14ac:dyDescent="0.25">
      <c r="B1360">
        <v>15704.9</v>
      </c>
      <c r="C1360" s="1">
        <v>4.1000000000000003E-3</v>
      </c>
      <c r="D1360">
        <f t="shared" si="149"/>
        <v>4.2635900000000003E-3</v>
      </c>
      <c r="E1360">
        <f t="shared" si="147"/>
        <v>0.96899772727272726</v>
      </c>
      <c r="F1360">
        <f t="shared" si="150"/>
        <v>9.6899772727272726E-4</v>
      </c>
      <c r="G1360">
        <f t="shared" si="151"/>
        <v>-2.5997500000000007E-4</v>
      </c>
      <c r="H1360">
        <f t="shared" si="152"/>
        <v>-8.8391500000000028E-8</v>
      </c>
      <c r="I1360">
        <f>H1360*flux_issue!$F$14</f>
        <v>-3.7906077745060652E-4</v>
      </c>
      <c r="K1360" s="1">
        <f t="shared" si="148"/>
        <v>7.9200569268555122E-10</v>
      </c>
      <c r="L1360" s="1">
        <f t="shared" si="153"/>
        <v>9.3895506055690559E-7</v>
      </c>
    </row>
    <row r="1361" spans="2:12" x14ac:dyDescent="0.25">
      <c r="B1361">
        <v>15716.4</v>
      </c>
      <c r="C1361" s="1">
        <v>5.3E-3</v>
      </c>
      <c r="D1361">
        <f t="shared" si="149"/>
        <v>5.5114700000000001E-3</v>
      </c>
      <c r="E1361">
        <f t="shared" si="147"/>
        <v>1.2526068181818182</v>
      </c>
      <c r="F1361">
        <f t="shared" si="150"/>
        <v>1.2526068181818182E-3</v>
      </c>
      <c r="G1361">
        <f t="shared" si="151"/>
        <v>2.3634090909090827E-5</v>
      </c>
      <c r="H1361">
        <f t="shared" si="152"/>
        <v>8.0355909090908823E-9</v>
      </c>
      <c r="I1361">
        <f>H1361*flux_issue!$F$14</f>
        <v>3.4460070677327738E-5</v>
      </c>
      <c r="K1361" s="1">
        <f t="shared" si="148"/>
        <v>7.6482934910432639E-10</v>
      </c>
      <c r="L1361" s="1">
        <f t="shared" si="153"/>
        <v>1.5690219248952484E-6</v>
      </c>
    </row>
    <row r="1362" spans="2:12" x14ac:dyDescent="0.25">
      <c r="B1362">
        <v>15728</v>
      </c>
      <c r="C1362" s="1">
        <v>4.4000000000000003E-3</v>
      </c>
      <c r="D1362">
        <f t="shared" si="149"/>
        <v>4.5755600000000002E-3</v>
      </c>
      <c r="E1362">
        <f t="shared" si="147"/>
        <v>1.0399</v>
      </c>
      <c r="F1362">
        <f t="shared" si="150"/>
        <v>1.0399000000000001E-3</v>
      </c>
      <c r="G1362">
        <f t="shared" si="151"/>
        <v>-1.8907272727272727E-4</v>
      </c>
      <c r="H1362">
        <f t="shared" si="152"/>
        <v>-6.428472727272727E-8</v>
      </c>
      <c r="I1362">
        <f>H1362*flux_issue!$F$14</f>
        <v>-2.7568056541862283E-4</v>
      </c>
      <c r="K1362" s="1">
        <f t="shared" si="148"/>
        <v>7.3835115416843173E-10</v>
      </c>
      <c r="L1362" s="1">
        <f t="shared" si="153"/>
        <v>1.0813904743778151E-6</v>
      </c>
    </row>
    <row r="1363" spans="2:12" x14ac:dyDescent="0.25">
      <c r="B1363">
        <v>15739.6</v>
      </c>
      <c r="C1363" s="1">
        <v>4.0000000000000001E-3</v>
      </c>
      <c r="D1363">
        <f t="shared" si="149"/>
        <v>4.1596000000000003E-3</v>
      </c>
      <c r="E1363">
        <f t="shared" si="147"/>
        <v>0.94536363636363641</v>
      </c>
      <c r="F1363">
        <f t="shared" si="150"/>
        <v>9.4536363636363644E-4</v>
      </c>
      <c r="G1363">
        <f t="shared" si="151"/>
        <v>-2.836090909090909E-4</v>
      </c>
      <c r="H1363">
        <f t="shared" si="152"/>
        <v>-9.6427090909090911E-8</v>
      </c>
      <c r="I1363">
        <f>H1363*flux_issue!$F$14</f>
        <v>-4.1352084812793421E-4</v>
      </c>
      <c r="K1363" s="1">
        <f t="shared" si="148"/>
        <v>7.1277980892382394E-10</v>
      </c>
      <c r="L1363" s="1">
        <f t="shared" si="153"/>
        <v>8.9371105728696174E-7</v>
      </c>
    </row>
    <row r="1364" spans="2:12" x14ac:dyDescent="0.25">
      <c r="B1364">
        <v>15751.2</v>
      </c>
      <c r="C1364" s="1">
        <v>4.3E-3</v>
      </c>
      <c r="D1364">
        <f t="shared" si="149"/>
        <v>4.4715700000000002E-3</v>
      </c>
      <c r="E1364">
        <f t="shared" si="147"/>
        <v>1.0162659090909092</v>
      </c>
      <c r="F1364">
        <f t="shared" si="150"/>
        <v>1.0162659090909092E-3</v>
      </c>
      <c r="G1364">
        <f t="shared" si="151"/>
        <v>-2.1270681818181809E-4</v>
      </c>
      <c r="H1364">
        <f t="shared" si="152"/>
        <v>-7.2320318181818154E-8</v>
      </c>
      <c r="I1364">
        <f>H1364*flux_issue!$F$14</f>
        <v>-3.1014063609595053E-4</v>
      </c>
      <c r="K1364" s="1">
        <f t="shared" si="148"/>
        <v>6.8808461977269684E-10</v>
      </c>
      <c r="L1364" s="1">
        <f t="shared" si="153"/>
        <v>1.0327949994269623E-6</v>
      </c>
    </row>
    <row r="1365" spans="2:12" x14ac:dyDescent="0.25">
      <c r="B1365">
        <v>15762.7</v>
      </c>
      <c r="C1365" s="1">
        <v>5.0000000000000001E-3</v>
      </c>
      <c r="D1365">
        <f t="shared" si="149"/>
        <v>5.1995000000000001E-3</v>
      </c>
      <c r="E1365">
        <f t="shared" si="147"/>
        <v>1.1817045454545454</v>
      </c>
      <c r="F1365">
        <f t="shared" si="150"/>
        <v>1.1817045454545455E-3</v>
      </c>
      <c r="G1365">
        <f t="shared" si="151"/>
        <v>-4.7268181818181871E-5</v>
      </c>
      <c r="H1365">
        <f t="shared" si="152"/>
        <v>-1.6071181818181837E-8</v>
      </c>
      <c r="I1365">
        <f>H1365*flux_issue!$F$14</f>
        <v>-6.8920141354655788E-5</v>
      </c>
      <c r="K1365" s="1">
        <f t="shared" si="148"/>
        <v>6.6443797559109356E-10</v>
      </c>
      <c r="L1365" s="1">
        <f t="shared" si="153"/>
        <v>1.3964240624096236E-6</v>
      </c>
    </row>
    <row r="1366" spans="2:12" x14ac:dyDescent="0.25">
      <c r="B1366">
        <v>15774.3</v>
      </c>
      <c r="C1366" s="1">
        <v>5.4999999999999997E-3</v>
      </c>
      <c r="D1366">
        <f t="shared" si="149"/>
        <v>5.7194500000000001E-3</v>
      </c>
      <c r="E1366">
        <f t="shared" si="147"/>
        <v>1.2998749999999999</v>
      </c>
      <c r="F1366">
        <f t="shared" si="150"/>
        <v>1.2998749999999998E-3</v>
      </c>
      <c r="G1366">
        <f t="shared" si="151"/>
        <v>7.0902272727272481E-5</v>
      </c>
      <c r="H1366">
        <f t="shared" si="152"/>
        <v>2.4106772727272645E-8</v>
      </c>
      <c r="I1366">
        <f>H1366*flux_issue!$F$14</f>
        <v>1.033802120319832E-4</v>
      </c>
      <c r="K1366" s="1">
        <f t="shared" si="148"/>
        <v>6.4140015531554877E-10</v>
      </c>
      <c r="L1366" s="1">
        <f t="shared" si="153"/>
        <v>1.6896733481453574E-6</v>
      </c>
    </row>
    <row r="1367" spans="2:12" x14ac:dyDescent="0.25">
      <c r="B1367">
        <v>15785.9</v>
      </c>
      <c r="C1367" s="1">
        <v>4.7999999999999996E-3</v>
      </c>
      <c r="D1367">
        <f t="shared" si="149"/>
        <v>4.9915199999999993E-3</v>
      </c>
      <c r="E1367">
        <f t="shared" si="147"/>
        <v>1.1344363636363635</v>
      </c>
      <c r="F1367">
        <f t="shared" si="150"/>
        <v>1.1344363636363634E-3</v>
      </c>
      <c r="G1367">
        <f t="shared" si="151"/>
        <v>-9.4536363636363958E-5</v>
      </c>
      <c r="H1367">
        <f t="shared" si="152"/>
        <v>-3.2142363636363747E-8</v>
      </c>
      <c r="I1367">
        <f>H1367*flux_issue!$F$14</f>
        <v>-1.3784028270931187E-4</v>
      </c>
      <c r="K1367" s="1">
        <f t="shared" si="148"/>
        <v>6.1915266364256731E-10</v>
      </c>
      <c r="L1367" s="1">
        <f t="shared" si="153"/>
        <v>1.2869444583622862E-6</v>
      </c>
    </row>
    <row r="1368" spans="2:12" x14ac:dyDescent="0.25">
      <c r="B1368">
        <v>15797.5</v>
      </c>
      <c r="C1368" s="1">
        <v>4.3E-3</v>
      </c>
      <c r="D1368">
        <f t="shared" si="149"/>
        <v>4.4715700000000002E-3</v>
      </c>
      <c r="E1368">
        <f t="shared" si="147"/>
        <v>1.0162659090909092</v>
      </c>
      <c r="F1368">
        <f t="shared" si="150"/>
        <v>1.0162659090909092E-3</v>
      </c>
      <c r="G1368">
        <f t="shared" si="151"/>
        <v>-2.1270681818181809E-4</v>
      </c>
      <c r="H1368">
        <f t="shared" si="152"/>
        <v>-7.2320318181818154E-8</v>
      </c>
      <c r="I1368">
        <f>H1368*flux_issue!$F$14</f>
        <v>-3.1014063609595053E-4</v>
      </c>
      <c r="K1368" s="1">
        <f t="shared" si="148"/>
        <v>5.9766870243012674E-10</v>
      </c>
      <c r="L1368" s="1">
        <f t="shared" si="153"/>
        <v>1.0327951832000748E-6</v>
      </c>
    </row>
    <row r="1369" spans="2:12" x14ac:dyDescent="0.25">
      <c r="B1369">
        <v>15809</v>
      </c>
      <c r="C1369" s="1">
        <v>4.4999999999999997E-3</v>
      </c>
      <c r="D1369">
        <f t="shared" si="149"/>
        <v>4.6795499999999993E-3</v>
      </c>
      <c r="E1369">
        <f t="shared" si="147"/>
        <v>1.0635340909090907</v>
      </c>
      <c r="F1369">
        <f t="shared" si="150"/>
        <v>1.0635340909090907E-3</v>
      </c>
      <c r="G1369">
        <f t="shared" si="151"/>
        <v>-1.6543863636363666E-4</v>
      </c>
      <c r="H1369">
        <f t="shared" si="152"/>
        <v>-5.6249136363636465E-8</v>
      </c>
      <c r="I1369">
        <f>H1369*flux_issue!$F$14</f>
        <v>-2.412204947412954E-4</v>
      </c>
      <c r="K1369" s="1">
        <f t="shared" si="148"/>
        <v>5.7709813783885622E-10</v>
      </c>
      <c r="L1369" s="1">
        <f t="shared" si="153"/>
        <v>1.1311035349990719E-6</v>
      </c>
    </row>
    <row r="1370" spans="2:12" x14ac:dyDescent="0.25">
      <c r="B1370">
        <v>15820.6</v>
      </c>
      <c r="C1370" s="1">
        <v>4.4000000000000003E-3</v>
      </c>
      <c r="D1370">
        <f t="shared" si="149"/>
        <v>4.5755600000000002E-3</v>
      </c>
      <c r="E1370">
        <f t="shared" si="147"/>
        <v>1.0399</v>
      </c>
      <c r="F1370">
        <f t="shared" si="150"/>
        <v>1.0399000000000001E-3</v>
      </c>
      <c r="G1370">
        <f t="shared" si="151"/>
        <v>-1.8907272727272727E-4</v>
      </c>
      <c r="H1370">
        <f t="shared" si="152"/>
        <v>-6.428472727272727E-8</v>
      </c>
      <c r="I1370">
        <f>H1370*flux_issue!$F$14</f>
        <v>-2.7568056541862283E-4</v>
      </c>
      <c r="K1370" s="1">
        <f t="shared" si="148"/>
        <v>5.5705836313311063E-10</v>
      </c>
      <c r="L1370" s="1">
        <f t="shared" si="153"/>
        <v>1.0813908514303267E-6</v>
      </c>
    </row>
    <row r="1371" spans="2:12" x14ac:dyDescent="0.25">
      <c r="B1371">
        <v>15832.2</v>
      </c>
      <c r="C1371" s="1">
        <v>4.4000000000000003E-3</v>
      </c>
      <c r="D1371">
        <f t="shared" si="149"/>
        <v>4.5755600000000002E-3</v>
      </c>
      <c r="E1371">
        <f t="shared" si="147"/>
        <v>1.0399</v>
      </c>
      <c r="F1371">
        <f t="shared" si="150"/>
        <v>1.0399000000000001E-3</v>
      </c>
      <c r="G1371">
        <f t="shared" si="151"/>
        <v>-1.8907272727272727E-4</v>
      </c>
      <c r="H1371">
        <f t="shared" si="152"/>
        <v>-6.428472727272727E-8</v>
      </c>
      <c r="I1371">
        <f>H1371*flux_issue!$F$14</f>
        <v>-2.7568056541862283E-4</v>
      </c>
      <c r="K1371" s="1">
        <f t="shared" si="148"/>
        <v>5.3770719425164247E-10</v>
      </c>
      <c r="L1371" s="1">
        <f t="shared" si="153"/>
        <v>1.0813908916768666E-6</v>
      </c>
    </row>
    <row r="1372" spans="2:12" x14ac:dyDescent="0.25">
      <c r="B1372">
        <v>15843.8</v>
      </c>
      <c r="C1372" s="1">
        <v>4.5999999999999999E-3</v>
      </c>
      <c r="D1372">
        <f t="shared" si="149"/>
        <v>4.7835400000000002E-3</v>
      </c>
      <c r="E1372">
        <f t="shared" si="147"/>
        <v>1.0871681818181818</v>
      </c>
      <c r="F1372">
        <f t="shared" si="150"/>
        <v>1.0871681818181817E-3</v>
      </c>
      <c r="G1372">
        <f t="shared" si="151"/>
        <v>-1.4180454545454561E-4</v>
      </c>
      <c r="H1372">
        <f t="shared" si="152"/>
        <v>-4.8213545454545509E-8</v>
      </c>
      <c r="I1372">
        <f>H1372*flux_issue!$F$14</f>
        <v>-2.0676042406396735E-4</v>
      </c>
      <c r="K1372" s="1">
        <f t="shared" si="148"/>
        <v>5.1902124049729465E-10</v>
      </c>
      <c r="L1372" s="1">
        <f t="shared" si="153"/>
        <v>1.1819335270313638E-6</v>
      </c>
    </row>
    <row r="1373" spans="2:12" x14ac:dyDescent="0.25">
      <c r="B1373">
        <v>15855.3</v>
      </c>
      <c r="C1373" s="1">
        <v>5.1999999999999998E-3</v>
      </c>
      <c r="D1373">
        <f t="shared" si="149"/>
        <v>5.4074800000000001E-3</v>
      </c>
      <c r="E1373">
        <f t="shared" si="147"/>
        <v>1.2289727272727273</v>
      </c>
      <c r="F1373">
        <f t="shared" si="150"/>
        <v>1.2289727272727273E-3</v>
      </c>
      <c r="G1373">
        <f t="shared" si="151"/>
        <v>0</v>
      </c>
      <c r="H1373">
        <f t="shared" si="152"/>
        <v>0</v>
      </c>
      <c r="I1373">
        <f>H1373*flux_issue!$F$14</f>
        <v>0</v>
      </c>
      <c r="K1373" s="1">
        <f t="shared" si="148"/>
        <v>5.0113075826496858E-10</v>
      </c>
      <c r="L1373" s="1">
        <f t="shared" si="153"/>
        <v>1.5103727326283474E-6</v>
      </c>
    </row>
    <row r="1374" spans="2:12" x14ac:dyDescent="0.25">
      <c r="B1374">
        <v>15866.9</v>
      </c>
      <c r="C1374" s="1">
        <v>4.4000000000000003E-3</v>
      </c>
      <c r="D1374">
        <f t="shared" si="149"/>
        <v>4.5755600000000002E-3</v>
      </c>
      <c r="E1374">
        <f t="shared" ref="E1374:E1437" si="154">D1374/0.0044</f>
        <v>1.0399</v>
      </c>
      <c r="F1374">
        <f t="shared" si="150"/>
        <v>1.0399000000000001E-3</v>
      </c>
      <c r="G1374">
        <f t="shared" si="151"/>
        <v>-1.8907272727272727E-4</v>
      </c>
      <c r="H1374">
        <f t="shared" si="152"/>
        <v>-6.428472727272727E-8</v>
      </c>
      <c r="I1374">
        <f>H1374*flux_issue!$F$14</f>
        <v>-2.7568056541862283E-4</v>
      </c>
      <c r="K1374" s="1">
        <f t="shared" ref="K1374:K1437" si="155">($V$7/2)*1/SQRT(4*PI()*$V$6*$V$4*B1374)*EXP(-1*($V$3-$V$4*B1374)^2/(4*$V$6*$V$4*B1374))</f>
        <v>4.8370291460626374E-10</v>
      </c>
      <c r="L1374" s="1">
        <f t="shared" si="153"/>
        <v>1.0813910039949124E-6</v>
      </c>
    </row>
    <row r="1375" spans="2:12" x14ac:dyDescent="0.25">
      <c r="B1375">
        <v>15878.5</v>
      </c>
      <c r="C1375" s="1">
        <v>4.7999999999999996E-3</v>
      </c>
      <c r="D1375">
        <f t="shared" si="149"/>
        <v>4.9915199999999993E-3</v>
      </c>
      <c r="E1375">
        <f t="shared" si="154"/>
        <v>1.1344363636363635</v>
      </c>
      <c r="F1375">
        <f t="shared" si="150"/>
        <v>1.1344363636363634E-3</v>
      </c>
      <c r="G1375">
        <f t="shared" si="151"/>
        <v>-9.4536363636363958E-5</v>
      </c>
      <c r="H1375">
        <f t="shared" si="152"/>
        <v>-3.2142363636363747E-8</v>
      </c>
      <c r="I1375">
        <f>H1375*flux_issue!$F$14</f>
        <v>-1.3784028270931187E-4</v>
      </c>
      <c r="K1375" s="1">
        <f t="shared" si="155"/>
        <v>4.6687489701955149E-10</v>
      </c>
      <c r="L1375" s="1">
        <f t="shared" si="153"/>
        <v>1.2869448038609924E-6</v>
      </c>
    </row>
    <row r="1376" spans="2:12" x14ac:dyDescent="0.25">
      <c r="B1376">
        <v>15890</v>
      </c>
      <c r="C1376" s="1">
        <v>5.0000000000000001E-3</v>
      </c>
      <c r="D1376">
        <f t="shared" si="149"/>
        <v>5.1995000000000001E-3</v>
      </c>
      <c r="E1376">
        <f t="shared" si="154"/>
        <v>1.1817045454545454</v>
      </c>
      <c r="F1376">
        <f t="shared" si="150"/>
        <v>1.1817045454545455E-3</v>
      </c>
      <c r="G1376">
        <f t="shared" si="151"/>
        <v>-4.7268181818181871E-5</v>
      </c>
      <c r="H1376">
        <f t="shared" si="152"/>
        <v>-1.6071181818181837E-8</v>
      </c>
      <c r="I1376">
        <f>H1376*flux_issue!$F$14</f>
        <v>-6.8920141354655788E-5</v>
      </c>
      <c r="K1376" s="1">
        <f t="shared" si="155"/>
        <v>4.507639491394786E-10</v>
      </c>
      <c r="L1376" s="1">
        <f t="shared" si="153"/>
        <v>1.3964245674085218E-6</v>
      </c>
    </row>
    <row r="1377" spans="2:12" x14ac:dyDescent="0.25">
      <c r="B1377">
        <v>15901.6</v>
      </c>
      <c r="C1377" s="1">
        <v>4.4000000000000003E-3</v>
      </c>
      <c r="D1377">
        <f t="shared" si="149"/>
        <v>4.5755600000000002E-3</v>
      </c>
      <c r="E1377">
        <f t="shared" si="154"/>
        <v>1.0399</v>
      </c>
      <c r="F1377">
        <f t="shared" si="150"/>
        <v>1.0399000000000001E-3</v>
      </c>
      <c r="G1377">
        <f t="shared" si="151"/>
        <v>-1.8907272727272727E-4</v>
      </c>
      <c r="H1377">
        <f t="shared" si="152"/>
        <v>-6.428472727272727E-8</v>
      </c>
      <c r="I1377">
        <f>H1377*flux_issue!$F$14</f>
        <v>-2.7568056541862283E-4</v>
      </c>
      <c r="K1377" s="1">
        <f t="shared" si="155"/>
        <v>4.3507029404339855E-10</v>
      </c>
      <c r="L1377" s="1">
        <f t="shared" si="153"/>
        <v>1.081391105140992E-6</v>
      </c>
    </row>
    <row r="1378" spans="2:12" x14ac:dyDescent="0.25">
      <c r="B1378">
        <v>15913.2</v>
      </c>
      <c r="C1378" s="1">
        <v>4.1000000000000003E-3</v>
      </c>
      <c r="D1378">
        <f t="shared" si="149"/>
        <v>4.2635900000000003E-3</v>
      </c>
      <c r="E1378">
        <f t="shared" si="154"/>
        <v>0.96899772727272726</v>
      </c>
      <c r="F1378">
        <f t="shared" si="150"/>
        <v>9.6899772727272726E-4</v>
      </c>
      <c r="G1378">
        <f t="shared" si="151"/>
        <v>-2.5997500000000007E-4</v>
      </c>
      <c r="H1378">
        <f t="shared" si="152"/>
        <v>-8.8391500000000028E-8</v>
      </c>
      <c r="I1378">
        <f>H1378*flux_issue!$F$14</f>
        <v>-3.7906077745060652E-4</v>
      </c>
      <c r="K1378" s="1">
        <f t="shared" si="155"/>
        <v>4.1991742849482267E-10</v>
      </c>
      <c r="L1378" s="1">
        <f t="shared" si="153"/>
        <v>9.3895578166181927E-7</v>
      </c>
    </row>
    <row r="1379" spans="2:12" x14ac:dyDescent="0.25">
      <c r="B1379">
        <v>15924.8</v>
      </c>
      <c r="C1379" s="1">
        <v>4.4000000000000003E-3</v>
      </c>
      <c r="D1379">
        <f t="shared" si="149"/>
        <v>4.5755600000000002E-3</v>
      </c>
      <c r="E1379">
        <f t="shared" si="154"/>
        <v>1.0399</v>
      </c>
      <c r="F1379">
        <f t="shared" si="150"/>
        <v>1.0399000000000001E-3</v>
      </c>
      <c r="G1379">
        <f t="shared" si="151"/>
        <v>-1.8907272727272727E-4</v>
      </c>
      <c r="H1379">
        <f t="shared" si="152"/>
        <v>-6.428472727272727E-8</v>
      </c>
      <c r="I1379">
        <f>H1379*flux_issue!$F$14</f>
        <v>-2.7568056541862283E-4</v>
      </c>
      <c r="K1379" s="1">
        <f t="shared" si="155"/>
        <v>4.0528692627464123E-10</v>
      </c>
      <c r="L1379" s="1">
        <f t="shared" si="153"/>
        <v>1.0813911670844153E-6</v>
      </c>
    </row>
    <row r="1380" spans="2:12" x14ac:dyDescent="0.25">
      <c r="B1380">
        <v>15936.3</v>
      </c>
      <c r="C1380" s="1">
        <v>4.8999999999999998E-3</v>
      </c>
      <c r="D1380">
        <f t="shared" si="149"/>
        <v>5.0955100000000001E-3</v>
      </c>
      <c r="E1380">
        <f t="shared" si="154"/>
        <v>1.1580704545454545</v>
      </c>
      <c r="F1380">
        <f t="shared" si="150"/>
        <v>1.1580704545454546E-3</v>
      </c>
      <c r="G1380">
        <f t="shared" si="151"/>
        <v>-7.0902272727272697E-5</v>
      </c>
      <c r="H1380">
        <f t="shared" si="152"/>
        <v>-2.4106772727272718E-8</v>
      </c>
      <c r="I1380">
        <f>H1380*flux_issue!$F$14</f>
        <v>-1.0338021203198351E-4</v>
      </c>
      <c r="K1380" s="1">
        <f t="shared" si="155"/>
        <v>3.9128064979438411E-10</v>
      </c>
      <c r="L1380" s="1">
        <f t="shared" si="153"/>
        <v>1.341126271430149E-6</v>
      </c>
    </row>
    <row r="1381" spans="2:12" x14ac:dyDescent="0.25">
      <c r="B1381">
        <v>15947.9</v>
      </c>
      <c r="C1381" s="1">
        <v>4.7000000000000002E-3</v>
      </c>
      <c r="D1381">
        <f t="shared" si="149"/>
        <v>4.8875300000000002E-3</v>
      </c>
      <c r="E1381">
        <f t="shared" si="154"/>
        <v>1.1108022727272726</v>
      </c>
      <c r="F1381">
        <f t="shared" si="150"/>
        <v>1.1108022727272725E-3</v>
      </c>
      <c r="G1381">
        <f t="shared" si="151"/>
        <v>-1.1817045454545478E-4</v>
      </c>
      <c r="H1381">
        <f t="shared" si="152"/>
        <v>-4.0177954545454631E-8</v>
      </c>
      <c r="I1381">
        <f>H1381*flux_issue!$F$14</f>
        <v>-1.7230035338663963E-4</v>
      </c>
      <c r="K1381" s="1">
        <f t="shared" si="155"/>
        <v>3.7763792589360586E-10</v>
      </c>
      <c r="L1381" s="1">
        <f t="shared" si="153"/>
        <v>1.2338808501340838E-6</v>
      </c>
    </row>
    <row r="1382" spans="2:12" x14ac:dyDescent="0.25">
      <c r="B1382">
        <v>15959.5</v>
      </c>
      <c r="C1382" s="1">
        <v>4.1000000000000003E-3</v>
      </c>
      <c r="D1382">
        <f t="shared" si="149"/>
        <v>4.2635900000000003E-3</v>
      </c>
      <c r="E1382">
        <f t="shared" si="154"/>
        <v>0.96899772727272726</v>
      </c>
      <c r="F1382">
        <f t="shared" si="150"/>
        <v>9.6899772727272726E-4</v>
      </c>
      <c r="G1382">
        <f t="shared" si="151"/>
        <v>-2.5997500000000007E-4</v>
      </c>
      <c r="H1382">
        <f t="shared" si="152"/>
        <v>-8.8391500000000028E-8</v>
      </c>
      <c r="I1382">
        <f>H1382*flux_issue!$F$14</f>
        <v>-3.7906077745060652E-4</v>
      </c>
      <c r="K1382" s="1">
        <f t="shared" si="155"/>
        <v>3.6446606642074457E-10</v>
      </c>
      <c r="L1382" s="1">
        <f t="shared" si="153"/>
        <v>9.389558891262636E-7</v>
      </c>
    </row>
    <row r="1383" spans="2:12" x14ac:dyDescent="0.25">
      <c r="B1383">
        <v>15971.1</v>
      </c>
      <c r="C1383" s="1">
        <v>4.4000000000000003E-3</v>
      </c>
      <c r="D1383">
        <f t="shared" si="149"/>
        <v>4.5755600000000002E-3</v>
      </c>
      <c r="E1383">
        <f t="shared" si="154"/>
        <v>1.0399</v>
      </c>
      <c r="F1383">
        <f t="shared" si="150"/>
        <v>1.0399000000000001E-3</v>
      </c>
      <c r="G1383">
        <f t="shared" si="151"/>
        <v>-1.8907272727272727E-4</v>
      </c>
      <c r="H1383">
        <f t="shared" si="152"/>
        <v>-6.428472727272727E-8</v>
      </c>
      <c r="I1383">
        <f>H1383*flux_issue!$F$14</f>
        <v>-2.7568056541862283E-4</v>
      </c>
      <c r="K1383" s="1">
        <f t="shared" si="155"/>
        <v>3.5174899991698792E-10</v>
      </c>
      <c r="L1383" s="1">
        <f t="shared" si="153"/>
        <v>1.0813912784325537E-6</v>
      </c>
    </row>
    <row r="1384" spans="2:12" x14ac:dyDescent="0.25">
      <c r="B1384">
        <v>15982.6</v>
      </c>
      <c r="C1384" s="1">
        <v>4.3E-3</v>
      </c>
      <c r="D1384">
        <f t="shared" si="149"/>
        <v>4.4715700000000002E-3</v>
      </c>
      <c r="E1384">
        <f t="shared" si="154"/>
        <v>1.0162659090909092</v>
      </c>
      <c r="F1384">
        <f t="shared" si="150"/>
        <v>1.0162659090909092E-3</v>
      </c>
      <c r="G1384">
        <f t="shared" si="151"/>
        <v>-2.1270681818181809E-4</v>
      </c>
      <c r="H1384">
        <f t="shared" si="152"/>
        <v>-7.2320318181818154E-8</v>
      </c>
      <c r="I1384">
        <f>H1384*flux_issue!$F$14</f>
        <v>-3.1014063609595053E-4</v>
      </c>
      <c r="K1384" s="1">
        <f t="shared" si="155"/>
        <v>3.3957520579545516E-10</v>
      </c>
      <c r="L1384" s="1">
        <f t="shared" si="153"/>
        <v>1.032795707783077E-6</v>
      </c>
    </row>
    <row r="1385" spans="2:12" x14ac:dyDescent="0.25">
      <c r="B1385">
        <v>15994.2</v>
      </c>
      <c r="C1385" s="1">
        <v>4.5999999999999999E-3</v>
      </c>
      <c r="D1385">
        <f t="shared" si="149"/>
        <v>4.7835400000000002E-3</v>
      </c>
      <c r="E1385">
        <f t="shared" si="154"/>
        <v>1.0871681818181818</v>
      </c>
      <c r="F1385">
        <f t="shared" si="150"/>
        <v>1.0871681818181817E-3</v>
      </c>
      <c r="G1385">
        <f t="shared" si="151"/>
        <v>-1.4180454545454561E-4</v>
      </c>
      <c r="H1385">
        <f t="shared" si="152"/>
        <v>-4.8213545454545509E-8</v>
      </c>
      <c r="I1385">
        <f>H1385*flux_issue!$F$14</f>
        <v>-2.0676042406396735E-4</v>
      </c>
      <c r="K1385" s="1">
        <f t="shared" si="155"/>
        <v>3.2771806557022176E-10</v>
      </c>
      <c r="L1385" s="1">
        <f t="shared" si="153"/>
        <v>1.1819339429886515E-6</v>
      </c>
    </row>
    <row r="1386" spans="2:12" x14ac:dyDescent="0.25">
      <c r="B1386">
        <v>16005.8</v>
      </c>
      <c r="C1386" s="1">
        <v>4.0000000000000001E-3</v>
      </c>
      <c r="D1386">
        <f t="shared" si="149"/>
        <v>4.1596000000000003E-3</v>
      </c>
      <c r="E1386">
        <f t="shared" si="154"/>
        <v>0.94536363636363641</v>
      </c>
      <c r="F1386">
        <f t="shared" si="150"/>
        <v>9.4536363636363644E-4</v>
      </c>
      <c r="G1386">
        <f t="shared" si="151"/>
        <v>-2.836090909090909E-4</v>
      </c>
      <c r="H1386">
        <f t="shared" si="152"/>
        <v>-9.6427090909090911E-8</v>
      </c>
      <c r="I1386">
        <f>H1386*flux_issue!$F$14</f>
        <v>-4.1352084812793421E-4</v>
      </c>
      <c r="K1386" s="1">
        <f t="shared" si="155"/>
        <v>3.1627080650395415E-10</v>
      </c>
      <c r="L1386" s="1">
        <f t="shared" si="153"/>
        <v>8.9371180697693843E-7</v>
      </c>
    </row>
    <row r="1387" spans="2:12" x14ac:dyDescent="0.25">
      <c r="B1387">
        <v>16017.4</v>
      </c>
      <c r="C1387" s="1">
        <v>4.3E-3</v>
      </c>
      <c r="D1387">
        <f t="shared" si="149"/>
        <v>4.4715700000000002E-3</v>
      </c>
      <c r="E1387">
        <f t="shared" si="154"/>
        <v>1.0162659090909092</v>
      </c>
      <c r="F1387">
        <f t="shared" si="150"/>
        <v>1.0162659090909092E-3</v>
      </c>
      <c r="G1387">
        <f t="shared" si="151"/>
        <v>-2.1270681818181809E-4</v>
      </c>
      <c r="H1387">
        <f t="shared" si="152"/>
        <v>-7.2320318181818154E-8</v>
      </c>
      <c r="I1387">
        <f>H1387*flux_issue!$F$14</f>
        <v>-3.1014063609595053E-4</v>
      </c>
      <c r="K1387" s="1">
        <f t="shared" si="155"/>
        <v>3.0521941465264493E-10</v>
      </c>
      <c r="L1387" s="1">
        <f t="shared" si="153"/>
        <v>1.0327957776122936E-6</v>
      </c>
    </row>
    <row r="1388" spans="2:12" x14ac:dyDescent="0.25">
      <c r="B1388">
        <v>16028.9</v>
      </c>
      <c r="C1388" s="1">
        <v>4.7999999999999996E-3</v>
      </c>
      <c r="D1388">
        <f t="shared" si="149"/>
        <v>4.9915199999999993E-3</v>
      </c>
      <c r="E1388">
        <f t="shared" si="154"/>
        <v>1.1344363636363635</v>
      </c>
      <c r="F1388">
        <f t="shared" si="150"/>
        <v>1.1344363636363634E-3</v>
      </c>
      <c r="G1388">
        <f t="shared" si="151"/>
        <v>-9.4536363636363958E-5</v>
      </c>
      <c r="H1388">
        <f t="shared" si="152"/>
        <v>-3.2142363636363747E-8</v>
      </c>
      <c r="I1388">
        <f>H1388*flux_issue!$F$14</f>
        <v>-1.3784028270931187E-4</v>
      </c>
      <c r="K1388" s="1">
        <f t="shared" si="155"/>
        <v>2.9464072782843631E-10</v>
      </c>
      <c r="L1388" s="1">
        <f t="shared" si="153"/>
        <v>1.2869451946382704E-6</v>
      </c>
    </row>
    <row r="1389" spans="2:12" x14ac:dyDescent="0.25">
      <c r="B1389">
        <v>16040.5</v>
      </c>
      <c r="C1389" s="1">
        <v>4.4999999999999997E-3</v>
      </c>
      <c r="D1389">
        <f t="shared" si="149"/>
        <v>4.6795499999999993E-3</v>
      </c>
      <c r="E1389">
        <f t="shared" si="154"/>
        <v>1.0635340909090907</v>
      </c>
      <c r="F1389">
        <f t="shared" si="150"/>
        <v>1.0635340909090907E-3</v>
      </c>
      <c r="G1389">
        <f t="shared" si="151"/>
        <v>-1.6543863636363666E-4</v>
      </c>
      <c r="H1389">
        <f t="shared" si="152"/>
        <v>-5.6249136363636465E-8</v>
      </c>
      <c r="I1389">
        <f>H1389*flux_issue!$F$14</f>
        <v>-2.412204947412954E-4</v>
      </c>
      <c r="K1389" s="1">
        <f t="shared" si="155"/>
        <v>2.8433777781731103E-10</v>
      </c>
      <c r="L1389" s="1">
        <f t="shared" si="153"/>
        <v>1.1311041577200669E-6</v>
      </c>
    </row>
    <row r="1390" spans="2:12" x14ac:dyDescent="0.25">
      <c r="B1390">
        <v>16052.1</v>
      </c>
      <c r="C1390" s="1">
        <v>4.7999999999999996E-3</v>
      </c>
      <c r="D1390">
        <f t="shared" si="149"/>
        <v>4.9915199999999993E-3</v>
      </c>
      <c r="E1390">
        <f t="shared" si="154"/>
        <v>1.1344363636363635</v>
      </c>
      <c r="F1390">
        <f t="shared" si="150"/>
        <v>1.1344363636363634E-3</v>
      </c>
      <c r="G1390">
        <f t="shared" si="151"/>
        <v>-9.4536363636363958E-5</v>
      </c>
      <c r="H1390">
        <f t="shared" si="152"/>
        <v>-3.2142363636363747E-8</v>
      </c>
      <c r="I1390">
        <f>H1390*flux_issue!$F$14</f>
        <v>-1.3784028270931187E-4</v>
      </c>
      <c r="K1390" s="1">
        <f t="shared" si="155"/>
        <v>2.7439153799186046E-10</v>
      </c>
      <c r="L1390" s="1">
        <f t="shared" si="153"/>
        <v>1.2869452405810935E-6</v>
      </c>
    </row>
    <row r="1391" spans="2:12" x14ac:dyDescent="0.25">
      <c r="B1391">
        <v>16063.7</v>
      </c>
      <c r="C1391" s="1">
        <v>4.1000000000000003E-3</v>
      </c>
      <c r="D1391">
        <f t="shared" si="149"/>
        <v>4.2635900000000003E-3</v>
      </c>
      <c r="E1391">
        <f t="shared" si="154"/>
        <v>0.96899772727272726</v>
      </c>
      <c r="F1391">
        <f t="shared" si="150"/>
        <v>9.6899772727272726E-4</v>
      </c>
      <c r="G1391">
        <f t="shared" si="151"/>
        <v>-2.5997500000000007E-4</v>
      </c>
      <c r="H1391">
        <f t="shared" si="152"/>
        <v>-8.8391500000000028E-8</v>
      </c>
      <c r="I1391">
        <f>H1391*flux_issue!$F$14</f>
        <v>-3.7906077745060652E-4</v>
      </c>
      <c r="K1391" s="1">
        <f t="shared" si="155"/>
        <v>2.6478979168884444E-10</v>
      </c>
      <c r="L1391" s="1">
        <f t="shared" si="153"/>
        <v>9.3895608229836816E-7</v>
      </c>
    </row>
    <row r="1392" spans="2:12" x14ac:dyDescent="0.25">
      <c r="B1392">
        <v>16075.2</v>
      </c>
      <c r="C1392" s="1">
        <v>4.3E-3</v>
      </c>
      <c r="D1392">
        <f t="shared" si="149"/>
        <v>4.4715700000000002E-3</v>
      </c>
      <c r="E1392">
        <f t="shared" si="154"/>
        <v>1.0162659090909092</v>
      </c>
      <c r="F1392">
        <f t="shared" si="150"/>
        <v>1.0162659090909092E-3</v>
      </c>
      <c r="G1392">
        <f t="shared" si="151"/>
        <v>-2.1270681818181809E-4</v>
      </c>
      <c r="H1392">
        <f t="shared" si="152"/>
        <v>-7.2320318181818154E-8</v>
      </c>
      <c r="I1392">
        <f>H1392*flux_issue!$F$14</f>
        <v>-3.1014063609595053E-4</v>
      </c>
      <c r="K1392" s="1">
        <f t="shared" si="155"/>
        <v>2.5559925231082509E-10</v>
      </c>
      <c r="L1392" s="1">
        <f t="shared" si="153"/>
        <v>1.0327958784668246E-6</v>
      </c>
    </row>
    <row r="1393" spans="2:12" x14ac:dyDescent="0.25">
      <c r="B1393">
        <v>16086.8</v>
      </c>
      <c r="C1393" s="1">
        <v>4.7999999999999996E-3</v>
      </c>
      <c r="D1393">
        <f t="shared" si="149"/>
        <v>4.9915199999999993E-3</v>
      </c>
      <c r="E1393">
        <f t="shared" si="154"/>
        <v>1.1344363636363635</v>
      </c>
      <c r="F1393">
        <f t="shared" si="150"/>
        <v>1.1344363636363634E-3</v>
      </c>
      <c r="G1393">
        <f t="shared" si="151"/>
        <v>-9.4536363636363958E-5</v>
      </c>
      <c r="H1393">
        <f t="shared" si="152"/>
        <v>-3.2142363636363747E-8</v>
      </c>
      <c r="I1393">
        <f>H1393*flux_issue!$F$14</f>
        <v>-1.3784028270931187E-4</v>
      </c>
      <c r="K1393" s="1">
        <f t="shared" si="155"/>
        <v>2.4664876089427517E-10</v>
      </c>
      <c r="L1393" s="1">
        <f t="shared" si="153"/>
        <v>1.2869453035259094E-6</v>
      </c>
    </row>
    <row r="1394" spans="2:12" x14ac:dyDescent="0.25">
      <c r="B1394">
        <v>16098.4</v>
      </c>
      <c r="C1394" s="1">
        <v>5.0000000000000001E-3</v>
      </c>
      <c r="D1394">
        <f t="shared" si="149"/>
        <v>5.1995000000000001E-3</v>
      </c>
      <c r="E1394">
        <f t="shared" si="154"/>
        <v>1.1817045454545454</v>
      </c>
      <c r="F1394">
        <f t="shared" si="150"/>
        <v>1.1817045454545455E-3</v>
      </c>
      <c r="G1394">
        <f t="shared" si="151"/>
        <v>-4.7268181818181871E-5</v>
      </c>
      <c r="H1394">
        <f t="shared" si="152"/>
        <v>-1.6071181818181837E-8</v>
      </c>
      <c r="I1394">
        <f>H1394*flux_issue!$F$14</f>
        <v>-6.8920141354655788E-5</v>
      </c>
      <c r="K1394" s="1">
        <f t="shared" si="155"/>
        <v>2.3800863218849241E-10</v>
      </c>
      <c r="L1394" s="1">
        <f t="shared" si="153"/>
        <v>1.3964250702362256E-6</v>
      </c>
    </row>
    <row r="1395" spans="2:12" x14ac:dyDescent="0.25">
      <c r="B1395">
        <v>16110</v>
      </c>
      <c r="C1395" s="1">
        <v>4.4000000000000003E-3</v>
      </c>
      <c r="D1395">
        <f t="shared" si="149"/>
        <v>4.5755600000000002E-3</v>
      </c>
      <c r="E1395">
        <f t="shared" si="154"/>
        <v>1.0399</v>
      </c>
      <c r="F1395">
        <f t="shared" si="150"/>
        <v>1.0399000000000001E-3</v>
      </c>
      <c r="G1395">
        <f t="shared" si="151"/>
        <v>-1.8907272727272727E-4</v>
      </c>
      <c r="H1395">
        <f t="shared" si="152"/>
        <v>-6.428472727272727E-8</v>
      </c>
      <c r="I1395">
        <f>H1395*flux_issue!$F$14</f>
        <v>-2.7568056541862283E-4</v>
      </c>
      <c r="K1395" s="1">
        <f t="shared" si="155"/>
        <v>2.2966821905027478E-10</v>
      </c>
      <c r="L1395" s="1">
        <f t="shared" si="153"/>
        <v>1.0813915323360907E-6</v>
      </c>
    </row>
    <row r="1396" spans="2:12" x14ac:dyDescent="0.25">
      <c r="B1396">
        <v>16121.5</v>
      </c>
      <c r="C1396" s="1">
        <v>4.1000000000000003E-3</v>
      </c>
      <c r="D1396">
        <f t="shared" si="149"/>
        <v>4.2635900000000003E-3</v>
      </c>
      <c r="E1396">
        <f t="shared" si="154"/>
        <v>0.96899772727272726</v>
      </c>
      <c r="F1396">
        <f t="shared" si="150"/>
        <v>9.6899772727272726E-4</v>
      </c>
      <c r="G1396">
        <f t="shared" si="151"/>
        <v>-2.5997500000000007E-4</v>
      </c>
      <c r="H1396">
        <f t="shared" si="152"/>
        <v>-8.8391500000000028E-8</v>
      </c>
      <c r="I1396">
        <f>H1396*flux_issue!$F$14</f>
        <v>-3.7906077745060652E-4</v>
      </c>
      <c r="K1396" s="1">
        <f t="shared" si="155"/>
        <v>2.2168543199001501E-10</v>
      </c>
      <c r="L1396" s="1">
        <f t="shared" si="153"/>
        <v>9.3895616583440045E-7</v>
      </c>
    </row>
    <row r="1397" spans="2:12" x14ac:dyDescent="0.25">
      <c r="B1397">
        <v>16133.1</v>
      </c>
      <c r="C1397" s="1">
        <v>4.1000000000000003E-3</v>
      </c>
      <c r="D1397">
        <f t="shared" si="149"/>
        <v>4.2635900000000003E-3</v>
      </c>
      <c r="E1397">
        <f t="shared" si="154"/>
        <v>0.96899772727272726</v>
      </c>
      <c r="F1397">
        <f t="shared" si="150"/>
        <v>9.6899772727272726E-4</v>
      </c>
      <c r="G1397">
        <f t="shared" si="151"/>
        <v>-2.5997500000000007E-4</v>
      </c>
      <c r="H1397">
        <f t="shared" si="152"/>
        <v>-8.8391500000000028E-8</v>
      </c>
      <c r="I1397">
        <f>H1397*flux_issue!$F$14</f>
        <v>-3.7906077745060652E-4</v>
      </c>
      <c r="K1397" s="1">
        <f t="shared" si="155"/>
        <v>2.1391157246383855E-10</v>
      </c>
      <c r="L1397" s="1">
        <f t="shared" si="153"/>
        <v>9.3895618090010136E-7</v>
      </c>
    </row>
    <row r="1398" spans="2:12" x14ac:dyDescent="0.25">
      <c r="B1398">
        <v>16144.7</v>
      </c>
      <c r="C1398" s="1">
        <v>5.1000000000000004E-3</v>
      </c>
      <c r="D1398">
        <f t="shared" si="149"/>
        <v>5.3034900000000001E-3</v>
      </c>
      <c r="E1398">
        <f t="shared" si="154"/>
        <v>1.2053386363636363</v>
      </c>
      <c r="F1398">
        <f t="shared" si="150"/>
        <v>1.2053386363636363E-3</v>
      </c>
      <c r="G1398">
        <f t="shared" si="151"/>
        <v>-2.3634090909091044E-5</v>
      </c>
      <c r="H1398">
        <f t="shared" si="152"/>
        <v>-8.0355909090909551E-9</v>
      </c>
      <c r="I1398">
        <f>H1398*flux_issue!$F$14</f>
        <v>-3.446007067732805E-5</v>
      </c>
      <c r="K1398" s="1">
        <f t="shared" si="155"/>
        <v>2.0640768635829939E-10</v>
      </c>
      <c r="L1398" s="1">
        <f t="shared" si="153"/>
        <v>1.4528407307286745E-6</v>
      </c>
    </row>
    <row r="1399" spans="2:12" x14ac:dyDescent="0.25">
      <c r="B1399">
        <v>16156.3</v>
      </c>
      <c r="C1399" s="1">
        <v>5.7000000000000002E-3</v>
      </c>
      <c r="D1399">
        <f t="shared" si="149"/>
        <v>5.92743E-3</v>
      </c>
      <c r="E1399">
        <f t="shared" si="154"/>
        <v>1.3471431818181818</v>
      </c>
      <c r="F1399">
        <f t="shared" si="150"/>
        <v>1.3471431818181819E-3</v>
      </c>
      <c r="G1399">
        <f t="shared" si="151"/>
        <v>1.1817045454545457E-4</v>
      </c>
      <c r="H1399">
        <f t="shared" si="152"/>
        <v>4.0177954545454559E-8</v>
      </c>
      <c r="I1399">
        <f>H1399*flux_issue!$F$14</f>
        <v>1.7230035338663933E-4</v>
      </c>
      <c r="K1399" s="1">
        <f t="shared" si="155"/>
        <v>1.9916449677153873E-10</v>
      </c>
      <c r="L1399" s="1">
        <f t="shared" si="153"/>
        <v>1.8147942157130671E-6</v>
      </c>
    </row>
    <row r="1400" spans="2:12" x14ac:dyDescent="0.25">
      <c r="B1400">
        <v>16167.8</v>
      </c>
      <c r="C1400" s="1">
        <v>4.8999999999999998E-3</v>
      </c>
      <c r="D1400">
        <f t="shared" si="149"/>
        <v>5.0955100000000001E-3</v>
      </c>
      <c r="E1400">
        <f t="shared" si="154"/>
        <v>1.1580704545454545</v>
      </c>
      <c r="F1400">
        <f t="shared" si="150"/>
        <v>1.1580704545454546E-3</v>
      </c>
      <c r="G1400">
        <f t="shared" si="151"/>
        <v>-7.0902272727272697E-5</v>
      </c>
      <c r="H1400">
        <f t="shared" si="152"/>
        <v>-2.4106772727272718E-8</v>
      </c>
      <c r="I1400">
        <f>H1400*flux_issue!$F$14</f>
        <v>-1.0338021203198351E-4</v>
      </c>
      <c r="K1400" s="1">
        <f t="shared" si="155"/>
        <v>1.9223226211292754E-10</v>
      </c>
      <c r="L1400" s="1">
        <f t="shared" si="153"/>
        <v>1.3411267324541468E-6</v>
      </c>
    </row>
    <row r="1401" spans="2:12" x14ac:dyDescent="0.25">
      <c r="B1401">
        <v>16179.4</v>
      </c>
      <c r="C1401" s="1">
        <v>5.0000000000000001E-3</v>
      </c>
      <c r="D1401">
        <f t="shared" si="149"/>
        <v>5.1995000000000001E-3</v>
      </c>
      <c r="E1401">
        <f t="shared" si="154"/>
        <v>1.1817045454545454</v>
      </c>
      <c r="F1401">
        <f t="shared" si="150"/>
        <v>1.1817045454545455E-3</v>
      </c>
      <c r="G1401">
        <f t="shared" si="151"/>
        <v>-4.7268181818181871E-5</v>
      </c>
      <c r="H1401">
        <f t="shared" si="152"/>
        <v>-1.6071181818181837E-8</v>
      </c>
      <c r="I1401">
        <f>H1401*flux_issue!$F$14</f>
        <v>-6.8920141354655788E-5</v>
      </c>
      <c r="K1401" s="1">
        <f t="shared" si="155"/>
        <v>1.8548182530207946E-10</v>
      </c>
      <c r="L1401" s="1">
        <f t="shared" si="153"/>
        <v>1.3964251943785365E-6</v>
      </c>
    </row>
    <row r="1402" spans="2:12" x14ac:dyDescent="0.25">
      <c r="B1402">
        <v>16191</v>
      </c>
      <c r="C1402" s="1">
        <v>4.4999999999999997E-3</v>
      </c>
      <c r="D1402">
        <f t="shared" si="149"/>
        <v>4.6795499999999993E-3</v>
      </c>
      <c r="E1402">
        <f t="shared" si="154"/>
        <v>1.0635340909090907</v>
      </c>
      <c r="F1402">
        <f t="shared" si="150"/>
        <v>1.0635340909090907E-3</v>
      </c>
      <c r="G1402">
        <f t="shared" si="151"/>
        <v>-1.6543863636363666E-4</v>
      </c>
      <c r="H1402">
        <f t="shared" si="152"/>
        <v>-5.6249136363636465E-8</v>
      </c>
      <c r="I1402">
        <f>H1402*flux_issue!$F$14</f>
        <v>-2.412204947412954E-4</v>
      </c>
      <c r="K1402" s="1">
        <f t="shared" si="155"/>
        <v>1.7896617378596826E-10</v>
      </c>
      <c r="L1402" s="1">
        <f t="shared" si="153"/>
        <v>1.1311043818526043E-6</v>
      </c>
    </row>
    <row r="1403" spans="2:12" x14ac:dyDescent="0.25">
      <c r="B1403">
        <v>16202.5</v>
      </c>
      <c r="C1403" s="1">
        <v>4.5999999999999999E-3</v>
      </c>
      <c r="D1403">
        <f t="shared" si="149"/>
        <v>4.7835400000000002E-3</v>
      </c>
      <c r="E1403">
        <f t="shared" si="154"/>
        <v>1.0871681818181818</v>
      </c>
      <c r="F1403">
        <f t="shared" si="150"/>
        <v>1.0871681818181817E-3</v>
      </c>
      <c r="G1403">
        <f t="shared" si="151"/>
        <v>-1.4180454545454561E-4</v>
      </c>
      <c r="H1403">
        <f t="shared" si="152"/>
        <v>-4.8213545454545509E-8</v>
      </c>
      <c r="I1403">
        <f>H1403*flux_issue!$F$14</f>
        <v>-2.0676042406396735E-4</v>
      </c>
      <c r="K1403" s="1">
        <f t="shared" si="155"/>
        <v>1.7273049524487109E-10</v>
      </c>
      <c r="L1403" s="1">
        <f t="shared" si="153"/>
        <v>1.1819342799836839E-6</v>
      </c>
    </row>
    <row r="1404" spans="2:12" x14ac:dyDescent="0.25">
      <c r="B1404">
        <v>16214.1</v>
      </c>
      <c r="C1404" s="1">
        <v>4.5999999999999999E-3</v>
      </c>
      <c r="D1404">
        <f t="shared" si="149"/>
        <v>4.7835400000000002E-3</v>
      </c>
      <c r="E1404">
        <f t="shared" si="154"/>
        <v>1.0871681818181818</v>
      </c>
      <c r="F1404">
        <f t="shared" si="150"/>
        <v>1.0871681818181817E-3</v>
      </c>
      <c r="G1404">
        <f t="shared" si="151"/>
        <v>-1.4180454545454561E-4</v>
      </c>
      <c r="H1404">
        <f t="shared" si="152"/>
        <v>-4.8213545454545509E-8</v>
      </c>
      <c r="I1404">
        <f>H1404*flux_issue!$F$14</f>
        <v>-2.0676042406396735E-4</v>
      </c>
      <c r="K1404" s="1">
        <f t="shared" si="155"/>
        <v>1.6665859191976447E-10</v>
      </c>
      <c r="L1404" s="1">
        <f t="shared" si="153"/>
        <v>1.1819342931860422E-6</v>
      </c>
    </row>
    <row r="1405" spans="2:12" x14ac:dyDescent="0.25">
      <c r="B1405">
        <v>16225.7</v>
      </c>
      <c r="C1405" s="1">
        <v>4.3E-3</v>
      </c>
      <c r="D1405">
        <f t="shared" si="149"/>
        <v>4.4715700000000002E-3</v>
      </c>
      <c r="E1405">
        <f t="shared" si="154"/>
        <v>1.0162659090909092</v>
      </c>
      <c r="F1405">
        <f t="shared" si="150"/>
        <v>1.0162659090909092E-3</v>
      </c>
      <c r="G1405">
        <f t="shared" si="151"/>
        <v>-2.1270681818181809E-4</v>
      </c>
      <c r="H1405">
        <f t="shared" si="152"/>
        <v>-7.2320318181818154E-8</v>
      </c>
      <c r="I1405">
        <f>H1405*flux_issue!$F$14</f>
        <v>-3.1014063609595053E-4</v>
      </c>
      <c r="K1405" s="1">
        <f t="shared" si="155"/>
        <v>1.6079811052092843E-10</v>
      </c>
      <c r="L1405" s="1">
        <f t="shared" si="153"/>
        <v>1.0327960711531221E-6</v>
      </c>
    </row>
    <row r="1406" spans="2:12" x14ac:dyDescent="0.25">
      <c r="B1406">
        <v>16237.3</v>
      </c>
      <c r="C1406" s="1">
        <v>5.1999999999999998E-3</v>
      </c>
      <c r="D1406">
        <f t="shared" si="149"/>
        <v>5.4074800000000001E-3</v>
      </c>
      <c r="E1406">
        <f t="shared" si="154"/>
        <v>1.2289727272727273</v>
      </c>
      <c r="F1406">
        <f t="shared" si="150"/>
        <v>1.2289727272727273E-3</v>
      </c>
      <c r="G1406">
        <f t="shared" si="151"/>
        <v>0</v>
      </c>
      <c r="H1406">
        <f t="shared" si="152"/>
        <v>0</v>
      </c>
      <c r="I1406">
        <f>H1406*flux_issue!$F$14</f>
        <v>0</v>
      </c>
      <c r="K1406" s="1">
        <f t="shared" si="155"/>
        <v>1.551417653741677E-10</v>
      </c>
      <c r="L1406" s="1">
        <f t="shared" si="153"/>
        <v>1.5103735830501926E-6</v>
      </c>
    </row>
    <row r="1407" spans="2:12" x14ac:dyDescent="0.25">
      <c r="B1407">
        <v>16248.8</v>
      </c>
      <c r="C1407" s="1">
        <v>4.8999999999999998E-3</v>
      </c>
      <c r="D1407">
        <f t="shared" si="149"/>
        <v>5.0955100000000001E-3</v>
      </c>
      <c r="E1407">
        <f t="shared" si="154"/>
        <v>1.1580704545454545</v>
      </c>
      <c r="F1407">
        <f t="shared" si="150"/>
        <v>1.1580704545454546E-3</v>
      </c>
      <c r="G1407">
        <f t="shared" si="151"/>
        <v>-7.0902272727272697E-5</v>
      </c>
      <c r="H1407">
        <f t="shared" si="152"/>
        <v>-2.4106772727272718E-8</v>
      </c>
      <c r="I1407">
        <f>H1407*flux_issue!$F$14</f>
        <v>-1.0338021203198351E-4</v>
      </c>
      <c r="K1407" s="1">
        <f t="shared" si="155"/>
        <v>1.4972875870994924E-10</v>
      </c>
      <c r="L1407" s="1">
        <f t="shared" si="153"/>
        <v>1.3411268308982351E-6</v>
      </c>
    </row>
    <row r="1408" spans="2:12" x14ac:dyDescent="0.25">
      <c r="B1408">
        <v>16260.4</v>
      </c>
      <c r="C1408" s="1">
        <v>4.1999999999999997E-3</v>
      </c>
      <c r="D1408">
        <f t="shared" si="149"/>
        <v>4.3675799999999994E-3</v>
      </c>
      <c r="E1408">
        <f t="shared" si="154"/>
        <v>0.992631818181818</v>
      </c>
      <c r="F1408">
        <f t="shared" si="150"/>
        <v>9.9263181818181798E-4</v>
      </c>
      <c r="G1408">
        <f t="shared" si="151"/>
        <v>-2.3634090909090935E-4</v>
      </c>
      <c r="H1408">
        <f t="shared" si="152"/>
        <v>-8.0355909090909183E-8</v>
      </c>
      <c r="I1408">
        <f>H1408*flux_issue!$F$14</f>
        <v>-3.4460070677327893E-4</v>
      </c>
      <c r="K1408" s="1">
        <f t="shared" si="155"/>
        <v>1.4445820145618326E-10</v>
      </c>
      <c r="L1408" s="1">
        <f t="shared" si="153"/>
        <v>9.8531763967934821E-7</v>
      </c>
    </row>
    <row r="1409" spans="2:12" x14ac:dyDescent="0.25">
      <c r="B1409">
        <v>16272</v>
      </c>
      <c r="C1409" s="1">
        <v>5.0000000000000001E-3</v>
      </c>
      <c r="D1409">
        <f t="shared" si="149"/>
        <v>5.1995000000000001E-3</v>
      </c>
      <c r="E1409">
        <f t="shared" si="154"/>
        <v>1.1817045454545454</v>
      </c>
      <c r="F1409">
        <f t="shared" si="150"/>
        <v>1.1817045454545455E-3</v>
      </c>
      <c r="G1409">
        <f t="shared" si="151"/>
        <v>-4.7268181818181871E-5</v>
      </c>
      <c r="H1409">
        <f t="shared" si="152"/>
        <v>-1.6071181818181837E-8</v>
      </c>
      <c r="I1409">
        <f>H1409*flux_issue!$F$14</f>
        <v>-6.8920141354655788E-5</v>
      </c>
      <c r="K1409" s="1">
        <f t="shared" si="155"/>
        <v>1.3937143529580443E-10</v>
      </c>
      <c r="L1409" s="1">
        <f t="shared" si="153"/>
        <v>1.3964253033562359E-6</v>
      </c>
    </row>
    <row r="1410" spans="2:12" x14ac:dyDescent="0.25">
      <c r="B1410">
        <v>16283.6</v>
      </c>
      <c r="C1410" s="1">
        <v>4.4999999999999997E-3</v>
      </c>
      <c r="D1410">
        <f t="shared" si="149"/>
        <v>4.6795499999999993E-3</v>
      </c>
      <c r="E1410">
        <f t="shared" si="154"/>
        <v>1.0635340909090907</v>
      </c>
      <c r="F1410">
        <f t="shared" si="150"/>
        <v>1.0635340909090907E-3</v>
      </c>
      <c r="G1410">
        <f t="shared" si="151"/>
        <v>-1.6543863636363666E-4</v>
      </c>
      <c r="H1410">
        <f t="shared" si="152"/>
        <v>-5.6249136363636465E-8</v>
      </c>
      <c r="I1410">
        <f>H1410*flux_issue!$F$14</f>
        <v>-2.412204947412954E-4</v>
      </c>
      <c r="K1410" s="1">
        <f t="shared" si="155"/>
        <v>1.3446211655228639E-10</v>
      </c>
      <c r="L1410" s="1">
        <f t="shared" si="153"/>
        <v>1.1311044765157541E-6</v>
      </c>
    </row>
    <row r="1411" spans="2:12" x14ac:dyDescent="0.25">
      <c r="B1411">
        <v>16295.1</v>
      </c>
      <c r="C1411" s="1">
        <v>4.1999999999999997E-3</v>
      </c>
      <c r="D1411">
        <f t="shared" si="149"/>
        <v>4.3675799999999994E-3</v>
      </c>
      <c r="E1411">
        <f t="shared" si="154"/>
        <v>0.992631818181818</v>
      </c>
      <c r="F1411">
        <f t="shared" si="150"/>
        <v>9.9263181818181798E-4</v>
      </c>
      <c r="G1411">
        <f t="shared" si="151"/>
        <v>-2.3634090909090935E-4</v>
      </c>
      <c r="H1411">
        <f t="shared" si="152"/>
        <v>-8.0355909090909183E-8</v>
      </c>
      <c r="I1411">
        <f>H1411*flux_issue!$F$14</f>
        <v>-3.4460070677327893E-4</v>
      </c>
      <c r="K1411" s="1">
        <f t="shared" si="155"/>
        <v>1.2976424772382499E-10</v>
      </c>
      <c r="L1411" s="1">
        <f t="shared" si="153"/>
        <v>9.8531766885071632E-7</v>
      </c>
    </row>
    <row r="1412" spans="2:12" x14ac:dyDescent="0.25">
      <c r="B1412">
        <v>16306.7</v>
      </c>
      <c r="C1412" s="1">
        <v>5.1000000000000004E-3</v>
      </c>
      <c r="D1412">
        <f t="shared" si="149"/>
        <v>5.3034900000000001E-3</v>
      </c>
      <c r="E1412">
        <f t="shared" si="154"/>
        <v>1.2053386363636363</v>
      </c>
      <c r="F1412">
        <f t="shared" si="150"/>
        <v>1.2053386363636363E-3</v>
      </c>
      <c r="G1412">
        <f t="shared" si="151"/>
        <v>-2.3634090909091044E-5</v>
      </c>
      <c r="H1412">
        <f t="shared" si="152"/>
        <v>-8.0355909090909551E-9</v>
      </c>
      <c r="I1412">
        <f>H1412*flux_issue!$F$14</f>
        <v>-3.446007067732805E-5</v>
      </c>
      <c r="K1412" s="1">
        <f t="shared" si="155"/>
        <v>1.2519025035660455E-10</v>
      </c>
      <c r="L1412" s="1">
        <f t="shared" si="153"/>
        <v>1.4528409265176747E-6</v>
      </c>
    </row>
    <row r="1413" spans="2:12" x14ac:dyDescent="0.25">
      <c r="B1413">
        <v>16318.3</v>
      </c>
      <c r="C1413" s="1">
        <v>4.4000000000000003E-3</v>
      </c>
      <c r="D1413">
        <f t="shared" ref="D1413:D1476" si="156">C1413+C1413*(-0.0035*(8.6-20))</f>
        <v>4.5755600000000002E-3</v>
      </c>
      <c r="E1413">
        <f t="shared" si="154"/>
        <v>1.0399</v>
      </c>
      <c r="F1413">
        <f t="shared" ref="F1413:F1476" si="157">E1413/10^3</f>
        <v>1.0399000000000001E-3</v>
      </c>
      <c r="G1413">
        <f t="shared" ref="G1413:G1476" si="158">F1413-$F$4</f>
        <v>-1.8907272727272727E-4</v>
      </c>
      <c r="H1413">
        <f t="shared" ref="H1413:H1476" si="159">G1413*(340/10^6)</f>
        <v>-6.428472727272727E-8</v>
      </c>
      <c r="I1413">
        <f>H1413*flux_issue!$F$14</f>
        <v>-2.7568056541862283E-4</v>
      </c>
      <c r="K1413" s="1">
        <f t="shared" si="155"/>
        <v>1.2077598791848386E-10</v>
      </c>
      <c r="L1413" s="1">
        <f t="shared" ref="L1413:L1476" si="160">(F1413-K1413)^2</f>
        <v>1.0813917588101149E-6</v>
      </c>
    </row>
    <row r="1414" spans="2:12" x14ac:dyDescent="0.25">
      <c r="B1414">
        <v>16329.9</v>
      </c>
      <c r="C1414" s="1">
        <v>5.1000000000000004E-3</v>
      </c>
      <c r="D1414">
        <f t="shared" si="156"/>
        <v>5.3034900000000001E-3</v>
      </c>
      <c r="E1414">
        <f t="shared" si="154"/>
        <v>1.2053386363636363</v>
      </c>
      <c r="F1414">
        <f t="shared" si="157"/>
        <v>1.2053386363636363E-3</v>
      </c>
      <c r="G1414">
        <f t="shared" si="158"/>
        <v>-2.3634090909091044E-5</v>
      </c>
      <c r="H1414">
        <f t="shared" si="159"/>
        <v>-8.0355909090909551E-9</v>
      </c>
      <c r="I1414">
        <f>H1414*flux_issue!$F$14</f>
        <v>-3.446007067732805E-5</v>
      </c>
      <c r="K1414" s="1">
        <f t="shared" si="155"/>
        <v>1.1651593829125587E-10</v>
      </c>
      <c r="L1414" s="1">
        <f t="shared" si="160"/>
        <v>1.4528409474286392E-6</v>
      </c>
    </row>
    <row r="1415" spans="2:12" x14ac:dyDescent="0.25">
      <c r="B1415">
        <v>16341.4</v>
      </c>
      <c r="C1415" s="1">
        <v>4.7000000000000002E-3</v>
      </c>
      <c r="D1415">
        <f t="shared" si="156"/>
        <v>4.8875300000000002E-3</v>
      </c>
      <c r="E1415">
        <f t="shared" si="154"/>
        <v>1.1108022727272726</v>
      </c>
      <c r="F1415">
        <f t="shared" si="157"/>
        <v>1.1108022727272725E-3</v>
      </c>
      <c r="G1415">
        <f t="shared" si="158"/>
        <v>-1.1817045454545478E-4</v>
      </c>
      <c r="H1415">
        <f t="shared" si="159"/>
        <v>-4.0177954545454631E-8</v>
      </c>
      <c r="I1415">
        <f>H1415*flux_issue!$F$14</f>
        <v>-1.7230035338663963E-4</v>
      </c>
      <c r="K1415" s="1">
        <f t="shared" si="155"/>
        <v>1.1243958782387431E-10</v>
      </c>
      <c r="L1415" s="1">
        <f t="shared" si="160"/>
        <v>1.2338814392997873E-6</v>
      </c>
    </row>
    <row r="1416" spans="2:12" x14ac:dyDescent="0.25">
      <c r="B1416">
        <v>16353</v>
      </c>
      <c r="C1416" s="1">
        <v>4.4000000000000003E-3</v>
      </c>
      <c r="D1416">
        <f t="shared" si="156"/>
        <v>4.5755600000000002E-3</v>
      </c>
      <c r="E1416">
        <f t="shared" si="154"/>
        <v>1.0399</v>
      </c>
      <c r="F1416">
        <f t="shared" si="157"/>
        <v>1.0399000000000001E-3</v>
      </c>
      <c r="G1416">
        <f t="shared" si="158"/>
        <v>-1.8907272727272727E-4</v>
      </c>
      <c r="H1416">
        <f t="shared" si="159"/>
        <v>-6.428472727272727E-8</v>
      </c>
      <c r="I1416">
        <f>H1416*flux_issue!$F$14</f>
        <v>-2.7568056541862283E-4</v>
      </c>
      <c r="K1416" s="1">
        <f t="shared" si="155"/>
        <v>1.084709287412854E-10</v>
      </c>
      <c r="L1416" s="1">
        <f t="shared" si="160"/>
        <v>1.0813917844021746E-6</v>
      </c>
    </row>
    <row r="1417" spans="2:12" x14ac:dyDescent="0.25">
      <c r="B1417">
        <v>16364.6</v>
      </c>
      <c r="C1417" s="1">
        <v>4.7999999999999996E-3</v>
      </c>
      <c r="D1417">
        <f t="shared" si="156"/>
        <v>4.9915199999999993E-3</v>
      </c>
      <c r="E1417">
        <f t="shared" si="154"/>
        <v>1.1344363636363635</v>
      </c>
      <c r="F1417">
        <f t="shared" si="157"/>
        <v>1.1344363636363634E-3</v>
      </c>
      <c r="G1417">
        <f t="shared" si="158"/>
        <v>-9.4536363636363958E-5</v>
      </c>
      <c r="H1417">
        <f t="shared" si="159"/>
        <v>-3.2142363636363747E-8</v>
      </c>
      <c r="I1417">
        <f>H1417*flux_issue!$F$14</f>
        <v>-1.3784028270931187E-4</v>
      </c>
      <c r="K1417" s="1">
        <f t="shared" si="155"/>
        <v>1.0464106575096638E-10</v>
      </c>
      <c r="L1417" s="1">
        <f t="shared" si="160"/>
        <v>1.286945625723246E-6</v>
      </c>
    </row>
    <row r="1418" spans="2:12" x14ac:dyDescent="0.25">
      <c r="B1418">
        <v>16376.2</v>
      </c>
      <c r="C1418" s="1">
        <v>4.3E-3</v>
      </c>
      <c r="D1418">
        <f t="shared" si="156"/>
        <v>4.4715700000000002E-3</v>
      </c>
      <c r="E1418">
        <f t="shared" si="154"/>
        <v>1.0162659090909092</v>
      </c>
      <c r="F1418">
        <f t="shared" si="157"/>
        <v>1.0162659090909092E-3</v>
      </c>
      <c r="G1418">
        <f t="shared" si="158"/>
        <v>-2.1270681818181809E-4</v>
      </c>
      <c r="H1418">
        <f t="shared" si="159"/>
        <v>-7.2320318181818154E-8</v>
      </c>
      <c r="I1418">
        <f>H1418*flux_issue!$F$14</f>
        <v>-3.1014063609595053E-4</v>
      </c>
      <c r="K1418" s="1">
        <f t="shared" si="155"/>
        <v>1.0094519306291005E-10</v>
      </c>
      <c r="L1418" s="1">
        <f t="shared" si="160"/>
        <v>1.0327961928060658E-6</v>
      </c>
    </row>
    <row r="1419" spans="2:12" x14ac:dyDescent="0.25">
      <c r="B1419">
        <v>16387.7</v>
      </c>
      <c r="C1419" s="1">
        <v>4.4000000000000003E-3</v>
      </c>
      <c r="D1419">
        <f t="shared" si="156"/>
        <v>4.5755600000000002E-3</v>
      </c>
      <c r="E1419">
        <f t="shared" si="154"/>
        <v>1.0399</v>
      </c>
      <c r="F1419">
        <f t="shared" si="157"/>
        <v>1.0399000000000001E-3</v>
      </c>
      <c r="G1419">
        <f t="shared" si="158"/>
        <v>-1.8907272727272727E-4</v>
      </c>
      <c r="H1419">
        <f t="shared" si="159"/>
        <v>-6.428472727272727E-8</v>
      </c>
      <c r="I1419">
        <f>H1419*flux_issue!$F$14</f>
        <v>-2.7568056541862283E-4</v>
      </c>
      <c r="K1419" s="1">
        <f t="shared" si="155"/>
        <v>9.740887545946487E-11</v>
      </c>
      <c r="L1419" s="1">
        <f t="shared" si="160"/>
        <v>1.0813918074090305E-6</v>
      </c>
    </row>
    <row r="1420" spans="2:12" x14ac:dyDescent="0.25">
      <c r="B1420">
        <v>16399.3</v>
      </c>
      <c r="C1420" s="1">
        <v>4.7000000000000002E-3</v>
      </c>
      <c r="D1420">
        <f t="shared" si="156"/>
        <v>4.8875300000000002E-3</v>
      </c>
      <c r="E1420">
        <f t="shared" si="154"/>
        <v>1.1108022727272726</v>
      </c>
      <c r="F1420">
        <f t="shared" si="157"/>
        <v>1.1108022727272725E-3</v>
      </c>
      <c r="G1420">
        <f t="shared" si="158"/>
        <v>-1.1817045454545478E-4</v>
      </c>
      <c r="H1420">
        <f t="shared" si="159"/>
        <v>-4.0177954545454631E-8</v>
      </c>
      <c r="I1420">
        <f>H1420*flux_issue!$F$14</f>
        <v>-1.7230035338663963E-4</v>
      </c>
      <c r="K1420" s="1">
        <f t="shared" si="155"/>
        <v>9.396616105959287E-11</v>
      </c>
      <c r="L1420" s="1">
        <f t="shared" si="160"/>
        <v>1.2338814803404324E-6</v>
      </c>
    </row>
    <row r="1421" spans="2:12" x14ac:dyDescent="0.25">
      <c r="B1421">
        <v>16410.900000000001</v>
      </c>
      <c r="C1421" s="1">
        <v>5.0000000000000001E-3</v>
      </c>
      <c r="D1421">
        <f t="shared" si="156"/>
        <v>5.1995000000000001E-3</v>
      </c>
      <c r="E1421">
        <f t="shared" si="154"/>
        <v>1.1817045454545454</v>
      </c>
      <c r="F1421">
        <f t="shared" si="157"/>
        <v>1.1817045454545455E-3</v>
      </c>
      <c r="G1421">
        <f t="shared" si="158"/>
        <v>-4.7268181818181871E-5</v>
      </c>
      <c r="H1421">
        <f t="shared" si="159"/>
        <v>-1.6071181818181837E-8</v>
      </c>
      <c r="I1421">
        <f>H1421*flux_issue!$F$14</f>
        <v>-6.8920141354655788E-5</v>
      </c>
      <c r="K1421" s="1">
        <f t="shared" si="155"/>
        <v>9.064402169691604E-11</v>
      </c>
      <c r="L1421" s="1">
        <f t="shared" si="160"/>
        <v>1.396425418519037E-6</v>
      </c>
    </row>
    <row r="1422" spans="2:12" x14ac:dyDescent="0.25">
      <c r="B1422">
        <v>16422.5</v>
      </c>
      <c r="C1422" s="1">
        <v>4.7000000000000002E-3</v>
      </c>
      <c r="D1422">
        <f t="shared" si="156"/>
        <v>4.8875300000000002E-3</v>
      </c>
      <c r="E1422">
        <f t="shared" si="154"/>
        <v>1.1108022727272726</v>
      </c>
      <c r="F1422">
        <f t="shared" si="157"/>
        <v>1.1108022727272725E-3</v>
      </c>
      <c r="G1422">
        <f t="shared" si="158"/>
        <v>-1.1817045454545478E-4</v>
      </c>
      <c r="H1422">
        <f t="shared" si="159"/>
        <v>-4.0177954545454631E-8</v>
      </c>
      <c r="I1422">
        <f>H1422*flux_issue!$F$14</f>
        <v>-1.7230035338663963E-4</v>
      </c>
      <c r="K1422" s="1">
        <f t="shared" si="155"/>
        <v>8.7438275994440775E-11</v>
      </c>
      <c r="L1422" s="1">
        <f t="shared" si="160"/>
        <v>1.2338814948428102E-6</v>
      </c>
    </row>
    <row r="1423" spans="2:12" x14ac:dyDescent="0.25">
      <c r="B1423">
        <v>16434</v>
      </c>
      <c r="C1423" s="1">
        <v>4.1999999999999997E-3</v>
      </c>
      <c r="D1423">
        <f t="shared" si="156"/>
        <v>4.3675799999999994E-3</v>
      </c>
      <c r="E1423">
        <f t="shared" si="154"/>
        <v>0.992631818181818</v>
      </c>
      <c r="F1423">
        <f t="shared" si="157"/>
        <v>9.9263181818181798E-4</v>
      </c>
      <c r="G1423">
        <f t="shared" si="158"/>
        <v>-2.3634090909090935E-4</v>
      </c>
      <c r="H1423">
        <f t="shared" si="159"/>
        <v>-8.0355909090909183E-8</v>
      </c>
      <c r="I1423">
        <f>H1423*flux_issue!$F$14</f>
        <v>-3.4460070677327893E-4</v>
      </c>
      <c r="K1423" s="1">
        <f t="shared" si="155"/>
        <v>8.4371084215205907E-11</v>
      </c>
      <c r="L1423" s="1">
        <f t="shared" si="160"/>
        <v>9.8531775896810355E-7</v>
      </c>
    </row>
    <row r="1424" spans="2:12" x14ac:dyDescent="0.25">
      <c r="B1424">
        <v>16445.599999999999</v>
      </c>
      <c r="C1424" s="1">
        <v>4.7000000000000002E-3</v>
      </c>
      <c r="D1424">
        <f t="shared" si="156"/>
        <v>4.8875300000000002E-3</v>
      </c>
      <c r="E1424">
        <f t="shared" si="154"/>
        <v>1.1108022727272726</v>
      </c>
      <c r="F1424">
        <f t="shared" si="157"/>
        <v>1.1108022727272725E-3</v>
      </c>
      <c r="G1424">
        <f t="shared" si="158"/>
        <v>-1.1817045454545478E-4</v>
      </c>
      <c r="H1424">
        <f t="shared" si="159"/>
        <v>-4.0177954545454631E-8</v>
      </c>
      <c r="I1424">
        <f>H1424*flux_issue!$F$14</f>
        <v>-1.7230035338663963E-4</v>
      </c>
      <c r="K1424" s="1">
        <f t="shared" si="155"/>
        <v>8.1385231928017105E-11</v>
      </c>
      <c r="L1424" s="1">
        <f t="shared" si="160"/>
        <v>1.2338815082902795E-6</v>
      </c>
    </row>
    <row r="1425" spans="2:12" x14ac:dyDescent="0.25">
      <c r="B1425">
        <v>16457.2</v>
      </c>
      <c r="C1425" s="1">
        <v>4.8999999999999998E-3</v>
      </c>
      <c r="D1425">
        <f t="shared" si="156"/>
        <v>5.0955100000000001E-3</v>
      </c>
      <c r="E1425">
        <f t="shared" si="154"/>
        <v>1.1580704545454545</v>
      </c>
      <c r="F1425">
        <f t="shared" si="157"/>
        <v>1.1580704545454546E-3</v>
      </c>
      <c r="G1425">
        <f t="shared" si="158"/>
        <v>-7.0902272727272697E-5</v>
      </c>
      <c r="H1425">
        <f t="shared" si="159"/>
        <v>-2.4106772727272718E-8</v>
      </c>
      <c r="I1425">
        <f>H1425*flux_issue!$F$14</f>
        <v>-1.0338021203198351E-4</v>
      </c>
      <c r="K1425" s="1">
        <f t="shared" si="155"/>
        <v>7.8504102450307668E-11</v>
      </c>
      <c r="L1425" s="1">
        <f t="shared" si="160"/>
        <v>1.3411269958645586E-6</v>
      </c>
    </row>
    <row r="1426" spans="2:12" x14ac:dyDescent="0.25">
      <c r="B1426">
        <v>16468.8</v>
      </c>
      <c r="C1426" s="1">
        <v>4.4000000000000003E-3</v>
      </c>
      <c r="D1426">
        <f t="shared" si="156"/>
        <v>4.5755600000000002E-3</v>
      </c>
      <c r="E1426">
        <f t="shared" si="154"/>
        <v>1.0399</v>
      </c>
      <c r="F1426">
        <f t="shared" si="157"/>
        <v>1.0399000000000001E-3</v>
      </c>
      <c r="G1426">
        <f t="shared" si="158"/>
        <v>-1.8907272727272727E-4</v>
      </c>
      <c r="H1426">
        <f t="shared" si="159"/>
        <v>-6.428472727272727E-8</v>
      </c>
      <c r="I1426">
        <f>H1426*flux_issue!$F$14</f>
        <v>-2.7568056541862283E-4</v>
      </c>
      <c r="K1426" s="1">
        <f t="shared" si="155"/>
        <v>7.5724058555870065E-11</v>
      </c>
      <c r="L1426" s="1">
        <f t="shared" si="160"/>
        <v>1.081391852509109E-6</v>
      </c>
    </row>
    <row r="1427" spans="2:12" x14ac:dyDescent="0.25">
      <c r="B1427">
        <v>16480.3</v>
      </c>
      <c r="C1427" s="1">
        <v>4.4999999999999997E-3</v>
      </c>
      <c r="D1427">
        <f t="shared" si="156"/>
        <v>4.6795499999999993E-3</v>
      </c>
      <c r="E1427">
        <f t="shared" si="154"/>
        <v>1.0635340909090907</v>
      </c>
      <c r="F1427">
        <f t="shared" si="157"/>
        <v>1.0635340909090907E-3</v>
      </c>
      <c r="G1427">
        <f t="shared" si="158"/>
        <v>-1.6543863636363666E-4</v>
      </c>
      <c r="H1427">
        <f t="shared" si="159"/>
        <v>-5.6249136363636465E-8</v>
      </c>
      <c r="I1427">
        <f>H1427*flux_issue!$F$14</f>
        <v>-2.412204947412954E-4</v>
      </c>
      <c r="K1427" s="1">
        <f t="shared" si="155"/>
        <v>7.3064305505733032E-11</v>
      </c>
      <c r="L1427" s="1">
        <f t="shared" si="160"/>
        <v>1.1311046071130719E-6</v>
      </c>
    </row>
    <row r="1428" spans="2:12" x14ac:dyDescent="0.25">
      <c r="B1428">
        <v>16491.900000000001</v>
      </c>
      <c r="C1428" s="1">
        <v>4.7000000000000002E-3</v>
      </c>
      <c r="D1428">
        <f t="shared" si="156"/>
        <v>4.8875300000000002E-3</v>
      </c>
      <c r="E1428">
        <f t="shared" si="154"/>
        <v>1.1108022727272726</v>
      </c>
      <c r="F1428">
        <f t="shared" si="157"/>
        <v>1.1108022727272725E-3</v>
      </c>
      <c r="G1428">
        <f t="shared" si="158"/>
        <v>-1.1817045454545478E-4</v>
      </c>
      <c r="H1428">
        <f t="shared" si="159"/>
        <v>-4.0177954545454631E-8</v>
      </c>
      <c r="I1428">
        <f>H1428*flux_issue!$F$14</f>
        <v>-1.7230035338663963E-4</v>
      </c>
      <c r="K1428" s="1">
        <f t="shared" si="155"/>
        <v>7.0475219043235553E-11</v>
      </c>
      <c r="L1428" s="1">
        <f t="shared" si="160"/>
        <v>1.233881532528012E-6</v>
      </c>
    </row>
    <row r="1429" spans="2:12" x14ac:dyDescent="0.25">
      <c r="B1429">
        <v>16503.5</v>
      </c>
      <c r="C1429" s="1">
        <v>4.3E-3</v>
      </c>
      <c r="D1429">
        <f t="shared" si="156"/>
        <v>4.4715700000000002E-3</v>
      </c>
      <c r="E1429">
        <f t="shared" si="154"/>
        <v>1.0162659090909092</v>
      </c>
      <c r="F1429">
        <f t="shared" si="157"/>
        <v>1.0162659090909092E-3</v>
      </c>
      <c r="G1429">
        <f t="shared" si="158"/>
        <v>-2.1270681818181809E-4</v>
      </c>
      <c r="H1429">
        <f t="shared" si="159"/>
        <v>-7.2320318181818154E-8</v>
      </c>
      <c r="I1429">
        <f>H1429*flux_issue!$F$14</f>
        <v>-3.1014063609595053E-4</v>
      </c>
      <c r="K1429" s="1">
        <f t="shared" si="155"/>
        <v>6.7977067306888506E-11</v>
      </c>
      <c r="L1429" s="1">
        <f t="shared" si="160"/>
        <v>1.0327962598148245E-6</v>
      </c>
    </row>
    <row r="1430" spans="2:12" x14ac:dyDescent="0.25">
      <c r="B1430">
        <v>16515</v>
      </c>
      <c r="C1430" s="1">
        <v>4.7000000000000002E-3</v>
      </c>
      <c r="D1430">
        <f t="shared" si="156"/>
        <v>4.8875300000000002E-3</v>
      </c>
      <c r="E1430">
        <f t="shared" si="154"/>
        <v>1.1108022727272726</v>
      </c>
      <c r="F1430">
        <f t="shared" si="157"/>
        <v>1.1108022727272725E-3</v>
      </c>
      <c r="G1430">
        <f t="shared" si="158"/>
        <v>-1.1817045454545478E-4</v>
      </c>
      <c r="H1430">
        <f t="shared" si="159"/>
        <v>-4.0177954545454631E-8</v>
      </c>
      <c r="I1430">
        <f>H1430*flux_issue!$F$14</f>
        <v>-1.7230035338663963E-4</v>
      </c>
      <c r="K1430" s="1">
        <f t="shared" si="155"/>
        <v>6.558709996891314E-11</v>
      </c>
      <c r="L1430" s="1">
        <f t="shared" si="160"/>
        <v>1.2338815433874788E-6</v>
      </c>
    </row>
    <row r="1431" spans="2:12" x14ac:dyDescent="0.25">
      <c r="B1431">
        <v>16526.599999999999</v>
      </c>
      <c r="C1431" s="1">
        <v>4.5999999999999999E-3</v>
      </c>
      <c r="D1431">
        <f t="shared" si="156"/>
        <v>4.7835400000000002E-3</v>
      </c>
      <c r="E1431">
        <f t="shared" si="154"/>
        <v>1.0871681818181818</v>
      </c>
      <c r="F1431">
        <f t="shared" si="157"/>
        <v>1.0871681818181817E-3</v>
      </c>
      <c r="G1431">
        <f t="shared" si="158"/>
        <v>-1.4180454545454561E-4</v>
      </c>
      <c r="H1431">
        <f t="shared" si="159"/>
        <v>-4.8213545454545509E-8</v>
      </c>
      <c r="I1431">
        <f>H1431*flux_issue!$F$14</f>
        <v>-2.0676042406396735E-4</v>
      </c>
      <c r="K1431" s="1">
        <f t="shared" si="155"/>
        <v>6.3260719560863085E-11</v>
      </c>
      <c r="L1431" s="1">
        <f t="shared" si="160"/>
        <v>1.1819345180077721E-6</v>
      </c>
    </row>
    <row r="1432" spans="2:12" x14ac:dyDescent="0.25">
      <c r="B1432">
        <v>16538.2</v>
      </c>
      <c r="C1432" s="1">
        <v>5.4999999999999997E-3</v>
      </c>
      <c r="D1432">
        <f t="shared" si="156"/>
        <v>5.7194500000000001E-3</v>
      </c>
      <c r="E1432">
        <f t="shared" si="154"/>
        <v>1.2998749999999999</v>
      </c>
      <c r="F1432">
        <f t="shared" si="157"/>
        <v>1.2998749999999998E-3</v>
      </c>
      <c r="G1432">
        <f t="shared" si="158"/>
        <v>7.0902272727272481E-5</v>
      </c>
      <c r="H1432">
        <f t="shared" si="159"/>
        <v>2.4106772727272645E-8</v>
      </c>
      <c r="I1432">
        <f>H1432*flux_issue!$F$14</f>
        <v>1.033802120319832E-4</v>
      </c>
      <c r="K1432" s="1">
        <f t="shared" si="155"/>
        <v>6.101613235462103E-11</v>
      </c>
      <c r="L1432" s="1">
        <f t="shared" si="160"/>
        <v>1.6896748569983134E-6</v>
      </c>
    </row>
    <row r="1433" spans="2:12" x14ac:dyDescent="0.25">
      <c r="B1433">
        <v>16549.8</v>
      </c>
      <c r="C1433" s="1">
        <v>4.4999999999999997E-3</v>
      </c>
      <c r="D1433">
        <f t="shared" si="156"/>
        <v>4.6795499999999993E-3</v>
      </c>
      <c r="E1433">
        <f t="shared" si="154"/>
        <v>1.0635340909090907</v>
      </c>
      <c r="F1433">
        <f t="shared" si="157"/>
        <v>1.0635340909090907E-3</v>
      </c>
      <c r="G1433">
        <f t="shared" si="158"/>
        <v>-1.6543863636363666E-4</v>
      </c>
      <c r="H1433">
        <f t="shared" si="159"/>
        <v>-5.6249136363636465E-8</v>
      </c>
      <c r="I1433">
        <f>H1433*flux_issue!$F$14</f>
        <v>-2.412204947412954E-4</v>
      </c>
      <c r="K1433" s="1">
        <f t="shared" si="155"/>
        <v>5.8850489981695754E-11</v>
      </c>
      <c r="L1433" s="1">
        <f t="shared" si="160"/>
        <v>1.1311046373468247E-6</v>
      </c>
    </row>
    <row r="1434" spans="2:12" x14ac:dyDescent="0.25">
      <c r="B1434">
        <v>16561.3</v>
      </c>
      <c r="C1434" s="1">
        <v>4.5999999999999999E-3</v>
      </c>
      <c r="D1434">
        <f t="shared" si="156"/>
        <v>4.7835400000000002E-3</v>
      </c>
      <c r="E1434">
        <f t="shared" si="154"/>
        <v>1.0871681818181818</v>
      </c>
      <c r="F1434">
        <f t="shared" si="157"/>
        <v>1.0871681818181817E-3</v>
      </c>
      <c r="G1434">
        <f t="shared" si="158"/>
        <v>-1.4180454545454561E-4</v>
      </c>
      <c r="H1434">
        <f t="shared" si="159"/>
        <v>-4.8213545454545509E-8</v>
      </c>
      <c r="I1434">
        <f>H1434*flux_issue!$F$14</f>
        <v>-2.0676042406396735E-4</v>
      </c>
      <c r="K1434" s="1">
        <f t="shared" si="155"/>
        <v>5.6778736718911263E-11</v>
      </c>
      <c r="L1434" s="1">
        <f t="shared" si="160"/>
        <v>1.1819345321017824E-6</v>
      </c>
    </row>
    <row r="1435" spans="2:12" x14ac:dyDescent="0.25">
      <c r="B1435">
        <v>16572.900000000001</v>
      </c>
      <c r="C1435" s="1">
        <v>5.1000000000000004E-3</v>
      </c>
      <c r="D1435">
        <f t="shared" si="156"/>
        <v>5.3034900000000001E-3</v>
      </c>
      <c r="E1435">
        <f t="shared" si="154"/>
        <v>1.2053386363636363</v>
      </c>
      <c r="F1435">
        <f t="shared" si="157"/>
        <v>1.2053386363636363E-3</v>
      </c>
      <c r="G1435">
        <f t="shared" si="158"/>
        <v>-2.3634090909091044E-5</v>
      </c>
      <c r="H1435">
        <f t="shared" si="159"/>
        <v>-8.0355909090909551E-9</v>
      </c>
      <c r="I1435">
        <f>H1435*flux_issue!$F$14</f>
        <v>-3.446007067732805E-5</v>
      </c>
      <c r="K1435" s="1">
        <f t="shared" si="155"/>
        <v>5.4762205329484927E-11</v>
      </c>
      <c r="L1435" s="1">
        <f t="shared" si="160"/>
        <v>1.4528410962969493E-6</v>
      </c>
    </row>
    <row r="1436" spans="2:12" x14ac:dyDescent="0.25">
      <c r="B1436">
        <v>16584.5</v>
      </c>
      <c r="C1436" s="1">
        <v>4.1999999999999997E-3</v>
      </c>
      <c r="D1436">
        <f t="shared" si="156"/>
        <v>4.3675799999999994E-3</v>
      </c>
      <c r="E1436">
        <f t="shared" si="154"/>
        <v>0.992631818181818</v>
      </c>
      <c r="F1436">
        <f t="shared" si="157"/>
        <v>9.9263181818181798E-4</v>
      </c>
      <c r="G1436">
        <f t="shared" si="158"/>
        <v>-2.3634090909090935E-4</v>
      </c>
      <c r="H1436">
        <f t="shared" si="159"/>
        <v>-8.0355909090909183E-8</v>
      </c>
      <c r="I1436">
        <f>H1436*flux_issue!$F$14</f>
        <v>-3.4460070677327893E-4</v>
      </c>
      <c r="K1436" s="1">
        <f t="shared" si="155"/>
        <v>5.2816671083793928E-11</v>
      </c>
      <c r="L1436" s="1">
        <f t="shared" si="160"/>
        <v>9.853178216119278E-7</v>
      </c>
    </row>
    <row r="1437" spans="2:12" x14ac:dyDescent="0.25">
      <c r="B1437">
        <v>16596.099999999999</v>
      </c>
      <c r="C1437" s="1">
        <v>4.5999999999999999E-3</v>
      </c>
      <c r="D1437">
        <f t="shared" si="156"/>
        <v>4.7835400000000002E-3</v>
      </c>
      <c r="E1437">
        <f t="shared" si="154"/>
        <v>1.0871681818181818</v>
      </c>
      <c r="F1437">
        <f t="shared" si="157"/>
        <v>1.0871681818181817E-3</v>
      </c>
      <c r="G1437">
        <f t="shared" si="158"/>
        <v>-1.4180454545454561E-4</v>
      </c>
      <c r="H1437">
        <f t="shared" si="159"/>
        <v>-4.8213545454545509E-8</v>
      </c>
      <c r="I1437">
        <f>H1437*flux_issue!$F$14</f>
        <v>-2.0676042406396735E-4</v>
      </c>
      <c r="K1437" s="1">
        <f t="shared" si="155"/>
        <v>5.0939657885492273E-11</v>
      </c>
      <c r="L1437" s="1">
        <f t="shared" si="160"/>
        <v>1.1819345447979031E-6</v>
      </c>
    </row>
    <row r="1438" spans="2:12" x14ac:dyDescent="0.25">
      <c r="B1438">
        <v>16607.599999999999</v>
      </c>
      <c r="C1438" s="1">
        <v>4.5999999999999999E-3</v>
      </c>
      <c r="D1438">
        <f t="shared" si="156"/>
        <v>4.7835400000000002E-3</v>
      </c>
      <c r="E1438">
        <f t="shared" ref="E1438:E1501" si="161">D1438/0.0044</f>
        <v>1.0871681818181818</v>
      </c>
      <c r="F1438">
        <f t="shared" si="157"/>
        <v>1.0871681818181817E-3</v>
      </c>
      <c r="G1438">
        <f t="shared" si="158"/>
        <v>-1.4180454545454561E-4</v>
      </c>
      <c r="H1438">
        <f t="shared" si="159"/>
        <v>-4.8213545454545509E-8</v>
      </c>
      <c r="I1438">
        <f>H1438*flux_issue!$F$14</f>
        <v>-2.0676042406396735E-4</v>
      </c>
      <c r="K1438" s="1">
        <f t="shared" ref="K1438:K1501" si="162">($V$7/2)*1/SQRT(4*PI()*$V$6*$V$4*B1438)*EXP(-1*($V$3-$V$4*B1438)^2/(4*$V$6*$V$4*B1438))</f>
        <v>4.9144110182919637E-11</v>
      </c>
      <c r="L1438" s="1">
        <f t="shared" si="160"/>
        <v>1.1819345487020275E-6</v>
      </c>
    </row>
    <row r="1439" spans="2:12" x14ac:dyDescent="0.25">
      <c r="B1439">
        <v>16619.2</v>
      </c>
      <c r="C1439" s="1">
        <v>4.7999999999999996E-3</v>
      </c>
      <c r="D1439">
        <f t="shared" si="156"/>
        <v>4.9915199999999993E-3</v>
      </c>
      <c r="E1439">
        <f t="shared" si="161"/>
        <v>1.1344363636363635</v>
      </c>
      <c r="F1439">
        <f t="shared" si="157"/>
        <v>1.1344363636363634E-3</v>
      </c>
      <c r="G1439">
        <f t="shared" si="158"/>
        <v>-9.4536363636363958E-5</v>
      </c>
      <c r="H1439">
        <f t="shared" si="159"/>
        <v>-3.2142363636363747E-8</v>
      </c>
      <c r="I1439">
        <f>H1439*flux_issue!$F$14</f>
        <v>-1.3784028270931187E-4</v>
      </c>
      <c r="K1439" s="1">
        <f t="shared" si="162"/>
        <v>4.7396509192180307E-11</v>
      </c>
      <c r="L1439" s="1">
        <f t="shared" si="160"/>
        <v>1.2869457556038504E-6</v>
      </c>
    </row>
    <row r="1440" spans="2:12" x14ac:dyDescent="0.25">
      <c r="B1440">
        <v>16630.8</v>
      </c>
      <c r="C1440" s="1">
        <v>4.5999999999999999E-3</v>
      </c>
      <c r="D1440">
        <f t="shared" si="156"/>
        <v>4.7835400000000002E-3</v>
      </c>
      <c r="E1440">
        <f t="shared" si="161"/>
        <v>1.0871681818181818</v>
      </c>
      <c r="F1440">
        <f t="shared" si="157"/>
        <v>1.0871681818181817E-3</v>
      </c>
      <c r="G1440">
        <f t="shared" si="158"/>
        <v>-1.4180454545454561E-4</v>
      </c>
      <c r="H1440">
        <f t="shared" si="159"/>
        <v>-4.8213545454545509E-8</v>
      </c>
      <c r="I1440">
        <f>H1440*flux_issue!$F$14</f>
        <v>-2.0676042406396735E-4</v>
      </c>
      <c r="K1440" s="1">
        <f t="shared" si="162"/>
        <v>4.5710521082269367E-11</v>
      </c>
      <c r="L1440" s="1">
        <f t="shared" si="160"/>
        <v>1.1819345561678049E-6</v>
      </c>
    </row>
    <row r="1441" spans="2:12" x14ac:dyDescent="0.25">
      <c r="B1441">
        <v>16642.400000000001</v>
      </c>
      <c r="C1441" s="1">
        <v>4.4000000000000003E-3</v>
      </c>
      <c r="D1441">
        <f t="shared" si="156"/>
        <v>4.5755600000000002E-3</v>
      </c>
      <c r="E1441">
        <f t="shared" si="161"/>
        <v>1.0399</v>
      </c>
      <c r="F1441">
        <f t="shared" si="157"/>
        <v>1.0399000000000001E-3</v>
      </c>
      <c r="G1441">
        <f t="shared" si="158"/>
        <v>-1.8907272727272727E-4</v>
      </c>
      <c r="H1441">
        <f t="shared" si="159"/>
        <v>-6.428472727272727E-8</v>
      </c>
      <c r="I1441">
        <f>H1441*flux_issue!$F$14</f>
        <v>-2.7568056541862283E-4</v>
      </c>
      <c r="K1441" s="1">
        <f t="shared" si="162"/>
        <v>4.4083993869298648E-11</v>
      </c>
      <c r="L1441" s="1">
        <f t="shared" si="160"/>
        <v>1.0813919183141116E-6</v>
      </c>
    </row>
    <row r="1442" spans="2:12" x14ac:dyDescent="0.25">
      <c r="B1442">
        <v>16653.900000000001</v>
      </c>
      <c r="C1442" s="1">
        <v>4.4000000000000003E-3</v>
      </c>
      <c r="D1442">
        <f t="shared" si="156"/>
        <v>4.5755600000000002E-3</v>
      </c>
      <c r="E1442">
        <f t="shared" si="161"/>
        <v>1.0399</v>
      </c>
      <c r="F1442">
        <f t="shared" si="157"/>
        <v>1.0399000000000001E-3</v>
      </c>
      <c r="G1442">
        <f t="shared" si="158"/>
        <v>-1.8907272727272727E-4</v>
      </c>
      <c r="H1442">
        <f t="shared" si="159"/>
        <v>-6.428472727272727E-8</v>
      </c>
      <c r="I1442">
        <f>H1442*flux_issue!$F$14</f>
        <v>-2.7568056541862283E-4</v>
      </c>
      <c r="K1442" s="1">
        <f t="shared" si="162"/>
        <v>4.2528137602522305E-11</v>
      </c>
      <c r="L1442" s="1">
        <f t="shared" si="160"/>
        <v>1.0813919215499812E-6</v>
      </c>
    </row>
    <row r="1443" spans="2:12" x14ac:dyDescent="0.25">
      <c r="B1443">
        <v>16665.5</v>
      </c>
      <c r="C1443" s="1">
        <v>4.4000000000000003E-3</v>
      </c>
      <c r="D1443">
        <f t="shared" si="156"/>
        <v>4.5755600000000002E-3</v>
      </c>
      <c r="E1443">
        <f t="shared" si="161"/>
        <v>1.0399</v>
      </c>
      <c r="F1443">
        <f t="shared" si="157"/>
        <v>1.0399000000000001E-3</v>
      </c>
      <c r="G1443">
        <f t="shared" si="158"/>
        <v>-1.8907272727272727E-4</v>
      </c>
      <c r="H1443">
        <f t="shared" si="159"/>
        <v>-6.428472727272727E-8</v>
      </c>
      <c r="I1443">
        <f>H1443*flux_issue!$F$14</f>
        <v>-2.7568056541862283E-4</v>
      </c>
      <c r="K1443" s="1">
        <f t="shared" si="162"/>
        <v>4.1013902269705825E-11</v>
      </c>
      <c r="L1443" s="1">
        <f t="shared" si="160"/>
        <v>1.0813919246992878E-6</v>
      </c>
    </row>
    <row r="1444" spans="2:12" x14ac:dyDescent="0.25">
      <c r="B1444">
        <v>16677.099999999999</v>
      </c>
      <c r="C1444" s="1">
        <v>5.0000000000000001E-3</v>
      </c>
      <c r="D1444">
        <f t="shared" si="156"/>
        <v>5.1995000000000001E-3</v>
      </c>
      <c r="E1444">
        <f t="shared" si="161"/>
        <v>1.1817045454545454</v>
      </c>
      <c r="F1444">
        <f t="shared" si="157"/>
        <v>1.1817045454545455E-3</v>
      </c>
      <c r="G1444">
        <f t="shared" si="158"/>
        <v>-4.7268181818181871E-5</v>
      </c>
      <c r="H1444">
        <f t="shared" si="159"/>
        <v>-1.6071181818181837E-8</v>
      </c>
      <c r="I1444">
        <f>H1444*flux_issue!$F$14</f>
        <v>-6.8920141354655788E-5</v>
      </c>
      <c r="K1444" s="1">
        <f t="shared" si="162"/>
        <v>3.9553124599673486E-11</v>
      </c>
      <c r="L1444" s="1">
        <f t="shared" si="160"/>
        <v>1.3964255392677212E-6</v>
      </c>
    </row>
    <row r="1445" spans="2:12" x14ac:dyDescent="0.25">
      <c r="B1445">
        <v>16688.7</v>
      </c>
      <c r="C1445" s="1">
        <v>3.8999999999999998E-3</v>
      </c>
      <c r="D1445">
        <f t="shared" si="156"/>
        <v>4.0556099999999994E-3</v>
      </c>
      <c r="E1445">
        <f t="shared" si="161"/>
        <v>0.92172954545454522</v>
      </c>
      <c r="F1445">
        <f t="shared" si="157"/>
        <v>9.2172954545454518E-4</v>
      </c>
      <c r="G1445">
        <f t="shared" si="158"/>
        <v>-3.0724318181818216E-4</v>
      </c>
      <c r="H1445">
        <f t="shared" si="159"/>
        <v>-1.0446268181818194E-7</v>
      </c>
      <c r="I1445">
        <f>H1445*flux_issue!$F$14</f>
        <v>-4.4798091880526262E-4</v>
      </c>
      <c r="K1445" s="1">
        <f t="shared" si="162"/>
        <v>3.8143934721854781E-11</v>
      </c>
      <c r="L1445" s="1">
        <f t="shared" si="160"/>
        <v>8.4958528464706072E-7</v>
      </c>
    </row>
    <row r="1446" spans="2:12" x14ac:dyDescent="0.25">
      <c r="B1446">
        <v>16700.2</v>
      </c>
      <c r="C1446" s="1">
        <v>4.4999999999999997E-3</v>
      </c>
      <c r="D1446">
        <f t="shared" si="156"/>
        <v>4.6795499999999993E-3</v>
      </c>
      <c r="E1446">
        <f t="shared" si="161"/>
        <v>1.0635340909090907</v>
      </c>
      <c r="F1446">
        <f t="shared" si="157"/>
        <v>1.0635340909090907E-3</v>
      </c>
      <c r="G1446">
        <f t="shared" si="158"/>
        <v>-1.6543863636363666E-4</v>
      </c>
      <c r="H1446">
        <f t="shared" si="159"/>
        <v>-5.6249136363636465E-8</v>
      </c>
      <c r="I1446">
        <f>H1446*flux_issue!$F$14</f>
        <v>-2.412204947412954E-4</v>
      </c>
      <c r="K1446" s="1">
        <f t="shared" si="162"/>
        <v>3.6796038798845287E-11</v>
      </c>
      <c r="L1446" s="1">
        <f t="shared" si="160"/>
        <v>1.1311046842581438E-6</v>
      </c>
    </row>
    <row r="1447" spans="2:12" x14ac:dyDescent="0.25">
      <c r="B1447">
        <v>16711.8</v>
      </c>
      <c r="C1447" s="1">
        <v>4.7000000000000002E-3</v>
      </c>
      <c r="D1447">
        <f t="shared" si="156"/>
        <v>4.8875300000000002E-3</v>
      </c>
      <c r="E1447">
        <f t="shared" si="161"/>
        <v>1.1108022727272726</v>
      </c>
      <c r="F1447">
        <f t="shared" si="157"/>
        <v>1.1108022727272725E-3</v>
      </c>
      <c r="G1447">
        <f t="shared" si="158"/>
        <v>-1.1817045454545478E-4</v>
      </c>
      <c r="H1447">
        <f t="shared" si="159"/>
        <v>-4.0177954545454631E-8</v>
      </c>
      <c r="I1447">
        <f>H1447*flux_issue!$F$14</f>
        <v>-1.7230035338663963E-4</v>
      </c>
      <c r="K1447" s="1">
        <f t="shared" si="162"/>
        <v>3.5484264809195214E-11</v>
      </c>
      <c r="L1447" s="1">
        <f t="shared" si="160"/>
        <v>1.2338816102640711E-6</v>
      </c>
    </row>
    <row r="1448" spans="2:12" x14ac:dyDescent="0.25">
      <c r="B1448">
        <v>16723.400000000001</v>
      </c>
      <c r="C1448" s="1">
        <v>4.1999999999999997E-3</v>
      </c>
      <c r="D1448">
        <f t="shared" si="156"/>
        <v>4.3675799999999994E-3</v>
      </c>
      <c r="E1448">
        <f t="shared" si="161"/>
        <v>0.992631818181818</v>
      </c>
      <c r="F1448">
        <f t="shared" si="157"/>
        <v>9.9263181818181798E-4</v>
      </c>
      <c r="G1448">
        <f t="shared" si="158"/>
        <v>-2.3634090909090935E-4</v>
      </c>
      <c r="H1448">
        <f t="shared" si="159"/>
        <v>-8.0355909090909183E-8</v>
      </c>
      <c r="I1448">
        <f>H1448*flux_issue!$F$14</f>
        <v>-3.4460070677327893E-4</v>
      </c>
      <c r="K1448" s="1">
        <f t="shared" si="162"/>
        <v>3.4218862951613865E-11</v>
      </c>
      <c r="L1448" s="1">
        <f t="shared" si="160"/>
        <v>9.8531785853347861E-7</v>
      </c>
    </row>
    <row r="1449" spans="2:12" x14ac:dyDescent="0.25">
      <c r="B1449">
        <v>16735</v>
      </c>
      <c r="C1449" s="1">
        <v>4.4999999999999997E-3</v>
      </c>
      <c r="D1449">
        <f t="shared" si="156"/>
        <v>4.6795499999999993E-3</v>
      </c>
      <c r="E1449">
        <f t="shared" si="161"/>
        <v>1.0635340909090907</v>
      </c>
      <c r="F1449">
        <f t="shared" si="157"/>
        <v>1.0635340909090907E-3</v>
      </c>
      <c r="G1449">
        <f t="shared" si="158"/>
        <v>-1.6543863636363666E-4</v>
      </c>
      <c r="H1449">
        <f t="shared" si="159"/>
        <v>-5.6249136363636465E-8</v>
      </c>
      <c r="I1449">
        <f>H1449*flux_issue!$F$14</f>
        <v>-2.412204947412954E-4</v>
      </c>
      <c r="K1449" s="1">
        <f t="shared" si="162"/>
        <v>3.2998208851968258E-11</v>
      </c>
      <c r="L1449" s="1">
        <f t="shared" si="160"/>
        <v>1.1311046923363872E-6</v>
      </c>
    </row>
    <row r="1450" spans="2:12" x14ac:dyDescent="0.25">
      <c r="B1450">
        <v>16746.5</v>
      </c>
      <c r="C1450" s="1">
        <v>4.7000000000000002E-3</v>
      </c>
      <c r="D1450">
        <f t="shared" si="156"/>
        <v>4.8875300000000002E-3</v>
      </c>
      <c r="E1450">
        <f t="shared" si="161"/>
        <v>1.1108022727272726</v>
      </c>
      <c r="F1450">
        <f t="shared" si="157"/>
        <v>1.1108022727272725E-3</v>
      </c>
      <c r="G1450">
        <f t="shared" si="158"/>
        <v>-1.1817045454545478E-4</v>
      </c>
      <c r="H1450">
        <f t="shared" si="159"/>
        <v>-4.0177954545454631E-8</v>
      </c>
      <c r="I1450">
        <f>H1450*flux_issue!$F$14</f>
        <v>-1.7230035338663963E-4</v>
      </c>
      <c r="K1450" s="1">
        <f t="shared" si="162"/>
        <v>3.183070493049659E-11</v>
      </c>
      <c r="L1450" s="1">
        <f t="shared" si="160"/>
        <v>1.2338816183808362E-6</v>
      </c>
    </row>
    <row r="1451" spans="2:12" x14ac:dyDescent="0.25">
      <c r="B1451">
        <v>16758.099999999999</v>
      </c>
      <c r="C1451" s="1">
        <v>4.4000000000000003E-3</v>
      </c>
      <c r="D1451">
        <f t="shared" si="156"/>
        <v>4.5755600000000002E-3</v>
      </c>
      <c r="E1451">
        <f t="shared" si="161"/>
        <v>1.0399</v>
      </c>
      <c r="F1451">
        <f t="shared" si="157"/>
        <v>1.0399000000000001E-3</v>
      </c>
      <c r="G1451">
        <f t="shared" si="158"/>
        <v>-1.8907272727272727E-4</v>
      </c>
      <c r="H1451">
        <f t="shared" si="159"/>
        <v>-6.428472727272727E-8</v>
      </c>
      <c r="I1451">
        <f>H1451*flux_issue!$F$14</f>
        <v>-2.7568056541862283E-4</v>
      </c>
      <c r="K1451" s="1">
        <f t="shared" si="162"/>
        <v>3.0694543765488964E-11</v>
      </c>
      <c r="L1451" s="1">
        <f t="shared" si="160"/>
        <v>1.0813919461614891E-6</v>
      </c>
    </row>
    <row r="1452" spans="2:12" x14ac:dyDescent="0.25">
      <c r="B1452">
        <v>16769.7</v>
      </c>
      <c r="C1452" s="1">
        <v>4.7000000000000002E-3</v>
      </c>
      <c r="D1452">
        <f t="shared" si="156"/>
        <v>4.8875300000000002E-3</v>
      </c>
      <c r="E1452">
        <f t="shared" si="161"/>
        <v>1.1108022727272726</v>
      </c>
      <c r="F1452">
        <f t="shared" si="157"/>
        <v>1.1108022727272725E-3</v>
      </c>
      <c r="G1452">
        <f t="shared" si="158"/>
        <v>-1.1817045454545478E-4</v>
      </c>
      <c r="H1452">
        <f t="shared" si="159"/>
        <v>-4.0177954545454631E-8</v>
      </c>
      <c r="I1452">
        <f>H1452*flux_issue!$F$14</f>
        <v>-1.7230035338663963E-4</v>
      </c>
      <c r="K1452" s="1">
        <f t="shared" si="162"/>
        <v>2.9598599966944828E-11</v>
      </c>
      <c r="L1452" s="1">
        <f t="shared" si="160"/>
        <v>1.2338816233396904E-6</v>
      </c>
    </row>
    <row r="1453" spans="2:12" x14ac:dyDescent="0.25">
      <c r="B1453">
        <v>16781.3</v>
      </c>
      <c r="C1453" s="1">
        <v>4.4000000000000003E-3</v>
      </c>
      <c r="D1453">
        <f t="shared" si="156"/>
        <v>4.5755600000000002E-3</v>
      </c>
      <c r="E1453">
        <f t="shared" si="161"/>
        <v>1.0399</v>
      </c>
      <c r="F1453">
        <f t="shared" si="157"/>
        <v>1.0399000000000001E-3</v>
      </c>
      <c r="G1453">
        <f t="shared" si="158"/>
        <v>-1.8907272727272727E-4</v>
      </c>
      <c r="H1453">
        <f t="shared" si="159"/>
        <v>-6.428472727272727E-8</v>
      </c>
      <c r="I1453">
        <f>H1453*flux_issue!$F$14</f>
        <v>-2.7568056541862283E-4</v>
      </c>
      <c r="K1453" s="1">
        <f t="shared" si="162"/>
        <v>2.8541462741227147E-11</v>
      </c>
      <c r="L1453" s="1">
        <f t="shared" si="160"/>
        <v>1.0813919506394666E-6</v>
      </c>
    </row>
    <row r="1454" spans="2:12" x14ac:dyDescent="0.25">
      <c r="B1454">
        <v>16792.8</v>
      </c>
      <c r="C1454" s="1">
        <v>5.4000000000000003E-3</v>
      </c>
      <c r="D1454">
        <f t="shared" si="156"/>
        <v>5.6154600000000001E-3</v>
      </c>
      <c r="E1454">
        <f t="shared" si="161"/>
        <v>1.276240909090909</v>
      </c>
      <c r="F1454">
        <f t="shared" si="157"/>
        <v>1.276240909090909E-3</v>
      </c>
      <c r="G1454">
        <f t="shared" si="158"/>
        <v>4.7268181818181654E-5</v>
      </c>
      <c r="H1454">
        <f t="shared" si="159"/>
        <v>1.6071181818181765E-8</v>
      </c>
      <c r="I1454">
        <f>H1454*flux_issue!$F$14</f>
        <v>6.8920141354655477E-5</v>
      </c>
      <c r="K1454" s="1">
        <f t="shared" si="162"/>
        <v>2.7530404504925429E-11</v>
      </c>
      <c r="L1454" s="1">
        <f t="shared" si="160"/>
        <v>1.6287907877663333E-6</v>
      </c>
    </row>
    <row r="1455" spans="2:12" x14ac:dyDescent="0.25">
      <c r="B1455">
        <v>16804.400000000001</v>
      </c>
      <c r="C1455" s="1">
        <v>4.7000000000000002E-3</v>
      </c>
      <c r="D1455">
        <f t="shared" si="156"/>
        <v>4.8875300000000002E-3</v>
      </c>
      <c r="E1455">
        <f t="shared" si="161"/>
        <v>1.1108022727272726</v>
      </c>
      <c r="F1455">
        <f t="shared" si="157"/>
        <v>1.1108022727272725E-3</v>
      </c>
      <c r="G1455">
        <f t="shared" si="158"/>
        <v>-1.1817045454545478E-4</v>
      </c>
      <c r="H1455">
        <f t="shared" si="159"/>
        <v>-4.0177954545454631E-8</v>
      </c>
      <c r="I1455">
        <f>H1455*flux_issue!$F$14</f>
        <v>-1.7230035338663963E-4</v>
      </c>
      <c r="K1455" s="1">
        <f t="shared" si="162"/>
        <v>2.6546536398131873E-11</v>
      </c>
      <c r="L1455" s="1">
        <f t="shared" si="160"/>
        <v>1.2338816301201686E-6</v>
      </c>
    </row>
    <row r="1456" spans="2:12" x14ac:dyDescent="0.25">
      <c r="B1456">
        <v>16816</v>
      </c>
      <c r="C1456" s="1">
        <v>5.1000000000000004E-3</v>
      </c>
      <c r="D1456">
        <f t="shared" si="156"/>
        <v>5.3034900000000001E-3</v>
      </c>
      <c r="E1456">
        <f t="shared" si="161"/>
        <v>1.2053386363636363</v>
      </c>
      <c r="F1456">
        <f t="shared" si="157"/>
        <v>1.2053386363636363E-3</v>
      </c>
      <c r="G1456">
        <f t="shared" si="158"/>
        <v>-2.3634090909091044E-5</v>
      </c>
      <c r="H1456">
        <f t="shared" si="159"/>
        <v>-8.0355909090909551E-9</v>
      </c>
      <c r="I1456">
        <f>H1456*flux_issue!$F$14</f>
        <v>-3.446007067732805E-5</v>
      </c>
      <c r="K1456" s="1">
        <f t="shared" si="162"/>
        <v>2.5597540581705081E-11</v>
      </c>
      <c r="L1456" s="1">
        <f t="shared" si="160"/>
        <v>1.4528411666035416E-6</v>
      </c>
    </row>
    <row r="1457" spans="2:12" x14ac:dyDescent="0.25">
      <c r="B1457">
        <v>16827.5</v>
      </c>
      <c r="C1457" s="1">
        <v>4.7999999999999996E-3</v>
      </c>
      <c r="D1457">
        <f t="shared" si="156"/>
        <v>4.9915199999999993E-3</v>
      </c>
      <c r="E1457">
        <f t="shared" si="161"/>
        <v>1.1344363636363635</v>
      </c>
      <c r="F1457">
        <f t="shared" si="157"/>
        <v>1.1344363636363634E-3</v>
      </c>
      <c r="G1457">
        <f t="shared" si="158"/>
        <v>-9.4536363636363958E-5</v>
      </c>
      <c r="H1457">
        <f t="shared" si="159"/>
        <v>-3.2142363636363747E-8</v>
      </c>
      <c r="I1457">
        <f>H1457*flux_issue!$F$14</f>
        <v>-1.3784028270931187E-4</v>
      </c>
      <c r="K1457" s="1">
        <f t="shared" si="162"/>
        <v>2.4689942569741555E-11</v>
      </c>
      <c r="L1457" s="1">
        <f t="shared" si="160"/>
        <v>1.2869458071221586E-6</v>
      </c>
    </row>
    <row r="1458" spans="2:12" x14ac:dyDescent="0.25">
      <c r="B1458">
        <v>16839.099999999999</v>
      </c>
      <c r="C1458" s="1">
        <v>4.7999999999999996E-3</v>
      </c>
      <c r="D1458">
        <f t="shared" si="156"/>
        <v>4.9915199999999993E-3</v>
      </c>
      <c r="E1458">
        <f t="shared" si="161"/>
        <v>1.1344363636363635</v>
      </c>
      <c r="F1458">
        <f t="shared" si="157"/>
        <v>1.1344363636363634E-3</v>
      </c>
      <c r="G1458">
        <f t="shared" si="158"/>
        <v>-9.4536363636363958E-5</v>
      </c>
      <c r="H1458">
        <f t="shared" si="159"/>
        <v>-3.2142363636363747E-8</v>
      </c>
      <c r="I1458">
        <f>H1458*flux_issue!$F$14</f>
        <v>-1.3784028270931187E-4</v>
      </c>
      <c r="K1458" s="1">
        <f t="shared" si="162"/>
        <v>2.3806783943727143E-11</v>
      </c>
      <c r="L1458" s="1">
        <f t="shared" si="160"/>
        <v>1.2869458091259328E-6</v>
      </c>
    </row>
    <row r="1459" spans="2:12" x14ac:dyDescent="0.25">
      <c r="B1459">
        <v>16850.7</v>
      </c>
      <c r="C1459" s="1">
        <v>4.4000000000000003E-3</v>
      </c>
      <c r="D1459">
        <f t="shared" si="156"/>
        <v>4.5755600000000002E-3</v>
      </c>
      <c r="E1459">
        <f t="shared" si="161"/>
        <v>1.0399</v>
      </c>
      <c r="F1459">
        <f t="shared" si="157"/>
        <v>1.0399000000000001E-3</v>
      </c>
      <c r="G1459">
        <f t="shared" si="158"/>
        <v>-1.8907272727272727E-4</v>
      </c>
      <c r="H1459">
        <f t="shared" si="159"/>
        <v>-6.428472727272727E-8</v>
      </c>
      <c r="I1459">
        <f>H1459*flux_issue!$F$14</f>
        <v>-2.7568056541862283E-4</v>
      </c>
      <c r="K1459" s="1">
        <f t="shared" si="162"/>
        <v>2.2954958586900295E-11</v>
      </c>
      <c r="L1459" s="1">
        <f t="shared" si="160"/>
        <v>1.0813919622582777E-6</v>
      </c>
    </row>
    <row r="1460" spans="2:12" x14ac:dyDescent="0.25">
      <c r="B1460">
        <v>16862.3</v>
      </c>
      <c r="C1460" s="1">
        <v>4.4000000000000003E-3</v>
      </c>
      <c r="D1460">
        <f t="shared" si="156"/>
        <v>4.5755600000000002E-3</v>
      </c>
      <c r="E1460">
        <f t="shared" si="161"/>
        <v>1.0399</v>
      </c>
      <c r="F1460">
        <f t="shared" si="157"/>
        <v>1.0399000000000001E-3</v>
      </c>
      <c r="G1460">
        <f t="shared" si="158"/>
        <v>-1.8907272727272727E-4</v>
      </c>
      <c r="H1460">
        <f t="shared" si="159"/>
        <v>-6.428472727272727E-8</v>
      </c>
      <c r="I1460">
        <f>H1460*flux_issue!$F$14</f>
        <v>-2.7568056541862283E-4</v>
      </c>
      <c r="K1460" s="1">
        <f t="shared" si="162"/>
        <v>2.2133364639654812E-11</v>
      </c>
      <c r="L1460" s="1">
        <f t="shared" si="160"/>
        <v>1.081391963967029E-6</v>
      </c>
    </row>
    <row r="1461" spans="2:12" x14ac:dyDescent="0.25">
      <c r="B1461">
        <v>16873.8</v>
      </c>
      <c r="C1461" s="1">
        <v>5.1999999999999998E-3</v>
      </c>
      <c r="D1461">
        <f t="shared" si="156"/>
        <v>5.4074800000000001E-3</v>
      </c>
      <c r="E1461">
        <f t="shared" si="161"/>
        <v>1.2289727272727273</v>
      </c>
      <c r="F1461">
        <f t="shared" si="157"/>
        <v>1.2289727272727273E-3</v>
      </c>
      <c r="G1461">
        <f t="shared" si="158"/>
        <v>0</v>
      </c>
      <c r="H1461">
        <f t="shared" si="159"/>
        <v>0</v>
      </c>
      <c r="I1461">
        <f>H1461*flux_issue!$F$14</f>
        <v>0</v>
      </c>
      <c r="K1461" s="1">
        <f t="shared" si="162"/>
        <v>2.1347648174880272E-11</v>
      </c>
      <c r="L1461" s="1">
        <f t="shared" si="160"/>
        <v>1.510373911908811E-6</v>
      </c>
    </row>
    <row r="1462" spans="2:12" x14ac:dyDescent="0.25">
      <c r="B1462">
        <v>16885.400000000001</v>
      </c>
      <c r="C1462" s="1">
        <v>4.1999999999999997E-3</v>
      </c>
      <c r="D1462">
        <f t="shared" si="156"/>
        <v>4.3675799999999994E-3</v>
      </c>
      <c r="E1462">
        <f t="shared" si="161"/>
        <v>0.992631818181818</v>
      </c>
      <c r="F1462">
        <f t="shared" si="157"/>
        <v>9.9263181818181798E-4</v>
      </c>
      <c r="G1462">
        <f t="shared" si="158"/>
        <v>-2.3634090909090935E-4</v>
      </c>
      <c r="H1462">
        <f t="shared" si="159"/>
        <v>-8.0355909090909183E-8</v>
      </c>
      <c r="I1462">
        <f>H1462*flux_issue!$F$14</f>
        <v>-3.4460070677327893E-4</v>
      </c>
      <c r="K1462" s="1">
        <f t="shared" si="162"/>
        <v>2.0583125335071029E-11</v>
      </c>
      <c r="L1462" s="1">
        <f t="shared" si="160"/>
        <v>9.8531788560401209E-7</v>
      </c>
    </row>
    <row r="1463" spans="2:12" x14ac:dyDescent="0.25">
      <c r="B1463">
        <v>16897</v>
      </c>
      <c r="C1463" s="1">
        <v>4.5999999999999999E-3</v>
      </c>
      <c r="D1463">
        <f t="shared" si="156"/>
        <v>4.7835400000000002E-3</v>
      </c>
      <c r="E1463">
        <f t="shared" si="161"/>
        <v>1.0871681818181818</v>
      </c>
      <c r="F1463">
        <f t="shared" si="157"/>
        <v>1.0871681818181817E-3</v>
      </c>
      <c r="G1463">
        <f t="shared" si="158"/>
        <v>-1.4180454545454561E-4</v>
      </c>
      <c r="H1463">
        <f t="shared" si="159"/>
        <v>-4.8213545454545509E-8</v>
      </c>
      <c r="I1463">
        <f>H1463*flux_issue!$F$14</f>
        <v>-2.0676042406396735E-4</v>
      </c>
      <c r="K1463" s="1">
        <f t="shared" si="162"/>
        <v>1.9845761729057246E-11</v>
      </c>
      <c r="L1463" s="1">
        <f t="shared" si="160"/>
        <v>1.1819346124064899E-6</v>
      </c>
    </row>
    <row r="1464" spans="2:12" x14ac:dyDescent="0.25">
      <c r="B1464">
        <v>16908.599999999999</v>
      </c>
      <c r="C1464" s="1">
        <v>4.4999999999999997E-3</v>
      </c>
      <c r="D1464">
        <f t="shared" si="156"/>
        <v>4.6795499999999993E-3</v>
      </c>
      <c r="E1464">
        <f t="shared" si="161"/>
        <v>1.0635340909090907</v>
      </c>
      <c r="F1464">
        <f t="shared" si="157"/>
        <v>1.0635340909090907E-3</v>
      </c>
      <c r="G1464">
        <f t="shared" si="158"/>
        <v>-1.6543863636363666E-4</v>
      </c>
      <c r="H1464">
        <f t="shared" si="159"/>
        <v>-5.6249136363636465E-8</v>
      </c>
      <c r="I1464">
        <f>H1464*flux_issue!$F$14</f>
        <v>-2.412204947412954E-4</v>
      </c>
      <c r="K1464" s="1">
        <f t="shared" si="162"/>
        <v>1.9134600952831101E-11</v>
      </c>
      <c r="L1464" s="1">
        <f t="shared" si="160"/>
        <v>1.1311047218252254E-6</v>
      </c>
    </row>
    <row r="1465" spans="2:12" x14ac:dyDescent="0.25">
      <c r="B1465">
        <v>16920.099999999999</v>
      </c>
      <c r="C1465" s="1">
        <v>4.1999999999999997E-3</v>
      </c>
      <c r="D1465">
        <f t="shared" si="156"/>
        <v>4.3675799999999994E-3</v>
      </c>
      <c r="E1465">
        <f t="shared" si="161"/>
        <v>0.992631818181818</v>
      </c>
      <c r="F1465">
        <f t="shared" si="157"/>
        <v>9.9263181818181798E-4</v>
      </c>
      <c r="G1465">
        <f t="shared" si="158"/>
        <v>-2.3634090909090935E-4</v>
      </c>
      <c r="H1465">
        <f t="shared" si="159"/>
        <v>-8.0355909090909183E-8</v>
      </c>
      <c r="I1465">
        <f>H1465*flux_issue!$F$14</f>
        <v>-3.4460070677327893E-4</v>
      </c>
      <c r="K1465" s="1">
        <f t="shared" si="162"/>
        <v>1.8454527254050667E-11</v>
      </c>
      <c r="L1465" s="1">
        <f t="shared" si="160"/>
        <v>9.8531788982984041E-7</v>
      </c>
    </row>
    <row r="1466" spans="2:12" x14ac:dyDescent="0.25">
      <c r="B1466">
        <v>16931.7</v>
      </c>
      <c r="C1466" s="1">
        <v>4.1999999999999997E-3</v>
      </c>
      <c r="D1466">
        <f t="shared" si="156"/>
        <v>4.3675799999999994E-3</v>
      </c>
      <c r="E1466">
        <f t="shared" si="161"/>
        <v>0.992631818181818</v>
      </c>
      <c r="F1466">
        <f t="shared" si="157"/>
        <v>9.9263181818181798E-4</v>
      </c>
      <c r="G1466">
        <f t="shared" si="158"/>
        <v>-2.3634090909090935E-4</v>
      </c>
      <c r="H1466">
        <f t="shared" si="159"/>
        <v>-8.0355909090909183E-8</v>
      </c>
      <c r="I1466">
        <f>H1466*flux_issue!$F$14</f>
        <v>-3.4460070677327893E-4</v>
      </c>
      <c r="K1466" s="1">
        <f t="shared" si="162"/>
        <v>1.7792828683259249E-11</v>
      </c>
      <c r="L1466" s="1">
        <f t="shared" si="160"/>
        <v>9.8531789114348644E-7</v>
      </c>
    </row>
    <row r="1467" spans="2:12" x14ac:dyDescent="0.25">
      <c r="B1467">
        <v>16943.3</v>
      </c>
      <c r="C1467" s="1">
        <v>4.1000000000000003E-3</v>
      </c>
      <c r="D1467">
        <f t="shared" si="156"/>
        <v>4.2635900000000003E-3</v>
      </c>
      <c r="E1467">
        <f t="shared" si="161"/>
        <v>0.96899772727272726</v>
      </c>
      <c r="F1467">
        <f t="shared" si="157"/>
        <v>9.6899772727272726E-4</v>
      </c>
      <c r="G1467">
        <f t="shared" si="158"/>
        <v>-2.5997500000000007E-4</v>
      </c>
      <c r="H1467">
        <f t="shared" si="159"/>
        <v>-8.8391500000000028E-8</v>
      </c>
      <c r="I1467">
        <f>H1467*flux_issue!$F$14</f>
        <v>-3.7906077745060652E-4</v>
      </c>
      <c r="K1467" s="1">
        <f t="shared" si="162"/>
        <v>1.7154666606879263E-11</v>
      </c>
      <c r="L1467" s="1">
        <f t="shared" si="160"/>
        <v>9.3895656221404513E-7</v>
      </c>
    </row>
    <row r="1468" spans="2:12" x14ac:dyDescent="0.25">
      <c r="B1468">
        <v>16954.900000000001</v>
      </c>
      <c r="C1468" s="1">
        <v>4.4999999999999997E-3</v>
      </c>
      <c r="D1468">
        <f t="shared" si="156"/>
        <v>4.6795499999999993E-3</v>
      </c>
      <c r="E1468">
        <f t="shared" si="161"/>
        <v>1.0635340909090907</v>
      </c>
      <c r="F1468">
        <f t="shared" si="157"/>
        <v>1.0635340909090907E-3</v>
      </c>
      <c r="G1468">
        <f t="shared" si="158"/>
        <v>-1.6543863636363666E-4</v>
      </c>
      <c r="H1468">
        <f t="shared" si="159"/>
        <v>-5.6249136363636465E-8</v>
      </c>
      <c r="I1468">
        <f>H1468*flux_issue!$F$14</f>
        <v>-2.412204947412954E-4</v>
      </c>
      <c r="K1468" s="1">
        <f t="shared" si="162"/>
        <v>1.6539211054201079E-11</v>
      </c>
      <c r="L1468" s="1">
        <f t="shared" si="160"/>
        <v>1.1311047273457969E-6</v>
      </c>
    </row>
    <row r="1469" spans="2:12" x14ac:dyDescent="0.25">
      <c r="B1469">
        <v>16966.400000000001</v>
      </c>
      <c r="C1469" s="1">
        <v>4.7000000000000002E-3</v>
      </c>
      <c r="D1469">
        <f t="shared" si="156"/>
        <v>4.8875300000000002E-3</v>
      </c>
      <c r="E1469">
        <f t="shared" si="161"/>
        <v>1.1108022727272726</v>
      </c>
      <c r="F1469">
        <f t="shared" si="157"/>
        <v>1.1108022727272725E-3</v>
      </c>
      <c r="G1469">
        <f t="shared" si="158"/>
        <v>-1.1817045454545478E-4</v>
      </c>
      <c r="H1469">
        <f t="shared" si="159"/>
        <v>-4.0177954545454631E-8</v>
      </c>
      <c r="I1469">
        <f>H1469*flux_issue!$F$14</f>
        <v>-1.7230035338663963E-4</v>
      </c>
      <c r="K1469" s="1">
        <f t="shared" si="162"/>
        <v>1.595068646389584E-11</v>
      </c>
      <c r="L1469" s="1">
        <f t="shared" si="160"/>
        <v>1.2338816536599566E-6</v>
      </c>
    </row>
    <row r="1470" spans="2:12" x14ac:dyDescent="0.25">
      <c r="B1470">
        <v>16978</v>
      </c>
      <c r="C1470" s="1">
        <v>4.1000000000000003E-3</v>
      </c>
      <c r="D1470">
        <f t="shared" si="156"/>
        <v>4.2635900000000003E-3</v>
      </c>
      <c r="E1470">
        <f t="shared" si="161"/>
        <v>0.96899772727272726</v>
      </c>
      <c r="F1470">
        <f t="shared" si="157"/>
        <v>9.6899772727272726E-4</v>
      </c>
      <c r="G1470">
        <f t="shared" si="158"/>
        <v>-2.5997500000000007E-4</v>
      </c>
      <c r="H1470">
        <f t="shared" si="159"/>
        <v>-8.8391500000000028E-8</v>
      </c>
      <c r="I1470">
        <f>H1470*flux_issue!$F$14</f>
        <v>-3.7906077745060652E-4</v>
      </c>
      <c r="K1470" s="1">
        <f t="shared" si="162"/>
        <v>1.5378090065705885E-11</v>
      </c>
      <c r="L1470" s="1">
        <f t="shared" si="160"/>
        <v>9.3895656565704231E-7</v>
      </c>
    </row>
    <row r="1471" spans="2:12" x14ac:dyDescent="0.25">
      <c r="B1471">
        <v>16989.599999999999</v>
      </c>
      <c r="C1471" s="1">
        <v>4.1000000000000003E-3</v>
      </c>
      <c r="D1471">
        <f t="shared" si="156"/>
        <v>4.2635900000000003E-3</v>
      </c>
      <c r="E1471">
        <f t="shared" si="161"/>
        <v>0.96899772727272726</v>
      </c>
      <c r="F1471">
        <f t="shared" si="157"/>
        <v>9.6899772727272726E-4</v>
      </c>
      <c r="G1471">
        <f t="shared" si="158"/>
        <v>-2.5997500000000007E-4</v>
      </c>
      <c r="H1471">
        <f t="shared" si="159"/>
        <v>-8.8391500000000028E-8</v>
      </c>
      <c r="I1471">
        <f>H1471*flux_issue!$F$14</f>
        <v>-3.7906077745060652E-4</v>
      </c>
      <c r="K1471" s="1">
        <f t="shared" si="162"/>
        <v>1.4825886581117686E-11</v>
      </c>
      <c r="L1471" s="1">
        <f t="shared" si="160"/>
        <v>9.389565667272101E-7</v>
      </c>
    </row>
    <row r="1472" spans="2:12" x14ac:dyDescent="0.25">
      <c r="B1472">
        <v>17001.2</v>
      </c>
      <c r="C1472" s="1">
        <v>4.7000000000000002E-3</v>
      </c>
      <c r="D1472">
        <f t="shared" si="156"/>
        <v>4.8875300000000002E-3</v>
      </c>
      <c r="E1472">
        <f t="shared" si="161"/>
        <v>1.1108022727272726</v>
      </c>
      <c r="F1472">
        <f t="shared" si="157"/>
        <v>1.1108022727272725E-3</v>
      </c>
      <c r="G1472">
        <f t="shared" si="158"/>
        <v>-1.1817045454545478E-4</v>
      </c>
      <c r="H1472">
        <f t="shared" si="159"/>
        <v>-4.0177954545454631E-8</v>
      </c>
      <c r="I1472">
        <f>H1472*flux_issue!$F$14</f>
        <v>-1.7230035338663963E-4</v>
      </c>
      <c r="K1472" s="1">
        <f t="shared" si="162"/>
        <v>1.4293355912696017E-11</v>
      </c>
      <c r="L1472" s="1">
        <f t="shared" si="160"/>
        <v>1.2338816573418896E-6</v>
      </c>
    </row>
    <row r="1473" spans="2:12" x14ac:dyDescent="0.25">
      <c r="B1473">
        <v>17012.7</v>
      </c>
      <c r="C1473" s="1">
        <v>4.7000000000000002E-3</v>
      </c>
      <c r="D1473">
        <f t="shared" si="156"/>
        <v>4.8875300000000002E-3</v>
      </c>
      <c r="E1473">
        <f t="shared" si="161"/>
        <v>1.1108022727272726</v>
      </c>
      <c r="F1473">
        <f t="shared" si="157"/>
        <v>1.1108022727272725E-3</v>
      </c>
      <c r="G1473">
        <f t="shared" si="158"/>
        <v>-1.1817045454545478E-4</v>
      </c>
      <c r="H1473">
        <f t="shared" si="159"/>
        <v>-4.0177954545454631E-8</v>
      </c>
      <c r="I1473">
        <f>H1473*flux_issue!$F$14</f>
        <v>-1.7230035338663963E-4</v>
      </c>
      <c r="K1473" s="1">
        <f t="shared" si="162"/>
        <v>1.3784151157059869E-11</v>
      </c>
      <c r="L1473" s="1">
        <f t="shared" si="160"/>
        <v>1.2338816584731413E-6</v>
      </c>
    </row>
    <row r="1474" spans="2:12" x14ac:dyDescent="0.25">
      <c r="B1474">
        <v>17024.3</v>
      </c>
      <c r="C1474" s="1">
        <v>4.4999999999999997E-3</v>
      </c>
      <c r="D1474">
        <f t="shared" si="156"/>
        <v>4.6795499999999993E-3</v>
      </c>
      <c r="E1474">
        <f t="shared" si="161"/>
        <v>1.0635340909090907</v>
      </c>
      <c r="F1474">
        <f t="shared" si="157"/>
        <v>1.0635340909090907E-3</v>
      </c>
      <c r="G1474">
        <f t="shared" si="158"/>
        <v>-1.6543863636363666E-4</v>
      </c>
      <c r="H1474">
        <f t="shared" si="159"/>
        <v>-5.6249136363636465E-8</v>
      </c>
      <c r="I1474">
        <f>H1474*flux_issue!$F$14</f>
        <v>-2.412204947412954E-4</v>
      </c>
      <c r="K1474" s="1">
        <f t="shared" si="162"/>
        <v>1.328875070126697E-11</v>
      </c>
      <c r="L1474" s="1">
        <f t="shared" si="160"/>
        <v>1.1311047342597472E-6</v>
      </c>
    </row>
    <row r="1475" spans="2:12" x14ac:dyDescent="0.25">
      <c r="B1475">
        <v>17035.900000000001</v>
      </c>
      <c r="C1475" s="1">
        <v>4.0000000000000001E-3</v>
      </c>
      <c r="D1475">
        <f t="shared" si="156"/>
        <v>4.1596000000000003E-3</v>
      </c>
      <c r="E1475">
        <f t="shared" si="161"/>
        <v>0.94536363636363641</v>
      </c>
      <c r="F1475">
        <f t="shared" si="157"/>
        <v>9.4536363636363644E-4</v>
      </c>
      <c r="G1475">
        <f t="shared" si="158"/>
        <v>-2.836090909090909E-4</v>
      </c>
      <c r="H1475">
        <f t="shared" si="159"/>
        <v>-9.6427090909090911E-8</v>
      </c>
      <c r="I1475">
        <f>H1475*flux_issue!$F$14</f>
        <v>-4.1352084812793421E-4</v>
      </c>
      <c r="K1475" s="1">
        <f t="shared" si="162"/>
        <v>1.281101594269002E-11</v>
      </c>
      <c r="L1475" s="1">
        <f t="shared" si="160"/>
        <v>8.9371238073654081E-7</v>
      </c>
    </row>
    <row r="1476" spans="2:12" x14ac:dyDescent="0.25">
      <c r="B1476">
        <v>17047.5</v>
      </c>
      <c r="C1476" s="1">
        <v>4.1000000000000003E-3</v>
      </c>
      <c r="D1476">
        <f t="shared" si="156"/>
        <v>4.2635900000000003E-3</v>
      </c>
      <c r="E1476">
        <f t="shared" si="161"/>
        <v>0.96899772727272726</v>
      </c>
      <c r="F1476">
        <f t="shared" si="157"/>
        <v>9.6899772727272726E-4</v>
      </c>
      <c r="G1476">
        <f t="shared" si="158"/>
        <v>-2.5997500000000007E-4</v>
      </c>
      <c r="H1476">
        <f t="shared" si="159"/>
        <v>-8.8391500000000028E-8</v>
      </c>
      <c r="I1476">
        <f>H1476*flux_issue!$F$14</f>
        <v>-3.7906077745060652E-4</v>
      </c>
      <c r="K1476" s="1">
        <f t="shared" si="162"/>
        <v>1.2350322244286694E-11</v>
      </c>
      <c r="L1476" s="1">
        <f t="shared" si="160"/>
        <v>9.3895657152484251E-7</v>
      </c>
    </row>
    <row r="1477" spans="2:12" x14ac:dyDescent="0.25">
      <c r="B1477">
        <v>17059</v>
      </c>
      <c r="C1477" s="1">
        <v>4.4999999999999997E-3</v>
      </c>
      <c r="D1477">
        <f t="shared" ref="D1477:D1540" si="163">C1477+C1477*(-0.0035*(8.6-20))</f>
        <v>4.6795499999999993E-3</v>
      </c>
      <c r="E1477">
        <f t="shared" si="161"/>
        <v>1.0635340909090907</v>
      </c>
      <c r="F1477">
        <f t="shared" ref="F1477:F1540" si="164">E1477/10^3</f>
        <v>1.0635340909090907E-3</v>
      </c>
      <c r="G1477">
        <f t="shared" ref="G1477:G1540" si="165">F1477-$F$4</f>
        <v>-1.6543863636363666E-4</v>
      </c>
      <c r="H1477">
        <f t="shared" ref="H1477:H1540" si="166">G1477*(340/10^6)</f>
        <v>-5.6249136363636465E-8</v>
      </c>
      <c r="I1477">
        <f>H1477*flux_issue!$F$14</f>
        <v>-2.412204947412954E-4</v>
      </c>
      <c r="K1477" s="1">
        <f t="shared" si="162"/>
        <v>1.1909828061808326E-11</v>
      </c>
      <c r="L1477" s="1">
        <f t="shared" ref="L1477:L1540" si="167">(F1477-K1477)^2</f>
        <v>1.1311047371928097E-6</v>
      </c>
    </row>
    <row r="1478" spans="2:12" x14ac:dyDescent="0.25">
      <c r="B1478">
        <v>17070.599999999999</v>
      </c>
      <c r="C1478" s="1">
        <v>4.1999999999999997E-3</v>
      </c>
      <c r="D1478">
        <f t="shared" si="163"/>
        <v>4.3675799999999994E-3</v>
      </c>
      <c r="E1478">
        <f t="shared" si="161"/>
        <v>0.992631818181818</v>
      </c>
      <c r="F1478">
        <f t="shared" si="164"/>
        <v>9.9263181818181798E-4</v>
      </c>
      <c r="G1478">
        <f t="shared" si="165"/>
        <v>-2.3634090909090935E-4</v>
      </c>
      <c r="H1478">
        <f t="shared" si="166"/>
        <v>-8.0355909090909183E-8</v>
      </c>
      <c r="I1478">
        <f>H1478*flux_issue!$F$14</f>
        <v>-3.4460070677327893E-4</v>
      </c>
      <c r="K1478" s="1">
        <f t="shared" si="162"/>
        <v>1.1481295082327508E-11</v>
      </c>
      <c r="L1478" s="1">
        <f t="shared" si="167"/>
        <v>9.8531790367354424E-7</v>
      </c>
    </row>
    <row r="1479" spans="2:12" x14ac:dyDescent="0.25">
      <c r="B1479">
        <v>17082.2</v>
      </c>
      <c r="C1479" s="1">
        <v>5.4999999999999997E-3</v>
      </c>
      <c r="D1479">
        <f t="shared" si="163"/>
        <v>5.7194500000000001E-3</v>
      </c>
      <c r="E1479">
        <f t="shared" si="161"/>
        <v>1.2998749999999999</v>
      </c>
      <c r="F1479">
        <f t="shared" si="164"/>
        <v>1.2998749999999998E-3</v>
      </c>
      <c r="G1479">
        <f t="shared" si="165"/>
        <v>7.0902272727272481E-5</v>
      </c>
      <c r="H1479">
        <f t="shared" si="166"/>
        <v>2.4106772727272645E-8</v>
      </c>
      <c r="I1479">
        <f>H1479*flux_issue!$F$14</f>
        <v>1.033802120319832E-4</v>
      </c>
      <c r="K1479" s="1">
        <f t="shared" si="162"/>
        <v>1.1068062300627996E-11</v>
      </c>
      <c r="L1479" s="1">
        <f t="shared" si="167"/>
        <v>1.6896749868508048E-6</v>
      </c>
    </row>
    <row r="1480" spans="2:12" x14ac:dyDescent="0.25">
      <c r="B1480">
        <v>17093.8</v>
      </c>
      <c r="C1480" s="1">
        <v>4.5999999999999999E-3</v>
      </c>
      <c r="D1480">
        <f t="shared" si="163"/>
        <v>4.7835400000000002E-3</v>
      </c>
      <c r="E1480">
        <f t="shared" si="161"/>
        <v>1.0871681818181818</v>
      </c>
      <c r="F1480">
        <f t="shared" si="164"/>
        <v>1.0871681818181817E-3</v>
      </c>
      <c r="G1480">
        <f t="shared" si="165"/>
        <v>-1.4180454545454561E-4</v>
      </c>
      <c r="H1480">
        <f t="shared" si="166"/>
        <v>-4.8213545454545509E-8</v>
      </c>
      <c r="I1480">
        <f>H1480*flux_issue!$F$14</f>
        <v>-2.0676042406396735E-4</v>
      </c>
      <c r="K1480" s="1">
        <f t="shared" si="162"/>
        <v>1.0669587999013191E-11</v>
      </c>
      <c r="L1480" s="1">
        <f t="shared" si="167"/>
        <v>1.181934632358578E-6</v>
      </c>
    </row>
    <row r="1481" spans="2:12" x14ac:dyDescent="0.25">
      <c r="B1481">
        <v>17105.3</v>
      </c>
      <c r="C1481" s="1">
        <v>4.3E-3</v>
      </c>
      <c r="D1481">
        <f t="shared" si="163"/>
        <v>4.4715700000000002E-3</v>
      </c>
      <c r="E1481">
        <f t="shared" si="161"/>
        <v>1.0162659090909092</v>
      </c>
      <c r="F1481">
        <f t="shared" si="164"/>
        <v>1.0162659090909092E-3</v>
      </c>
      <c r="G1481">
        <f t="shared" si="165"/>
        <v>-2.1270681818181809E-4</v>
      </c>
      <c r="H1481">
        <f t="shared" si="166"/>
        <v>-7.2320318181818154E-8</v>
      </c>
      <c r="I1481">
        <f>H1481*flux_issue!$F$14</f>
        <v>-3.1014063609595053E-4</v>
      </c>
      <c r="K1481" s="1">
        <f t="shared" si="162"/>
        <v>1.0288602478866162E-11</v>
      </c>
      <c r="L1481" s="1">
        <f t="shared" si="167"/>
        <v>1.0327963770684606E-6</v>
      </c>
    </row>
    <row r="1482" spans="2:12" x14ac:dyDescent="0.25">
      <c r="B1482">
        <v>17116.900000000001</v>
      </c>
      <c r="C1482" s="1">
        <v>4.3E-3</v>
      </c>
      <c r="D1482">
        <f t="shared" si="163"/>
        <v>4.4715700000000002E-3</v>
      </c>
      <c r="E1482">
        <f t="shared" si="161"/>
        <v>1.0162659090909092</v>
      </c>
      <c r="F1482">
        <f t="shared" si="164"/>
        <v>1.0162659090909092E-3</v>
      </c>
      <c r="G1482">
        <f t="shared" si="165"/>
        <v>-2.1270681818181809E-4</v>
      </c>
      <c r="H1482">
        <f t="shared" si="166"/>
        <v>-7.2320318181818154E-8</v>
      </c>
      <c r="I1482">
        <f>H1482*flux_issue!$F$14</f>
        <v>-3.1014063609595053E-4</v>
      </c>
      <c r="K1482" s="1">
        <f t="shared" si="162"/>
        <v>9.9179790806443061E-12</v>
      </c>
      <c r="L1482" s="1">
        <f t="shared" si="167"/>
        <v>1.0327963778217644E-6</v>
      </c>
    </row>
    <row r="1483" spans="2:12" x14ac:dyDescent="0.25">
      <c r="B1483">
        <v>17128.5</v>
      </c>
      <c r="C1483" s="1">
        <v>4.0000000000000001E-3</v>
      </c>
      <c r="D1483">
        <f t="shared" si="163"/>
        <v>4.1596000000000003E-3</v>
      </c>
      <c r="E1483">
        <f t="shared" si="161"/>
        <v>0.94536363636363641</v>
      </c>
      <c r="F1483">
        <f t="shared" si="164"/>
        <v>9.4536363636363644E-4</v>
      </c>
      <c r="G1483">
        <f t="shared" si="165"/>
        <v>-2.836090909090909E-4</v>
      </c>
      <c r="H1483">
        <f t="shared" si="166"/>
        <v>-9.6427090909090911E-8</v>
      </c>
      <c r="I1483">
        <f>H1483*flux_issue!$F$14</f>
        <v>-4.1352084812793421E-4</v>
      </c>
      <c r="K1483" s="1">
        <f t="shared" si="162"/>
        <v>9.5606045516701767E-12</v>
      </c>
      <c r="L1483" s="1">
        <f t="shared" si="167"/>
        <v>8.9371238688218211E-7</v>
      </c>
    </row>
    <row r="1484" spans="2:12" x14ac:dyDescent="0.25">
      <c r="B1484">
        <v>17140</v>
      </c>
      <c r="C1484" s="1">
        <v>4.7000000000000002E-3</v>
      </c>
      <c r="D1484">
        <f t="shared" si="163"/>
        <v>4.8875300000000002E-3</v>
      </c>
      <c r="E1484">
        <f t="shared" si="161"/>
        <v>1.1108022727272726</v>
      </c>
      <c r="F1484">
        <f t="shared" si="164"/>
        <v>1.1108022727272725E-3</v>
      </c>
      <c r="G1484">
        <f t="shared" si="165"/>
        <v>-1.1817045454545478E-4</v>
      </c>
      <c r="H1484">
        <f t="shared" si="166"/>
        <v>-4.0177954545454631E-8</v>
      </c>
      <c r="I1484">
        <f>H1484*flux_issue!$F$14</f>
        <v>-1.7230035338663963E-4</v>
      </c>
      <c r="K1484" s="1">
        <f t="shared" si="162"/>
        <v>9.218926522995292E-12</v>
      </c>
      <c r="L1484" s="1">
        <f t="shared" si="167"/>
        <v>1.2338816686152648E-6</v>
      </c>
    </row>
    <row r="1485" spans="2:12" x14ac:dyDescent="0.25">
      <c r="B1485">
        <v>17151.599999999999</v>
      </c>
      <c r="C1485" s="1">
        <v>4.5999999999999999E-3</v>
      </c>
      <c r="D1485">
        <f t="shared" si="163"/>
        <v>4.7835400000000002E-3</v>
      </c>
      <c r="E1485">
        <f t="shared" si="161"/>
        <v>1.0871681818181818</v>
      </c>
      <c r="F1485">
        <f t="shared" si="164"/>
        <v>1.0871681818181817E-3</v>
      </c>
      <c r="G1485">
        <f t="shared" si="165"/>
        <v>-1.4180454545454561E-4</v>
      </c>
      <c r="H1485">
        <f t="shared" si="166"/>
        <v>-4.8213545454545509E-8</v>
      </c>
      <c r="I1485">
        <f>H1485*flux_issue!$F$14</f>
        <v>-2.0676042406396735E-4</v>
      </c>
      <c r="K1485" s="1">
        <f t="shared" si="162"/>
        <v>8.8865527448271306E-12</v>
      </c>
      <c r="L1485" s="1">
        <f t="shared" si="167"/>
        <v>1.1819346362354963E-6</v>
      </c>
    </row>
    <row r="1486" spans="2:12" x14ac:dyDescent="0.25">
      <c r="B1486">
        <v>17163.2</v>
      </c>
      <c r="C1486" s="1">
        <v>4.4999999999999997E-3</v>
      </c>
      <c r="D1486">
        <f t="shared" si="163"/>
        <v>4.6795499999999993E-3</v>
      </c>
      <c r="E1486">
        <f t="shared" si="161"/>
        <v>1.0635340909090907</v>
      </c>
      <c r="F1486">
        <f t="shared" si="164"/>
        <v>1.0635340909090907E-3</v>
      </c>
      <c r="G1486">
        <f t="shared" si="165"/>
        <v>-1.6543863636363666E-4</v>
      </c>
      <c r="H1486">
        <f t="shared" si="166"/>
        <v>-5.6249136363636465E-8</v>
      </c>
      <c r="I1486">
        <f>H1486*flux_issue!$F$14</f>
        <v>-2.412204947412954E-4</v>
      </c>
      <c r="K1486" s="1">
        <f t="shared" si="162"/>
        <v>8.5660713513934936E-12</v>
      </c>
      <c r="L1486" s="1">
        <f t="shared" si="167"/>
        <v>1.1311047443052085E-6</v>
      </c>
    </row>
    <row r="1487" spans="2:12" x14ac:dyDescent="0.25">
      <c r="B1487">
        <v>17174.8</v>
      </c>
      <c r="C1487" s="1">
        <v>5.0000000000000001E-3</v>
      </c>
      <c r="D1487">
        <f t="shared" si="163"/>
        <v>5.1995000000000001E-3</v>
      </c>
      <c r="E1487">
        <f t="shared" si="161"/>
        <v>1.1817045454545454</v>
      </c>
      <c r="F1487">
        <f t="shared" si="164"/>
        <v>1.1817045454545455E-3</v>
      </c>
      <c r="G1487">
        <f t="shared" si="165"/>
        <v>-4.7268181818181871E-5</v>
      </c>
      <c r="H1487">
        <f t="shared" si="166"/>
        <v>-1.6071181818181837E-8</v>
      </c>
      <c r="I1487">
        <f>H1487*flux_issue!$F$14</f>
        <v>-6.8920141354655788E-5</v>
      </c>
      <c r="K1487" s="1">
        <f t="shared" si="162"/>
        <v>8.2570603121606941E-12</v>
      </c>
      <c r="L1487" s="1">
        <f t="shared" si="167"/>
        <v>1.3964256132331225E-6</v>
      </c>
    </row>
    <row r="1488" spans="2:12" x14ac:dyDescent="0.25">
      <c r="B1488">
        <v>17186.3</v>
      </c>
      <c r="C1488" s="1">
        <v>4.1000000000000003E-3</v>
      </c>
      <c r="D1488">
        <f t="shared" si="163"/>
        <v>4.2635900000000003E-3</v>
      </c>
      <c r="E1488">
        <f t="shared" si="161"/>
        <v>0.96899772727272726</v>
      </c>
      <c r="F1488">
        <f t="shared" si="164"/>
        <v>9.6899772727272726E-4</v>
      </c>
      <c r="G1488">
        <f t="shared" si="165"/>
        <v>-2.5997500000000007E-4</v>
      </c>
      <c r="H1488">
        <f t="shared" si="166"/>
        <v>-8.8391500000000028E-8</v>
      </c>
      <c r="I1488">
        <f>H1488*flux_issue!$F$14</f>
        <v>-3.7906077745060652E-4</v>
      </c>
      <c r="K1488" s="1">
        <f t="shared" si="162"/>
        <v>7.9616348061658586E-12</v>
      </c>
      <c r="L1488" s="1">
        <f t="shared" si="167"/>
        <v>9.3895658003009865E-7</v>
      </c>
    </row>
    <row r="1489" spans="2:12" x14ac:dyDescent="0.25">
      <c r="B1489">
        <v>17197.900000000001</v>
      </c>
      <c r="C1489" s="1">
        <v>5.4999999999999997E-3</v>
      </c>
      <c r="D1489">
        <f t="shared" si="163"/>
        <v>5.7194500000000001E-3</v>
      </c>
      <c r="E1489">
        <f t="shared" si="161"/>
        <v>1.2998749999999999</v>
      </c>
      <c r="F1489">
        <f t="shared" si="164"/>
        <v>1.2998749999999998E-3</v>
      </c>
      <c r="G1489">
        <f t="shared" si="165"/>
        <v>7.0902272727272481E-5</v>
      </c>
      <c r="H1489">
        <f t="shared" si="166"/>
        <v>2.4106772727272645E-8</v>
      </c>
      <c r="I1489">
        <f>H1489*flux_issue!$F$14</f>
        <v>1.033802120319832E-4</v>
      </c>
      <c r="K1489" s="1">
        <f t="shared" si="162"/>
        <v>7.674266896581998E-12</v>
      </c>
      <c r="L1489" s="1">
        <f t="shared" si="167"/>
        <v>1.6896749956738244E-6</v>
      </c>
    </row>
    <row r="1490" spans="2:12" x14ac:dyDescent="0.25">
      <c r="B1490">
        <v>17209.5</v>
      </c>
      <c r="C1490" s="1">
        <v>4.3E-3</v>
      </c>
      <c r="D1490">
        <f t="shared" si="163"/>
        <v>4.4715700000000002E-3</v>
      </c>
      <c r="E1490">
        <f t="shared" si="161"/>
        <v>1.0162659090909092</v>
      </c>
      <c r="F1490">
        <f t="shared" si="164"/>
        <v>1.0162659090909092E-3</v>
      </c>
      <c r="G1490">
        <f t="shared" si="165"/>
        <v>-2.1270681818181809E-4</v>
      </c>
      <c r="H1490">
        <f t="shared" si="166"/>
        <v>-7.2320318181818154E-8</v>
      </c>
      <c r="I1490">
        <f>H1490*flux_issue!$F$14</f>
        <v>-3.1014063609595053E-4</v>
      </c>
      <c r="K1490" s="1">
        <f t="shared" si="162"/>
        <v>7.3971934731611075E-12</v>
      </c>
      <c r="L1490" s="1">
        <f t="shared" si="167"/>
        <v>1.032796382945341E-6</v>
      </c>
    </row>
    <row r="1491" spans="2:12" x14ac:dyDescent="0.25">
      <c r="B1491">
        <v>17221.099999999999</v>
      </c>
      <c r="C1491" s="1">
        <v>4.4000000000000003E-3</v>
      </c>
      <c r="D1491">
        <f t="shared" si="163"/>
        <v>4.5755600000000002E-3</v>
      </c>
      <c r="E1491">
        <f t="shared" si="161"/>
        <v>1.0399</v>
      </c>
      <c r="F1491">
        <f t="shared" si="164"/>
        <v>1.0399000000000001E-3</v>
      </c>
      <c r="G1491">
        <f t="shared" si="165"/>
        <v>-1.8907272727272727E-4</v>
      </c>
      <c r="H1491">
        <f t="shared" si="166"/>
        <v>-6.428472727272727E-8</v>
      </c>
      <c r="I1491">
        <f>H1491*flux_issue!$F$14</f>
        <v>-2.7568056541862283E-4</v>
      </c>
      <c r="K1491" s="1">
        <f t="shared" si="162"/>
        <v>7.130048736733294E-12</v>
      </c>
      <c r="L1491" s="1">
        <f t="shared" si="167"/>
        <v>1.0813919951709249E-6</v>
      </c>
    </row>
    <row r="1492" spans="2:12" x14ac:dyDescent="0.25">
      <c r="B1492">
        <v>17232.599999999999</v>
      </c>
      <c r="C1492" s="1">
        <v>4.3E-3</v>
      </c>
      <c r="D1492">
        <f t="shared" si="163"/>
        <v>4.4715700000000002E-3</v>
      </c>
      <c r="E1492">
        <f t="shared" si="161"/>
        <v>1.0162659090909092</v>
      </c>
      <c r="F1492">
        <f t="shared" si="164"/>
        <v>1.0162659090909092E-3</v>
      </c>
      <c r="G1492">
        <f t="shared" si="165"/>
        <v>-2.1270681818181809E-4</v>
      </c>
      <c r="H1492">
        <f t="shared" si="166"/>
        <v>-7.2320318181818154E-8</v>
      </c>
      <c r="I1492">
        <f>H1492*flux_issue!$F$14</f>
        <v>-3.1014063609595053E-4</v>
      </c>
      <c r="K1492" s="1">
        <f t="shared" si="162"/>
        <v>6.8746602498736367E-12</v>
      </c>
      <c r="L1492" s="1">
        <f t="shared" si="167"/>
        <v>1.0327963840074063E-6</v>
      </c>
    </row>
    <row r="1493" spans="2:12" x14ac:dyDescent="0.25">
      <c r="B1493">
        <v>17244.2</v>
      </c>
      <c r="C1493" s="1">
        <v>4.4000000000000003E-3</v>
      </c>
      <c r="D1493">
        <f t="shared" si="163"/>
        <v>4.5755600000000002E-3</v>
      </c>
      <c r="E1493">
        <f t="shared" si="161"/>
        <v>1.0399</v>
      </c>
      <c r="F1493">
        <f t="shared" si="164"/>
        <v>1.0399000000000001E-3</v>
      </c>
      <c r="G1493">
        <f t="shared" si="165"/>
        <v>-1.8907272727272727E-4</v>
      </c>
      <c r="H1493">
        <f t="shared" si="166"/>
        <v>-6.428472727272727E-8</v>
      </c>
      <c r="I1493">
        <f>H1493*flux_issue!$F$14</f>
        <v>-2.7568056541862283E-4</v>
      </c>
      <c r="K1493" s="1">
        <f t="shared" si="162"/>
        <v>6.6262483833163857E-12</v>
      </c>
      <c r="L1493" s="1">
        <f t="shared" si="167"/>
        <v>1.0813919962187288E-6</v>
      </c>
    </row>
    <row r="1494" spans="2:12" x14ac:dyDescent="0.25">
      <c r="B1494">
        <v>17255.8</v>
      </c>
      <c r="C1494" s="1">
        <v>4.7999999999999996E-3</v>
      </c>
      <c r="D1494">
        <f t="shared" si="163"/>
        <v>4.9915199999999993E-3</v>
      </c>
      <c r="E1494">
        <f t="shared" si="161"/>
        <v>1.1344363636363635</v>
      </c>
      <c r="F1494">
        <f t="shared" si="164"/>
        <v>1.1344363636363634E-3</v>
      </c>
      <c r="G1494">
        <f t="shared" si="165"/>
        <v>-9.4536363636363958E-5</v>
      </c>
      <c r="H1494">
        <f t="shared" si="166"/>
        <v>-3.2142363636363747E-8</v>
      </c>
      <c r="I1494">
        <f>H1494*flux_issue!$F$14</f>
        <v>-1.3784028270931187E-4</v>
      </c>
      <c r="K1494" s="1">
        <f t="shared" si="162"/>
        <v>6.3867461107703769E-12</v>
      </c>
      <c r="L1494" s="1">
        <f t="shared" si="167"/>
        <v>1.2869458486497812E-6</v>
      </c>
    </row>
    <row r="1495" spans="2:12" x14ac:dyDescent="0.25">
      <c r="B1495">
        <v>17267.400000000001</v>
      </c>
      <c r="C1495" s="1">
        <v>4.7999999999999996E-3</v>
      </c>
      <c r="D1495">
        <f t="shared" si="163"/>
        <v>4.9915199999999993E-3</v>
      </c>
      <c r="E1495">
        <f t="shared" si="161"/>
        <v>1.1344363636363635</v>
      </c>
      <c r="F1495">
        <f t="shared" si="164"/>
        <v>1.1344363636363634E-3</v>
      </c>
      <c r="G1495">
        <f t="shared" si="165"/>
        <v>-9.4536363636363958E-5</v>
      </c>
      <c r="H1495">
        <f t="shared" si="166"/>
        <v>-3.2142363636363747E-8</v>
      </c>
      <c r="I1495">
        <f>H1495*flux_issue!$F$14</f>
        <v>-1.3784028270931187E-4</v>
      </c>
      <c r="K1495" s="1">
        <f t="shared" si="162"/>
        <v>6.1558364364840394E-12</v>
      </c>
      <c r="L1495" s="1">
        <f t="shared" si="167"/>
        <v>1.2869458491736859E-6</v>
      </c>
    </row>
    <row r="1496" spans="2:12" x14ac:dyDescent="0.25">
      <c r="B1496">
        <v>17278.900000000001</v>
      </c>
      <c r="C1496" s="1">
        <v>4.1999999999999997E-3</v>
      </c>
      <c r="D1496">
        <f t="shared" si="163"/>
        <v>4.3675799999999994E-3</v>
      </c>
      <c r="E1496">
        <f t="shared" si="161"/>
        <v>0.992631818181818</v>
      </c>
      <c r="F1496">
        <f t="shared" si="164"/>
        <v>9.9263181818181798E-4</v>
      </c>
      <c r="G1496">
        <f t="shared" si="165"/>
        <v>-2.3634090909090935E-4</v>
      </c>
      <c r="H1496">
        <f t="shared" si="166"/>
        <v>-8.0355909090909183E-8</v>
      </c>
      <c r="I1496">
        <f>H1496*flux_issue!$F$14</f>
        <v>-3.4460070677327893E-4</v>
      </c>
      <c r="K1496" s="1">
        <f t="shared" si="162"/>
        <v>5.9350981417005093E-12</v>
      </c>
      <c r="L1496" s="1">
        <f t="shared" si="167"/>
        <v>9.8531791468420726E-7</v>
      </c>
    </row>
    <row r="1497" spans="2:12" x14ac:dyDescent="0.25">
      <c r="B1497">
        <v>17290.5</v>
      </c>
      <c r="C1497" s="1">
        <v>4.1999999999999997E-3</v>
      </c>
      <c r="D1497">
        <f t="shared" si="163"/>
        <v>4.3675799999999994E-3</v>
      </c>
      <c r="E1497">
        <f t="shared" si="161"/>
        <v>0.992631818181818</v>
      </c>
      <c r="F1497">
        <f t="shared" si="164"/>
        <v>9.9263181818181798E-4</v>
      </c>
      <c r="G1497">
        <f t="shared" si="165"/>
        <v>-2.3634090909090935E-4</v>
      </c>
      <c r="H1497">
        <f t="shared" si="166"/>
        <v>-8.0355909090909183E-8</v>
      </c>
      <c r="I1497">
        <f>H1497*flux_issue!$F$14</f>
        <v>-3.4460070677327893E-4</v>
      </c>
      <c r="K1497" s="1">
        <f t="shared" si="162"/>
        <v>5.7203993453341377E-12</v>
      </c>
      <c r="L1497" s="1">
        <f t="shared" si="167"/>
        <v>9.8531791511044081E-7</v>
      </c>
    </row>
    <row r="1498" spans="2:12" x14ac:dyDescent="0.25">
      <c r="B1498">
        <v>17302.099999999999</v>
      </c>
      <c r="C1498" s="1">
        <v>4.4000000000000003E-3</v>
      </c>
      <c r="D1498">
        <f t="shared" si="163"/>
        <v>4.5755600000000002E-3</v>
      </c>
      <c r="E1498">
        <f t="shared" si="161"/>
        <v>1.0399</v>
      </c>
      <c r="F1498">
        <f t="shared" si="164"/>
        <v>1.0399000000000001E-3</v>
      </c>
      <c r="G1498">
        <f t="shared" si="165"/>
        <v>-1.8907272727272727E-4</v>
      </c>
      <c r="H1498">
        <f t="shared" si="166"/>
        <v>-6.428472727272727E-8</v>
      </c>
      <c r="I1498">
        <f>H1498*flux_issue!$F$14</f>
        <v>-2.7568056541862283E-4</v>
      </c>
      <c r="K1498" s="1">
        <f t="shared" si="162"/>
        <v>5.5134101053216791E-12</v>
      </c>
      <c r="L1498" s="1">
        <f t="shared" si="167"/>
        <v>1.0813919985332099E-6</v>
      </c>
    </row>
    <row r="1499" spans="2:12" x14ac:dyDescent="0.25">
      <c r="B1499">
        <v>17313.7</v>
      </c>
      <c r="C1499" s="1">
        <v>4.4000000000000003E-3</v>
      </c>
      <c r="D1499">
        <f t="shared" si="163"/>
        <v>4.5755600000000002E-3</v>
      </c>
      <c r="E1499">
        <f t="shared" si="161"/>
        <v>1.0399</v>
      </c>
      <c r="F1499">
        <f t="shared" si="164"/>
        <v>1.0399000000000001E-3</v>
      </c>
      <c r="G1499">
        <f t="shared" si="165"/>
        <v>-1.8907272727272727E-4</v>
      </c>
      <c r="H1499">
        <f t="shared" si="166"/>
        <v>-6.428472727272727E-8</v>
      </c>
      <c r="I1499">
        <f>H1499*flux_issue!$F$14</f>
        <v>-2.7568056541862283E-4</v>
      </c>
      <c r="K1499" s="1">
        <f t="shared" si="162"/>
        <v>5.3138557734069197E-12</v>
      </c>
      <c r="L1499" s="1">
        <f t="shared" si="167"/>
        <v>1.0813919989482431E-6</v>
      </c>
    </row>
    <row r="1500" spans="2:12" x14ac:dyDescent="0.25">
      <c r="B1500">
        <v>17325.2</v>
      </c>
      <c r="C1500" s="1">
        <v>4.1999999999999997E-3</v>
      </c>
      <c r="D1500">
        <f t="shared" si="163"/>
        <v>4.3675799999999994E-3</v>
      </c>
      <c r="E1500">
        <f t="shared" si="161"/>
        <v>0.992631818181818</v>
      </c>
      <c r="F1500">
        <f t="shared" si="164"/>
        <v>9.9263181818181798E-4</v>
      </c>
      <c r="G1500">
        <f t="shared" si="165"/>
        <v>-2.3634090909090935E-4</v>
      </c>
      <c r="H1500">
        <f t="shared" si="166"/>
        <v>-8.0355909090909183E-8</v>
      </c>
      <c r="I1500">
        <f>H1500*flux_issue!$F$14</f>
        <v>-3.4460070677327893E-4</v>
      </c>
      <c r="K1500" s="1">
        <f t="shared" si="162"/>
        <v>5.1230999806023378E-12</v>
      </c>
      <c r="L1500" s="1">
        <f t="shared" si="167"/>
        <v>9.8531791629623759E-7</v>
      </c>
    </row>
    <row r="1501" spans="2:12" x14ac:dyDescent="0.25">
      <c r="B1501">
        <v>17336.8</v>
      </c>
      <c r="C1501" s="1">
        <v>4.0000000000000001E-3</v>
      </c>
      <c r="D1501">
        <f t="shared" si="163"/>
        <v>4.1596000000000003E-3</v>
      </c>
      <c r="E1501">
        <f t="shared" si="161"/>
        <v>0.94536363636363641</v>
      </c>
      <c r="F1501">
        <f t="shared" si="164"/>
        <v>9.4536363636363644E-4</v>
      </c>
      <c r="G1501">
        <f t="shared" si="165"/>
        <v>-2.836090909090909E-4</v>
      </c>
      <c r="H1501">
        <f t="shared" si="166"/>
        <v>-9.6427090909090911E-8</v>
      </c>
      <c r="I1501">
        <f>H1501*flux_issue!$F$14</f>
        <v>-4.1352084812793421E-4</v>
      </c>
      <c r="K1501" s="1">
        <f t="shared" si="162"/>
        <v>4.9375714417684203E-12</v>
      </c>
      <c r="L1501" s="1">
        <f t="shared" si="167"/>
        <v>8.9371239562307689E-7</v>
      </c>
    </row>
    <row r="1502" spans="2:12" x14ac:dyDescent="0.25">
      <c r="B1502">
        <v>17348.400000000001</v>
      </c>
      <c r="C1502" s="1">
        <v>4.5999999999999999E-3</v>
      </c>
      <c r="D1502">
        <f t="shared" si="163"/>
        <v>4.7835400000000002E-3</v>
      </c>
      <c r="E1502">
        <f t="shared" ref="E1502:E1565" si="168">D1502/0.0044</f>
        <v>1.0871681818181818</v>
      </c>
      <c r="F1502">
        <f t="shared" si="164"/>
        <v>1.0871681818181817E-3</v>
      </c>
      <c r="G1502">
        <f t="shared" si="165"/>
        <v>-1.4180454545454561E-4</v>
      </c>
      <c r="H1502">
        <f t="shared" si="166"/>
        <v>-4.8213545454545509E-8</v>
      </c>
      <c r="I1502">
        <f>H1502*flux_issue!$F$14</f>
        <v>-2.0676042406396735E-4</v>
      </c>
      <c r="K1502" s="1">
        <f t="shared" ref="K1502:K1565" si="169">($V$7/2)*1/SQRT(4*PI()*$V$6*$V$4*B1502)*EXP(-1*($V$3-$V$4*B1502)^2/(4*$V$6*$V$4*B1502))</f>
        <v>4.7587128102408547E-12</v>
      </c>
      <c r="L1502" s="1">
        <f t="shared" si="167"/>
        <v>1.181934645210809E-6</v>
      </c>
    </row>
    <row r="1503" spans="2:12" x14ac:dyDescent="0.25">
      <c r="B1503">
        <v>17360</v>
      </c>
      <c r="C1503" s="1">
        <v>4.1000000000000003E-3</v>
      </c>
      <c r="D1503">
        <f t="shared" si="163"/>
        <v>4.2635900000000003E-3</v>
      </c>
      <c r="E1503">
        <f t="shared" si="168"/>
        <v>0.96899772727272726</v>
      </c>
      <c r="F1503">
        <f t="shared" si="164"/>
        <v>9.6899772727272726E-4</v>
      </c>
      <c r="G1503">
        <f t="shared" si="165"/>
        <v>-2.5997500000000007E-4</v>
      </c>
      <c r="H1503">
        <f t="shared" si="166"/>
        <v>-8.8391500000000028E-8</v>
      </c>
      <c r="I1503">
        <f>H1503*flux_issue!$F$14</f>
        <v>-3.7906077745060652E-4</v>
      </c>
      <c r="K1503" s="1">
        <f t="shared" si="169"/>
        <v>4.5862861754635003E-12</v>
      </c>
      <c r="L1503" s="1">
        <f t="shared" si="167"/>
        <v>9.3895658657150889E-7</v>
      </c>
    </row>
    <row r="1504" spans="2:12" x14ac:dyDescent="0.25">
      <c r="B1504">
        <v>17371.5</v>
      </c>
      <c r="C1504" s="1">
        <v>4.4999999999999997E-3</v>
      </c>
      <c r="D1504">
        <f t="shared" si="163"/>
        <v>4.6795499999999993E-3</v>
      </c>
      <c r="E1504">
        <f t="shared" si="168"/>
        <v>1.0635340909090907</v>
      </c>
      <c r="F1504">
        <f t="shared" si="164"/>
        <v>1.0635340909090907E-3</v>
      </c>
      <c r="G1504">
        <f t="shared" si="165"/>
        <v>-1.6543863636363666E-4</v>
      </c>
      <c r="H1504">
        <f t="shared" si="166"/>
        <v>-5.6249136363636465E-8</v>
      </c>
      <c r="I1504">
        <f>H1504*flux_issue!$F$14</f>
        <v>-2.412204947412954E-4</v>
      </c>
      <c r="K1504" s="1">
        <f t="shared" si="169"/>
        <v>4.421469136938575E-12</v>
      </c>
      <c r="L1504" s="1">
        <f t="shared" si="167"/>
        <v>1.1311047531210599E-6</v>
      </c>
    </row>
    <row r="1505" spans="2:12" x14ac:dyDescent="0.25">
      <c r="B1505">
        <v>17383.099999999999</v>
      </c>
      <c r="C1505" s="1">
        <v>4.4000000000000003E-3</v>
      </c>
      <c r="D1505">
        <f t="shared" si="163"/>
        <v>4.5755600000000002E-3</v>
      </c>
      <c r="E1505">
        <f t="shared" si="168"/>
        <v>1.0399</v>
      </c>
      <c r="F1505">
        <f t="shared" si="164"/>
        <v>1.0399000000000001E-3</v>
      </c>
      <c r="G1505">
        <f t="shared" si="165"/>
        <v>-1.8907272727272727E-4</v>
      </c>
      <c r="H1505">
        <f t="shared" si="166"/>
        <v>-6.428472727272727E-8</v>
      </c>
      <c r="I1505">
        <f>H1505*flux_issue!$F$14</f>
        <v>-2.7568056541862283E-4</v>
      </c>
      <c r="K1505" s="1">
        <f t="shared" si="169"/>
        <v>4.2611754881084152E-12</v>
      </c>
      <c r="L1505" s="1">
        <f t="shared" si="167"/>
        <v>1.0813920011376075E-6</v>
      </c>
    </row>
    <row r="1506" spans="2:12" x14ac:dyDescent="0.25">
      <c r="B1506">
        <v>17394.7</v>
      </c>
      <c r="C1506" s="1">
        <v>4.4000000000000003E-3</v>
      </c>
      <c r="D1506">
        <f t="shared" si="163"/>
        <v>4.5755600000000002E-3</v>
      </c>
      <c r="E1506">
        <f t="shared" si="168"/>
        <v>1.0399</v>
      </c>
      <c r="F1506">
        <f t="shared" si="164"/>
        <v>1.0399000000000001E-3</v>
      </c>
      <c r="G1506">
        <f t="shared" si="165"/>
        <v>-1.8907272727272727E-4</v>
      </c>
      <c r="H1506">
        <f t="shared" si="166"/>
        <v>-6.428472727272727E-8</v>
      </c>
      <c r="I1506">
        <f>H1506*flux_issue!$F$14</f>
        <v>-2.7568056541862283E-4</v>
      </c>
      <c r="K1506" s="1">
        <f t="shared" si="169"/>
        <v>4.1066512285990919E-12</v>
      </c>
      <c r="L1506" s="1">
        <f t="shared" si="167"/>
        <v>1.0813920014589869E-6</v>
      </c>
    </row>
    <row r="1507" spans="2:12" x14ac:dyDescent="0.25">
      <c r="B1507">
        <v>17406.3</v>
      </c>
      <c r="C1507" s="1">
        <v>4.4999999999999997E-3</v>
      </c>
      <c r="D1507">
        <f t="shared" si="163"/>
        <v>4.6795499999999993E-3</v>
      </c>
      <c r="E1507">
        <f t="shared" si="168"/>
        <v>1.0635340909090907</v>
      </c>
      <c r="F1507">
        <f t="shared" si="164"/>
        <v>1.0635340909090907E-3</v>
      </c>
      <c r="G1507">
        <f t="shared" si="165"/>
        <v>-1.6543863636363666E-4</v>
      </c>
      <c r="H1507">
        <f t="shared" si="166"/>
        <v>-5.6249136363636465E-8</v>
      </c>
      <c r="I1507">
        <f>H1507*flux_issue!$F$14</f>
        <v>-2.412204947412954E-4</v>
      </c>
      <c r="K1507" s="1">
        <f t="shared" si="169"/>
        <v>3.9576903121132026E-12</v>
      </c>
      <c r="L1507" s="1">
        <f t="shared" si="167"/>
        <v>1.1311047541075488E-6</v>
      </c>
    </row>
    <row r="1508" spans="2:12" x14ac:dyDescent="0.25">
      <c r="B1508">
        <v>17417.8</v>
      </c>
      <c r="C1508" s="1">
        <v>4.4999999999999997E-3</v>
      </c>
      <c r="D1508">
        <f t="shared" si="163"/>
        <v>4.6795499999999993E-3</v>
      </c>
      <c r="E1508">
        <f t="shared" si="168"/>
        <v>1.0635340909090907</v>
      </c>
      <c r="F1508">
        <f t="shared" si="164"/>
        <v>1.0635340909090907E-3</v>
      </c>
      <c r="G1508">
        <f t="shared" si="165"/>
        <v>-1.6543863636363666E-4</v>
      </c>
      <c r="H1508">
        <f t="shared" si="166"/>
        <v>-5.6249136363636465E-8</v>
      </c>
      <c r="I1508">
        <f>H1508*flux_issue!$F$14</f>
        <v>-2.412204947412954E-4</v>
      </c>
      <c r="K1508" s="1">
        <f t="shared" si="169"/>
        <v>3.8153095135232603E-12</v>
      </c>
      <c r="L1508" s="1">
        <f t="shared" si="167"/>
        <v>1.1311047544104022E-6</v>
      </c>
    </row>
    <row r="1509" spans="2:12" x14ac:dyDescent="0.25">
      <c r="B1509">
        <v>17429.400000000001</v>
      </c>
      <c r="C1509" s="1">
        <v>4.4000000000000003E-3</v>
      </c>
      <c r="D1509">
        <f t="shared" si="163"/>
        <v>4.5755600000000002E-3</v>
      </c>
      <c r="E1509">
        <f t="shared" si="168"/>
        <v>1.0399</v>
      </c>
      <c r="F1509">
        <f t="shared" si="164"/>
        <v>1.0399000000000001E-3</v>
      </c>
      <c r="G1509">
        <f t="shared" si="165"/>
        <v>-1.8907272727272727E-4</v>
      </c>
      <c r="H1509">
        <f t="shared" si="166"/>
        <v>-6.428472727272727E-8</v>
      </c>
      <c r="I1509">
        <f>H1509*flux_issue!$F$14</f>
        <v>-2.7568056541862283E-4</v>
      </c>
      <c r="K1509" s="1">
        <f t="shared" si="169"/>
        <v>3.6768422821819763E-12</v>
      </c>
      <c r="L1509" s="1">
        <f t="shared" si="167"/>
        <v>1.0813920023529037E-6</v>
      </c>
    </row>
    <row r="1510" spans="2:12" x14ac:dyDescent="0.25">
      <c r="B1510">
        <v>17441</v>
      </c>
      <c r="C1510" s="1">
        <v>4.1999999999999997E-3</v>
      </c>
      <c r="D1510">
        <f t="shared" si="163"/>
        <v>4.3675799999999994E-3</v>
      </c>
      <c r="E1510">
        <f t="shared" si="168"/>
        <v>0.992631818181818</v>
      </c>
      <c r="F1510">
        <f t="shared" si="164"/>
        <v>9.9263181818181798E-4</v>
      </c>
      <c r="G1510">
        <f t="shared" si="165"/>
        <v>-2.3634090909090935E-4</v>
      </c>
      <c r="H1510">
        <f t="shared" si="166"/>
        <v>-8.0355909090909183E-8</v>
      </c>
      <c r="I1510">
        <f>H1510*flux_issue!$F$14</f>
        <v>-3.4460070677327893E-4</v>
      </c>
      <c r="K1510" s="1">
        <f t="shared" si="169"/>
        <v>3.543364587536109E-12</v>
      </c>
      <c r="L1510" s="1">
        <f t="shared" si="167"/>
        <v>9.8531791943242896E-7</v>
      </c>
    </row>
    <row r="1511" spans="2:12" x14ac:dyDescent="0.25">
      <c r="B1511">
        <v>17452.5</v>
      </c>
      <c r="C1511" s="1">
        <v>4.4000000000000003E-3</v>
      </c>
      <c r="D1511">
        <f t="shared" si="163"/>
        <v>4.5755600000000002E-3</v>
      </c>
      <c r="E1511">
        <f t="shared" si="168"/>
        <v>1.0399</v>
      </c>
      <c r="F1511">
        <f t="shared" si="164"/>
        <v>1.0399000000000001E-3</v>
      </c>
      <c r="G1511">
        <f t="shared" si="165"/>
        <v>-1.8907272727272727E-4</v>
      </c>
      <c r="H1511">
        <f t="shared" si="166"/>
        <v>-6.428472727272727E-8</v>
      </c>
      <c r="I1511">
        <f>H1511*flux_issue!$F$14</f>
        <v>-2.7568056541862283E-4</v>
      </c>
      <c r="K1511" s="1">
        <f t="shared" si="169"/>
        <v>3.4157871430981091E-12</v>
      </c>
      <c r="L1511" s="1">
        <f t="shared" si="167"/>
        <v>1.0813920028958459E-6</v>
      </c>
    </row>
    <row r="1512" spans="2:12" x14ac:dyDescent="0.25">
      <c r="B1512">
        <v>17464.099999999999</v>
      </c>
      <c r="C1512" s="1">
        <v>4.1999999999999997E-3</v>
      </c>
      <c r="D1512">
        <f t="shared" si="163"/>
        <v>4.3675799999999994E-3</v>
      </c>
      <c r="E1512">
        <f t="shared" si="168"/>
        <v>0.992631818181818</v>
      </c>
      <c r="F1512">
        <f t="shared" si="164"/>
        <v>9.9263181818181798E-4</v>
      </c>
      <c r="G1512">
        <f t="shared" si="165"/>
        <v>-2.3634090909090935E-4</v>
      </c>
      <c r="H1512">
        <f t="shared" si="166"/>
        <v>-8.0355909090909183E-8</v>
      </c>
      <c r="I1512">
        <f>H1512*flux_issue!$F$14</f>
        <v>-3.4460070677327893E-4</v>
      </c>
      <c r="K1512" s="1">
        <f t="shared" si="169"/>
        <v>3.2917203304835295E-12</v>
      </c>
      <c r="L1512" s="1">
        <f t="shared" si="167"/>
        <v>9.8531791993200899E-7</v>
      </c>
    </row>
    <row r="1513" spans="2:12" x14ac:dyDescent="0.25">
      <c r="B1513">
        <v>17475.7</v>
      </c>
      <c r="C1513" s="1">
        <v>4.7000000000000002E-3</v>
      </c>
      <c r="D1513">
        <f t="shared" si="163"/>
        <v>4.8875300000000002E-3</v>
      </c>
      <c r="E1513">
        <f t="shared" si="168"/>
        <v>1.1108022727272726</v>
      </c>
      <c r="F1513">
        <f t="shared" si="164"/>
        <v>1.1108022727272725E-3</v>
      </c>
      <c r="G1513">
        <f t="shared" si="165"/>
        <v>-1.1817045454545478E-4</v>
      </c>
      <c r="H1513">
        <f t="shared" si="166"/>
        <v>-4.0177954545454631E-8</v>
      </c>
      <c r="I1513">
        <f>H1513*flux_issue!$F$14</f>
        <v>-1.7230035338663963E-4</v>
      </c>
      <c r="K1513" s="1">
        <f t="shared" si="169"/>
        <v>3.1721279738003136E-12</v>
      </c>
      <c r="L1513" s="1">
        <f t="shared" si="167"/>
        <v>1.2338816820488602E-6</v>
      </c>
    </row>
    <row r="1514" spans="2:12" x14ac:dyDescent="0.25">
      <c r="B1514">
        <v>17487.3</v>
      </c>
      <c r="C1514" s="1">
        <v>4.4000000000000003E-3</v>
      </c>
      <c r="D1514">
        <f t="shared" si="163"/>
        <v>4.5755600000000002E-3</v>
      </c>
      <c r="E1514">
        <f t="shared" si="168"/>
        <v>1.0399</v>
      </c>
      <c r="F1514">
        <f t="shared" si="164"/>
        <v>1.0399000000000001E-3</v>
      </c>
      <c r="G1514">
        <f t="shared" si="165"/>
        <v>-1.8907272727272727E-4</v>
      </c>
      <c r="H1514">
        <f t="shared" si="166"/>
        <v>-6.428472727272727E-8</v>
      </c>
      <c r="I1514">
        <f>H1514*flux_issue!$F$14</f>
        <v>-2.7568056541862283E-4</v>
      </c>
      <c r="K1514" s="1">
        <f t="shared" si="169"/>
        <v>3.0568499296675974E-12</v>
      </c>
      <c r="L1514" s="1">
        <f t="shared" si="167"/>
        <v>1.0813920036423638E-6</v>
      </c>
    </row>
    <row r="1515" spans="2:12" x14ac:dyDescent="0.25">
      <c r="B1515">
        <v>17498.8</v>
      </c>
      <c r="C1515" s="1">
        <v>4.1999999999999997E-3</v>
      </c>
      <c r="D1515">
        <f t="shared" si="163"/>
        <v>4.3675799999999994E-3</v>
      </c>
      <c r="E1515">
        <f t="shared" si="168"/>
        <v>0.992631818181818</v>
      </c>
      <c r="F1515">
        <f t="shared" si="164"/>
        <v>9.9263181818181798E-4</v>
      </c>
      <c r="G1515">
        <f t="shared" si="165"/>
        <v>-2.3634090909090935E-4</v>
      </c>
      <c r="H1515">
        <f t="shared" si="166"/>
        <v>-8.0355909090909183E-8</v>
      </c>
      <c r="I1515">
        <f>H1515*flux_issue!$F$14</f>
        <v>-3.4460070677327893E-4</v>
      </c>
      <c r="K1515" s="1">
        <f t="shared" si="169"/>
        <v>2.9466723052516608E-12</v>
      </c>
      <c r="L1515" s="1">
        <f t="shared" si="167"/>
        <v>9.8531792061702063E-7</v>
      </c>
    </row>
    <row r="1516" spans="2:12" x14ac:dyDescent="0.25">
      <c r="B1516">
        <v>17510.400000000001</v>
      </c>
      <c r="C1516" s="1">
        <v>4.7999999999999996E-3</v>
      </c>
      <c r="D1516">
        <f t="shared" si="163"/>
        <v>4.9915199999999993E-3</v>
      </c>
      <c r="E1516">
        <f t="shared" si="168"/>
        <v>1.1344363636363635</v>
      </c>
      <c r="F1516">
        <f t="shared" si="164"/>
        <v>1.1344363636363634E-3</v>
      </c>
      <c r="G1516">
        <f t="shared" si="165"/>
        <v>-9.4536363636363958E-5</v>
      </c>
      <c r="H1516">
        <f t="shared" si="166"/>
        <v>-3.2142363636363747E-8</v>
      </c>
      <c r="I1516">
        <f>H1516*flux_issue!$F$14</f>
        <v>-1.3784028270931187E-4</v>
      </c>
      <c r="K1516" s="1">
        <f t="shared" si="169"/>
        <v>2.8395310391468814E-12</v>
      </c>
      <c r="L1516" s="1">
        <f t="shared" si="167"/>
        <v>1.2869458566979605E-6</v>
      </c>
    </row>
    <row r="1517" spans="2:12" x14ac:dyDescent="0.25">
      <c r="B1517">
        <v>17522</v>
      </c>
      <c r="C1517" s="1">
        <v>4.1999999999999997E-3</v>
      </c>
      <c r="D1517">
        <f t="shared" si="163"/>
        <v>4.3675799999999994E-3</v>
      </c>
      <c r="E1517">
        <f t="shared" si="168"/>
        <v>0.992631818181818</v>
      </c>
      <c r="F1517">
        <f t="shared" si="164"/>
        <v>9.9263181818181798E-4</v>
      </c>
      <c r="G1517">
        <f t="shared" si="165"/>
        <v>-2.3634090909090935E-4</v>
      </c>
      <c r="H1517">
        <f t="shared" si="166"/>
        <v>-8.0355909090909183E-8</v>
      </c>
      <c r="I1517">
        <f>H1517*flux_issue!$F$14</f>
        <v>-3.4460070677327893E-4</v>
      </c>
      <c r="K1517" s="1">
        <f t="shared" si="169"/>
        <v>2.7362581862730715E-12</v>
      </c>
      <c r="L1517" s="1">
        <f t="shared" si="167"/>
        <v>9.8531792103474763E-7</v>
      </c>
    </row>
    <row r="1518" spans="2:12" x14ac:dyDescent="0.25">
      <c r="B1518">
        <v>17533.599999999999</v>
      </c>
      <c r="C1518" s="1">
        <v>4.3E-3</v>
      </c>
      <c r="D1518">
        <f t="shared" si="163"/>
        <v>4.4715700000000002E-3</v>
      </c>
      <c r="E1518">
        <f t="shared" si="168"/>
        <v>1.0162659090909092</v>
      </c>
      <c r="F1518">
        <f t="shared" si="164"/>
        <v>1.0162659090909092E-3</v>
      </c>
      <c r="G1518">
        <f t="shared" si="165"/>
        <v>-2.1270681818181809E-4</v>
      </c>
      <c r="H1518">
        <f t="shared" si="166"/>
        <v>-7.2320318181818154E-8</v>
      </c>
      <c r="I1518">
        <f>H1518*flux_issue!$F$14</f>
        <v>-3.1014063609595053E-4</v>
      </c>
      <c r="K1518" s="1">
        <f t="shared" si="169"/>
        <v>2.6367151258926387E-12</v>
      </c>
      <c r="L1518" s="1">
        <f t="shared" si="167"/>
        <v>1.032796392621165E-6</v>
      </c>
    </row>
    <row r="1519" spans="2:12" x14ac:dyDescent="0.25">
      <c r="B1519">
        <v>17545.099999999999</v>
      </c>
      <c r="C1519" s="1">
        <v>4.1000000000000003E-3</v>
      </c>
      <c r="D1519">
        <f t="shared" si="163"/>
        <v>4.2635900000000003E-3</v>
      </c>
      <c r="E1519">
        <f t="shared" si="168"/>
        <v>0.96899772727272726</v>
      </c>
      <c r="F1519">
        <f t="shared" si="164"/>
        <v>9.6899772727272726E-4</v>
      </c>
      <c r="G1519">
        <f t="shared" si="165"/>
        <v>-2.5997500000000007E-4</v>
      </c>
      <c r="H1519">
        <f t="shared" si="166"/>
        <v>-8.8391500000000028E-8</v>
      </c>
      <c r="I1519">
        <f>H1519*flux_issue!$F$14</f>
        <v>-3.7906077745060652E-4</v>
      </c>
      <c r="K1519" s="1">
        <f t="shared" si="169"/>
        <v>2.5415802954912024E-12</v>
      </c>
      <c r="L1519" s="1">
        <f t="shared" si="167"/>
        <v>9.3895659053413962E-7</v>
      </c>
    </row>
    <row r="1520" spans="2:12" x14ac:dyDescent="0.25">
      <c r="B1520">
        <v>17556.7</v>
      </c>
      <c r="C1520" s="1">
        <v>4.0000000000000001E-3</v>
      </c>
      <c r="D1520">
        <f t="shared" si="163"/>
        <v>4.1596000000000003E-3</v>
      </c>
      <c r="E1520">
        <f t="shared" si="168"/>
        <v>0.94536363636363641</v>
      </c>
      <c r="F1520">
        <f t="shared" si="164"/>
        <v>9.4536363636363644E-4</v>
      </c>
      <c r="G1520">
        <f t="shared" si="165"/>
        <v>-2.836090909090909E-4</v>
      </c>
      <c r="H1520">
        <f t="shared" si="166"/>
        <v>-9.6427090909090911E-8</v>
      </c>
      <c r="I1520">
        <f>H1520*flux_issue!$F$14</f>
        <v>-4.1352084812793421E-4</v>
      </c>
      <c r="K1520" s="1">
        <f t="shared" si="169"/>
        <v>2.449071140779066E-12</v>
      </c>
      <c r="L1520" s="1">
        <f t="shared" si="167"/>
        <v>8.9371240032815231E-7</v>
      </c>
    </row>
    <row r="1521" spans="2:12" x14ac:dyDescent="0.25">
      <c r="B1521">
        <v>17568.3</v>
      </c>
      <c r="C1521" s="1">
        <v>4.1999999999999997E-3</v>
      </c>
      <c r="D1521">
        <f t="shared" si="163"/>
        <v>4.3675799999999994E-3</v>
      </c>
      <c r="E1521">
        <f t="shared" si="168"/>
        <v>0.992631818181818</v>
      </c>
      <c r="F1521">
        <f t="shared" si="164"/>
        <v>9.9263181818181798E-4</v>
      </c>
      <c r="G1521">
        <f t="shared" si="165"/>
        <v>-2.3634090909090935E-4</v>
      </c>
      <c r="H1521">
        <f t="shared" si="166"/>
        <v>-8.0355909090909183E-8</v>
      </c>
      <c r="I1521">
        <f>H1521*flux_issue!$F$14</f>
        <v>-3.4460070677327893E-4</v>
      </c>
      <c r="K1521" s="1">
        <f t="shared" si="169"/>
        <v>2.359905842844963E-12</v>
      </c>
      <c r="L1521" s="1">
        <f t="shared" si="167"/>
        <v>9.853179217819065E-7</v>
      </c>
    </row>
    <row r="1522" spans="2:12" x14ac:dyDescent="0.25">
      <c r="B1522">
        <v>17579.900000000001</v>
      </c>
      <c r="C1522" s="1">
        <v>4.4999999999999997E-3</v>
      </c>
      <c r="D1522">
        <f t="shared" si="163"/>
        <v>4.6795499999999993E-3</v>
      </c>
      <c r="E1522">
        <f t="shared" si="168"/>
        <v>1.0635340909090907</v>
      </c>
      <c r="F1522">
        <f t="shared" si="164"/>
        <v>1.0635340909090907E-3</v>
      </c>
      <c r="G1522">
        <f t="shared" si="165"/>
        <v>-1.6543863636363666E-4</v>
      </c>
      <c r="H1522">
        <f t="shared" si="166"/>
        <v>-5.6249136363636465E-8</v>
      </c>
      <c r="I1522">
        <f>H1522*flux_issue!$F$14</f>
        <v>-2.412204947412954E-4</v>
      </c>
      <c r="K1522" s="1">
        <f t="shared" si="169"/>
        <v>2.2739644339500771E-12</v>
      </c>
      <c r="L1522" s="1">
        <f t="shared" si="167"/>
        <v>1.1311047576889485E-6</v>
      </c>
    </row>
    <row r="1523" spans="2:12" x14ac:dyDescent="0.25">
      <c r="B1523">
        <v>17591.400000000001</v>
      </c>
      <c r="C1523" s="1">
        <v>4.4999999999999997E-3</v>
      </c>
      <c r="D1523">
        <f t="shared" si="163"/>
        <v>4.6795499999999993E-3</v>
      </c>
      <c r="E1523">
        <f t="shared" si="168"/>
        <v>1.0635340909090907</v>
      </c>
      <c r="F1523">
        <f t="shared" si="164"/>
        <v>1.0635340909090907E-3</v>
      </c>
      <c r="G1523">
        <f t="shared" si="165"/>
        <v>-1.6543863636363666E-4</v>
      </c>
      <c r="H1523">
        <f t="shared" si="166"/>
        <v>-5.6249136363636465E-8</v>
      </c>
      <c r="I1523">
        <f>H1523*flux_issue!$F$14</f>
        <v>-2.412204947412954E-4</v>
      </c>
      <c r="K1523" s="1">
        <f t="shared" si="169"/>
        <v>2.191832332823087E-12</v>
      </c>
      <c r="L1523" s="1">
        <f t="shared" si="167"/>
        <v>1.1311047578636488E-6</v>
      </c>
    </row>
    <row r="1524" spans="2:12" x14ac:dyDescent="0.25">
      <c r="B1524">
        <v>17603</v>
      </c>
      <c r="C1524" s="1">
        <v>4.4000000000000003E-3</v>
      </c>
      <c r="D1524">
        <f t="shared" si="163"/>
        <v>4.5755600000000002E-3</v>
      </c>
      <c r="E1524">
        <f t="shared" si="168"/>
        <v>1.0399</v>
      </c>
      <c r="F1524">
        <f t="shared" si="164"/>
        <v>1.0399000000000001E-3</v>
      </c>
      <c r="G1524">
        <f t="shared" si="165"/>
        <v>-1.8907272727272727E-4</v>
      </c>
      <c r="H1524">
        <f t="shared" si="166"/>
        <v>-6.428472727272727E-8</v>
      </c>
      <c r="I1524">
        <f>H1524*flux_issue!$F$14</f>
        <v>-2.7568056541862283E-4</v>
      </c>
      <c r="K1524" s="1">
        <f t="shared" si="169"/>
        <v>2.1119703587422414E-12</v>
      </c>
      <c r="L1524" s="1">
        <f t="shared" si="167"/>
        <v>1.0813920056075243E-6</v>
      </c>
    </row>
    <row r="1525" spans="2:12" x14ac:dyDescent="0.25">
      <c r="B1525">
        <v>17614.599999999999</v>
      </c>
      <c r="C1525" s="1">
        <v>4.1000000000000003E-3</v>
      </c>
      <c r="D1525">
        <f t="shared" si="163"/>
        <v>4.2635900000000003E-3</v>
      </c>
      <c r="E1525">
        <f t="shared" si="168"/>
        <v>0.96899772727272726</v>
      </c>
      <c r="F1525">
        <f t="shared" si="164"/>
        <v>9.6899772727272726E-4</v>
      </c>
      <c r="G1525">
        <f t="shared" si="165"/>
        <v>-2.5997500000000007E-4</v>
      </c>
      <c r="H1525">
        <f t="shared" si="166"/>
        <v>-8.8391500000000028E-8</v>
      </c>
      <c r="I1525">
        <f>H1525*flux_issue!$F$14</f>
        <v>-3.7906077745060652E-4</v>
      </c>
      <c r="K1525" s="1">
        <f t="shared" si="169"/>
        <v>2.0349983013216318E-12</v>
      </c>
      <c r="L1525" s="1">
        <f t="shared" si="167"/>
        <v>9.3895659151589336E-7</v>
      </c>
    </row>
    <row r="1526" spans="2:12" x14ac:dyDescent="0.25">
      <c r="B1526">
        <v>17626.2</v>
      </c>
      <c r="C1526" s="1">
        <v>4.0000000000000001E-3</v>
      </c>
      <c r="D1526">
        <f t="shared" si="163"/>
        <v>4.1596000000000003E-3</v>
      </c>
      <c r="E1526">
        <f t="shared" si="168"/>
        <v>0.94536363636363641</v>
      </c>
      <c r="F1526">
        <f t="shared" si="164"/>
        <v>9.4536363636363644E-4</v>
      </c>
      <c r="G1526">
        <f t="shared" si="165"/>
        <v>-2.836090909090909E-4</v>
      </c>
      <c r="H1526">
        <f t="shared" si="166"/>
        <v>-9.6427090909090911E-8</v>
      </c>
      <c r="I1526">
        <f>H1526*flux_issue!$F$14</f>
        <v>-4.1352084812793421E-4</v>
      </c>
      <c r="K1526" s="1">
        <f t="shared" si="169"/>
        <v>1.9608123555005646E-12</v>
      </c>
      <c r="L1526" s="1">
        <f t="shared" si="167"/>
        <v>8.9371240125131637E-7</v>
      </c>
    </row>
    <row r="1527" spans="2:12" x14ac:dyDescent="0.25">
      <c r="B1527">
        <v>17637.7</v>
      </c>
      <c r="C1527" s="1">
        <v>4.3E-3</v>
      </c>
      <c r="D1527">
        <f t="shared" si="163"/>
        <v>4.4715700000000002E-3</v>
      </c>
      <c r="E1527">
        <f t="shared" si="168"/>
        <v>1.0162659090909092</v>
      </c>
      <c r="F1527">
        <f t="shared" si="164"/>
        <v>1.0162659090909092E-3</v>
      </c>
      <c r="G1527">
        <f t="shared" si="165"/>
        <v>-2.1270681818181809E-4</v>
      </c>
      <c r="H1527">
        <f t="shared" si="166"/>
        <v>-7.2320318181818154E-8</v>
      </c>
      <c r="I1527">
        <f>H1527*flux_issue!$F$14</f>
        <v>-3.1014063609595053E-4</v>
      </c>
      <c r="K1527" s="1">
        <f t="shared" si="169"/>
        <v>1.8899175925525007E-12</v>
      </c>
      <c r="L1527" s="1">
        <f t="shared" si="167"/>
        <v>1.0327963941390544E-6</v>
      </c>
    </row>
    <row r="1528" spans="2:12" x14ac:dyDescent="0.25">
      <c r="B1528">
        <v>17649.3</v>
      </c>
      <c r="C1528" s="1">
        <v>4.3E-3</v>
      </c>
      <c r="D1528">
        <f t="shared" si="163"/>
        <v>4.4715700000000002E-3</v>
      </c>
      <c r="E1528">
        <f t="shared" si="168"/>
        <v>1.0162659090909092</v>
      </c>
      <c r="F1528">
        <f t="shared" si="164"/>
        <v>1.0162659090909092E-3</v>
      </c>
      <c r="G1528">
        <f t="shared" si="165"/>
        <v>-2.1270681818181809E-4</v>
      </c>
      <c r="H1528">
        <f t="shared" si="166"/>
        <v>-7.2320318181818154E-8</v>
      </c>
      <c r="I1528">
        <f>H1528*flux_issue!$F$14</f>
        <v>-3.1014063609595053E-4</v>
      </c>
      <c r="K1528" s="1">
        <f t="shared" si="169"/>
        <v>1.8209851997998206E-12</v>
      </c>
      <c r="L1528" s="1">
        <f t="shared" si="167"/>
        <v>1.0327963942791619E-6</v>
      </c>
    </row>
    <row r="1529" spans="2:12" x14ac:dyDescent="0.25">
      <c r="B1529">
        <v>17660.900000000001</v>
      </c>
      <c r="C1529" s="1">
        <v>4.7999999999999996E-3</v>
      </c>
      <c r="D1529">
        <f t="shared" si="163"/>
        <v>4.9915199999999993E-3</v>
      </c>
      <c r="E1529">
        <f t="shared" si="168"/>
        <v>1.1344363636363635</v>
      </c>
      <c r="F1529">
        <f t="shared" si="164"/>
        <v>1.1344363636363634E-3</v>
      </c>
      <c r="G1529">
        <f t="shared" si="165"/>
        <v>-9.4536363636363958E-5</v>
      </c>
      <c r="H1529">
        <f t="shared" si="166"/>
        <v>-3.2142363636363747E-8</v>
      </c>
      <c r="I1529">
        <f>H1529*flux_issue!$F$14</f>
        <v>-1.3784028270931187E-4</v>
      </c>
      <c r="K1529" s="1">
        <f t="shared" si="169"/>
        <v>1.7545499675993185E-12</v>
      </c>
      <c r="L1529" s="1">
        <f t="shared" si="167"/>
        <v>1.2869458591596445E-6</v>
      </c>
    </row>
    <row r="1530" spans="2:12" x14ac:dyDescent="0.25">
      <c r="B1530">
        <v>17672.5</v>
      </c>
      <c r="C1530" s="1">
        <v>4.5999999999999999E-3</v>
      </c>
      <c r="D1530">
        <f t="shared" si="163"/>
        <v>4.7835400000000002E-3</v>
      </c>
      <c r="E1530">
        <f t="shared" si="168"/>
        <v>1.0871681818181818</v>
      </c>
      <c r="F1530">
        <f t="shared" si="164"/>
        <v>1.0871681818181817E-3</v>
      </c>
      <c r="G1530">
        <f t="shared" si="165"/>
        <v>-1.4180454545454561E-4</v>
      </c>
      <c r="H1530">
        <f t="shared" si="166"/>
        <v>-4.8213545454545509E-8</v>
      </c>
      <c r="I1530">
        <f>H1530*flux_issue!$F$14</f>
        <v>-2.0676042406396735E-4</v>
      </c>
      <c r="K1530" s="1">
        <f t="shared" si="169"/>
        <v>1.690522092901022E-12</v>
      </c>
      <c r="L1530" s="1">
        <f t="shared" si="167"/>
        <v>1.1819346518820875E-6</v>
      </c>
    </row>
    <row r="1531" spans="2:12" x14ac:dyDescent="0.25">
      <c r="B1531">
        <v>17684</v>
      </c>
      <c r="C1531" s="1">
        <v>4.3E-3</v>
      </c>
      <c r="D1531">
        <f t="shared" si="163"/>
        <v>4.4715700000000002E-3</v>
      </c>
      <c r="E1531">
        <f t="shared" si="168"/>
        <v>1.0162659090909092</v>
      </c>
      <c r="F1531">
        <f t="shared" si="164"/>
        <v>1.0162659090909092E-3</v>
      </c>
      <c r="G1531">
        <f t="shared" si="165"/>
        <v>-2.1270681818181809E-4</v>
      </c>
      <c r="H1531">
        <f t="shared" si="166"/>
        <v>-7.2320318181818154E-8</v>
      </c>
      <c r="I1531">
        <f>H1531*flux_issue!$F$14</f>
        <v>-3.1014063609595053E-4</v>
      </c>
      <c r="K1531" s="1">
        <f t="shared" si="169"/>
        <v>1.6293372566651324E-12</v>
      </c>
      <c r="L1531" s="1">
        <f t="shared" si="167"/>
        <v>1.0327963946686924E-6</v>
      </c>
    </row>
    <row r="1532" spans="2:12" x14ac:dyDescent="0.25">
      <c r="B1532">
        <v>17695.599999999999</v>
      </c>
      <c r="C1532" s="1">
        <v>4.4000000000000003E-3</v>
      </c>
      <c r="D1532">
        <f t="shared" si="163"/>
        <v>4.5755600000000002E-3</v>
      </c>
      <c r="E1532">
        <f t="shared" si="168"/>
        <v>1.0399</v>
      </c>
      <c r="F1532">
        <f t="shared" si="164"/>
        <v>1.0399000000000001E-3</v>
      </c>
      <c r="G1532">
        <f t="shared" si="165"/>
        <v>-1.8907272727272727E-4</v>
      </c>
      <c r="H1532">
        <f t="shared" si="166"/>
        <v>-6.428472727272727E-8</v>
      </c>
      <c r="I1532">
        <f>H1532*flux_issue!$F$14</f>
        <v>-2.7568056541862283E-4</v>
      </c>
      <c r="K1532" s="1">
        <f t="shared" si="169"/>
        <v>1.5698484525924965E-12</v>
      </c>
      <c r="L1532" s="1">
        <f t="shared" si="167"/>
        <v>1.0813920067350295E-6</v>
      </c>
    </row>
    <row r="1533" spans="2:12" x14ac:dyDescent="0.25">
      <c r="B1533">
        <v>17707.2</v>
      </c>
      <c r="C1533" s="1">
        <v>4.1999999999999997E-3</v>
      </c>
      <c r="D1533">
        <f t="shared" si="163"/>
        <v>4.3675799999999994E-3</v>
      </c>
      <c r="E1533">
        <f t="shared" si="168"/>
        <v>0.992631818181818</v>
      </c>
      <c r="F1533">
        <f t="shared" si="164"/>
        <v>9.9263181818181798E-4</v>
      </c>
      <c r="G1533">
        <f t="shared" si="165"/>
        <v>-2.3634090909090935E-4</v>
      </c>
      <c r="H1533">
        <f t="shared" si="166"/>
        <v>-8.0355909090909183E-8</v>
      </c>
      <c r="I1533">
        <f>H1533*flux_issue!$F$14</f>
        <v>-3.4460070677327893E-4</v>
      </c>
      <c r="K1533" s="1">
        <f t="shared" si="169"/>
        <v>1.5125170538837463E-12</v>
      </c>
      <c r="L1533" s="1">
        <f t="shared" si="167"/>
        <v>9.8531792346419652E-7</v>
      </c>
    </row>
    <row r="1534" spans="2:12" x14ac:dyDescent="0.25">
      <c r="B1534">
        <v>17718.8</v>
      </c>
      <c r="C1534" s="1">
        <v>4.4999999999999997E-3</v>
      </c>
      <c r="D1534">
        <f t="shared" si="163"/>
        <v>4.6795499999999993E-3</v>
      </c>
      <c r="E1534">
        <f t="shared" si="168"/>
        <v>1.0635340909090907</v>
      </c>
      <c r="F1534">
        <f t="shared" si="164"/>
        <v>1.0635340909090907E-3</v>
      </c>
      <c r="G1534">
        <f t="shared" si="165"/>
        <v>-1.6543863636363666E-4</v>
      </c>
      <c r="H1534">
        <f t="shared" si="166"/>
        <v>-5.6249136363636465E-8</v>
      </c>
      <c r="I1534">
        <f>H1534*flux_issue!$F$14</f>
        <v>-2.412204947412954E-4</v>
      </c>
      <c r="K1534" s="1">
        <f t="shared" si="169"/>
        <v>1.4572653852518266E-12</v>
      </c>
      <c r="L1534" s="1">
        <f t="shared" si="167"/>
        <v>1.1311047594261233E-6</v>
      </c>
    </row>
    <row r="1535" spans="2:12" x14ac:dyDescent="0.25">
      <c r="B1535">
        <v>17730.3</v>
      </c>
      <c r="C1535" s="1">
        <v>4.4999999999999997E-3</v>
      </c>
      <c r="D1535">
        <f t="shared" si="163"/>
        <v>4.6795499999999993E-3</v>
      </c>
      <c r="E1535">
        <f t="shared" si="168"/>
        <v>1.0635340909090907</v>
      </c>
      <c r="F1535">
        <f t="shared" si="164"/>
        <v>1.0635340909090907E-3</v>
      </c>
      <c r="G1535">
        <f t="shared" si="165"/>
        <v>-1.6543863636363666E-4</v>
      </c>
      <c r="H1535">
        <f t="shared" si="166"/>
        <v>-5.6249136363636465E-8</v>
      </c>
      <c r="I1535">
        <f>H1535*flux_issue!$F$14</f>
        <v>-2.412204947412954E-4</v>
      </c>
      <c r="K1535" s="1">
        <f t="shared" si="169"/>
        <v>1.4044692104821667E-12</v>
      </c>
      <c r="L1535" s="1">
        <f t="shared" si="167"/>
        <v>1.1311047595384242E-6</v>
      </c>
    </row>
    <row r="1536" spans="2:12" x14ac:dyDescent="0.25">
      <c r="B1536">
        <v>17741.900000000001</v>
      </c>
      <c r="C1536" s="1">
        <v>4.0000000000000001E-3</v>
      </c>
      <c r="D1536">
        <f t="shared" si="163"/>
        <v>4.1596000000000003E-3</v>
      </c>
      <c r="E1536">
        <f t="shared" si="168"/>
        <v>0.94536363636363641</v>
      </c>
      <c r="F1536">
        <f t="shared" si="164"/>
        <v>9.4536363636363644E-4</v>
      </c>
      <c r="G1536">
        <f t="shared" si="165"/>
        <v>-2.836090909090909E-4</v>
      </c>
      <c r="H1536">
        <f t="shared" si="166"/>
        <v>-9.6427090909090911E-8</v>
      </c>
      <c r="I1536">
        <f>H1536*flux_issue!$F$14</f>
        <v>-4.1352084812793421E-4</v>
      </c>
      <c r="K1536" s="1">
        <f t="shared" si="169"/>
        <v>1.3531386181804181E-12</v>
      </c>
      <c r="L1536" s="1">
        <f t="shared" si="167"/>
        <v>8.9371240240026172E-7</v>
      </c>
    </row>
    <row r="1537" spans="2:18" x14ac:dyDescent="0.25">
      <c r="B1537">
        <v>17753.5</v>
      </c>
      <c r="C1537" s="1">
        <v>4.3E-3</v>
      </c>
      <c r="D1537">
        <f t="shared" si="163"/>
        <v>4.4715700000000002E-3</v>
      </c>
      <c r="E1537">
        <f t="shared" si="168"/>
        <v>1.0162659090909092</v>
      </c>
      <c r="F1537">
        <f t="shared" si="164"/>
        <v>1.0162659090909092E-3</v>
      </c>
      <c r="G1537">
        <f t="shared" si="165"/>
        <v>-2.1270681818181809E-4</v>
      </c>
      <c r="H1537">
        <f t="shared" si="166"/>
        <v>-7.2320318181818154E-8</v>
      </c>
      <c r="I1537">
        <f>H1537*flux_issue!$F$14</f>
        <v>-3.1014063609595053E-4</v>
      </c>
      <c r="K1537" s="1">
        <f t="shared" si="169"/>
        <v>1.3036715791929035E-12</v>
      </c>
      <c r="L1537" s="1">
        <f t="shared" si="167"/>
        <v>1.0327963953306182E-6</v>
      </c>
    </row>
    <row r="1538" spans="2:18" x14ac:dyDescent="0.25">
      <c r="B1538">
        <v>17765</v>
      </c>
      <c r="C1538" s="1">
        <v>4.4000000000000003E-3</v>
      </c>
      <c r="D1538">
        <f t="shared" si="163"/>
        <v>4.5755600000000002E-3</v>
      </c>
      <c r="E1538">
        <f t="shared" si="168"/>
        <v>1.0399</v>
      </c>
      <c r="F1538">
        <f t="shared" si="164"/>
        <v>1.0399000000000001E-3</v>
      </c>
      <c r="G1538">
        <f t="shared" si="165"/>
        <v>-1.8907272727272727E-4</v>
      </c>
      <c r="H1538">
        <f t="shared" si="166"/>
        <v>-6.428472727272727E-8</v>
      </c>
      <c r="I1538">
        <f>H1538*flux_issue!$F$14</f>
        <v>-2.7568056541862283E-4</v>
      </c>
      <c r="K1538" s="1">
        <f t="shared" si="169"/>
        <v>1.2564043836350841E-12</v>
      </c>
      <c r="L1538" s="1">
        <f t="shared" si="167"/>
        <v>1.08139200738693E-6</v>
      </c>
    </row>
    <row r="1539" spans="2:18" x14ac:dyDescent="0.25">
      <c r="B1539">
        <v>17776.599999999999</v>
      </c>
      <c r="C1539" s="1">
        <v>4.5999999999999999E-3</v>
      </c>
      <c r="D1539">
        <f t="shared" si="163"/>
        <v>4.7835400000000002E-3</v>
      </c>
      <c r="E1539">
        <f t="shared" si="168"/>
        <v>1.0871681818181818</v>
      </c>
      <c r="F1539">
        <f t="shared" si="164"/>
        <v>1.0871681818181817E-3</v>
      </c>
      <c r="G1539">
        <f t="shared" si="165"/>
        <v>-1.4180454545454561E-4</v>
      </c>
      <c r="H1539">
        <f t="shared" si="166"/>
        <v>-4.8213545454545509E-8</v>
      </c>
      <c r="I1539">
        <f>H1539*flux_issue!$F$14</f>
        <v>-2.0676042406396735E-4</v>
      </c>
      <c r="K1539" s="1">
        <f t="shared" si="169"/>
        <v>1.210450677490459E-12</v>
      </c>
      <c r="L1539" s="1">
        <f t="shared" si="167"/>
        <v>1.1819346529259243E-6</v>
      </c>
    </row>
    <row r="1540" spans="2:18" x14ac:dyDescent="0.25">
      <c r="B1540">
        <v>17788.2</v>
      </c>
      <c r="C1540" s="1">
        <v>4.3E-3</v>
      </c>
      <c r="D1540">
        <f t="shared" si="163"/>
        <v>4.4715700000000002E-3</v>
      </c>
      <c r="E1540">
        <f t="shared" si="168"/>
        <v>1.0162659090909092</v>
      </c>
      <c r="F1540">
        <f t="shared" si="164"/>
        <v>1.0162659090909092E-3</v>
      </c>
      <c r="G1540">
        <f t="shared" si="165"/>
        <v>-2.1270681818181809E-4</v>
      </c>
      <c r="H1540">
        <f t="shared" si="166"/>
        <v>-7.2320318181818154E-8</v>
      </c>
      <c r="I1540">
        <f>H1540*flux_issue!$F$14</f>
        <v>-3.1014063609595053E-4</v>
      </c>
      <c r="K1540" s="1">
        <f t="shared" si="169"/>
        <v>1.1661666572277906E-12</v>
      </c>
      <c r="L1540" s="1">
        <f t="shared" si="167"/>
        <v>1.0327963956101016E-6</v>
      </c>
    </row>
    <row r="1541" spans="2:18" x14ac:dyDescent="0.25">
      <c r="B1541">
        <v>17799.8</v>
      </c>
      <c r="C1541" s="1">
        <v>4.3E-3</v>
      </c>
      <c r="D1541">
        <f t="shared" ref="D1541:D1604" si="170">C1541+C1541*(-0.0035*(8.6-20))</f>
        <v>4.4715700000000002E-3</v>
      </c>
      <c r="E1541">
        <f t="shared" si="168"/>
        <v>1.0162659090909092</v>
      </c>
      <c r="F1541">
        <f t="shared" ref="F1541:F1604" si="171">E1541/10^3</f>
        <v>1.0162659090909092E-3</v>
      </c>
      <c r="G1541">
        <f t="shared" ref="G1541:G1604" si="172">F1541-$F$4</f>
        <v>-2.1270681818181809E-4</v>
      </c>
      <c r="H1541">
        <f t="shared" ref="H1541:H1604" si="173">G1541*(340/10^6)</f>
        <v>-7.2320318181818154E-8</v>
      </c>
      <c r="I1541">
        <f>H1541*flux_issue!$F$14</f>
        <v>-3.1014063609595053E-4</v>
      </c>
      <c r="K1541" s="1">
        <f t="shared" si="169"/>
        <v>1.1234920862629509E-12</v>
      </c>
      <c r="L1541" s="1">
        <f t="shared" ref="L1541:L1604" si="174">(F1541-K1541)^2</f>
        <v>1.0327963956968386E-6</v>
      </c>
    </row>
    <row r="1542" spans="2:18" x14ac:dyDescent="0.25">
      <c r="B1542">
        <v>17811.3</v>
      </c>
      <c r="C1542" s="1">
        <v>4.1000000000000003E-3</v>
      </c>
      <c r="D1542">
        <f t="shared" si="170"/>
        <v>4.2635900000000003E-3</v>
      </c>
      <c r="E1542">
        <f t="shared" si="168"/>
        <v>0.96899772727272726</v>
      </c>
      <c r="F1542">
        <f t="shared" si="171"/>
        <v>9.6899772727272726E-4</v>
      </c>
      <c r="G1542">
        <f t="shared" si="172"/>
        <v>-2.5997500000000007E-4</v>
      </c>
      <c r="H1542">
        <f t="shared" si="173"/>
        <v>-8.8391500000000028E-8</v>
      </c>
      <c r="I1542">
        <f>H1542*flux_issue!$F$14</f>
        <v>-3.7906077745060652E-4</v>
      </c>
      <c r="K1542" s="1">
        <f t="shared" si="169"/>
        <v>1.082716925927233E-12</v>
      </c>
      <c r="L1542" s="1">
        <f t="shared" si="174"/>
        <v>9.3895659336141023E-7</v>
      </c>
    </row>
    <row r="1543" spans="2:18" x14ac:dyDescent="0.25">
      <c r="B1543">
        <v>17822.900000000001</v>
      </c>
      <c r="C1543" s="1">
        <v>4.4999999999999997E-3</v>
      </c>
      <c r="D1543">
        <f t="shared" si="170"/>
        <v>4.6795499999999993E-3</v>
      </c>
      <c r="E1543">
        <f t="shared" si="168"/>
        <v>1.0635340909090907</v>
      </c>
      <c r="F1543">
        <f t="shared" si="171"/>
        <v>1.0635340909090907E-3</v>
      </c>
      <c r="G1543">
        <f t="shared" si="172"/>
        <v>-1.6543863636363666E-4</v>
      </c>
      <c r="H1543">
        <f t="shared" si="173"/>
        <v>-5.6249136363636465E-8</v>
      </c>
      <c r="I1543">
        <f>H1543*flux_issue!$F$14</f>
        <v>-2.412204947412954E-4</v>
      </c>
      <c r="K1543" s="1">
        <f t="shared" si="169"/>
        <v>1.0430764358617149E-12</v>
      </c>
      <c r="L1543" s="1">
        <f t="shared" si="174"/>
        <v>1.1311047603071314E-6</v>
      </c>
    </row>
    <row r="1544" spans="2:18" x14ac:dyDescent="0.25">
      <c r="B1544">
        <v>17834.5</v>
      </c>
      <c r="C1544" s="1">
        <v>4.1000000000000003E-3</v>
      </c>
      <c r="D1544">
        <f t="shared" si="170"/>
        <v>4.2635900000000003E-3</v>
      </c>
      <c r="E1544">
        <f t="shared" si="168"/>
        <v>0.96899772727272726</v>
      </c>
      <c r="F1544">
        <f t="shared" si="171"/>
        <v>9.6899772727272726E-4</v>
      </c>
      <c r="G1544">
        <f t="shared" si="172"/>
        <v>-2.5997500000000007E-4</v>
      </c>
      <c r="H1544">
        <f t="shared" si="173"/>
        <v>-8.8391500000000028E-8</v>
      </c>
      <c r="I1544">
        <f>H1544*flux_issue!$F$14</f>
        <v>-3.7906077745060652E-4</v>
      </c>
      <c r="K1544" s="1">
        <f t="shared" si="169"/>
        <v>1.0048777781271361E-12</v>
      </c>
      <c r="L1544" s="1">
        <f t="shared" si="174"/>
        <v>9.3895659351226204E-7</v>
      </c>
    </row>
    <row r="1545" spans="2:18" x14ac:dyDescent="0.25">
      <c r="B1545">
        <v>17846.099999999999</v>
      </c>
      <c r="C1545" s="1">
        <v>4.1000000000000003E-3</v>
      </c>
      <c r="D1545">
        <f t="shared" si="170"/>
        <v>4.2635900000000003E-3</v>
      </c>
      <c r="E1545">
        <f t="shared" si="168"/>
        <v>0.96899772727272726</v>
      </c>
      <c r="F1545">
        <f t="shared" si="171"/>
        <v>9.6899772727272726E-4</v>
      </c>
      <c r="G1545">
        <f t="shared" si="172"/>
        <v>-2.5997500000000007E-4</v>
      </c>
      <c r="H1545">
        <f t="shared" si="173"/>
        <v>-8.8391500000000028E-8</v>
      </c>
      <c r="I1545">
        <f>H1545*flux_issue!$F$14</f>
        <v>-3.7906077745060652E-4</v>
      </c>
      <c r="K1545" s="1">
        <f t="shared" si="169"/>
        <v>9.680688772032108E-13</v>
      </c>
      <c r="L1545" s="1">
        <f t="shared" si="174"/>
        <v>9.3895659358359777E-7</v>
      </c>
    </row>
    <row r="1546" spans="2:18" x14ac:dyDescent="0.25">
      <c r="B1546">
        <v>17857.599999999999</v>
      </c>
      <c r="C1546" s="1">
        <v>5.1000000000000004E-3</v>
      </c>
      <c r="D1546">
        <f t="shared" si="170"/>
        <v>5.3034900000000001E-3</v>
      </c>
      <c r="E1546">
        <f t="shared" si="168"/>
        <v>1.2053386363636363</v>
      </c>
      <c r="F1546">
        <f t="shared" si="171"/>
        <v>1.2053386363636363E-3</v>
      </c>
      <c r="G1546">
        <f t="shared" si="172"/>
        <v>-2.3634090909091044E-5</v>
      </c>
      <c r="H1546">
        <f t="shared" si="173"/>
        <v>-8.0355909090909551E-9</v>
      </c>
      <c r="I1546">
        <f>H1546*flux_issue!$F$14</f>
        <v>-3.446007067732805E-5</v>
      </c>
      <c r="K1546" s="1">
        <f t="shared" si="169"/>
        <v>9.3289970892858755E-13</v>
      </c>
      <c r="L1546" s="1">
        <f t="shared" si="174"/>
        <v>1.4528412260620298E-6</v>
      </c>
    </row>
    <row r="1547" spans="2:18" x14ac:dyDescent="0.25">
      <c r="B1547">
        <v>17869.2</v>
      </c>
      <c r="C1547" s="1">
        <v>4.3E-3</v>
      </c>
      <c r="D1547">
        <f t="shared" si="170"/>
        <v>4.4715700000000002E-3</v>
      </c>
      <c r="E1547">
        <f t="shared" si="168"/>
        <v>1.0162659090909092</v>
      </c>
      <c r="F1547">
        <f t="shared" si="171"/>
        <v>1.0162659090909092E-3</v>
      </c>
      <c r="G1547">
        <f t="shared" si="172"/>
        <v>-2.1270681818181809E-4</v>
      </c>
      <c r="H1547">
        <f t="shared" si="173"/>
        <v>-7.2320318181818154E-8</v>
      </c>
      <c r="I1547">
        <f>H1547*flux_issue!$F$14</f>
        <v>-3.1014063609595053E-4</v>
      </c>
      <c r="K1547" s="1">
        <f t="shared" si="169"/>
        <v>8.9871056664487617E-13</v>
      </c>
      <c r="L1547" s="1">
        <f t="shared" si="174"/>
        <v>1.0327963961537144E-6</v>
      </c>
    </row>
    <row r="1548" spans="2:18" x14ac:dyDescent="0.25">
      <c r="B1548">
        <v>17880.8</v>
      </c>
      <c r="C1548" s="1">
        <v>4.1999999999999997E-3</v>
      </c>
      <c r="D1548">
        <f t="shared" si="170"/>
        <v>4.3675799999999994E-3</v>
      </c>
      <c r="E1548">
        <f t="shared" si="168"/>
        <v>0.992631818181818</v>
      </c>
      <c r="F1548">
        <f t="shared" si="171"/>
        <v>9.9263181818181798E-4</v>
      </c>
      <c r="G1548">
        <f t="shared" si="172"/>
        <v>-2.3634090909090935E-4</v>
      </c>
      <c r="H1548">
        <f t="shared" si="173"/>
        <v>-8.0355909090909183E-8</v>
      </c>
      <c r="I1548">
        <f>H1548*flux_issue!$F$14</f>
        <v>-3.4460070677327893E-4</v>
      </c>
      <c r="K1548" s="1">
        <f t="shared" si="169"/>
        <v>8.6576628644841568E-13</v>
      </c>
      <c r="L1548" s="1">
        <f t="shared" si="174"/>
        <v>9.853179247481676E-7</v>
      </c>
    </row>
    <row r="1549" spans="2:18" x14ac:dyDescent="0.25">
      <c r="B1549">
        <v>17892.400000000001</v>
      </c>
      <c r="C1549" s="1">
        <v>4.1999999999999997E-3</v>
      </c>
      <c r="D1549">
        <f t="shared" si="170"/>
        <v>4.3675799999999994E-3</v>
      </c>
      <c r="E1549">
        <f t="shared" si="168"/>
        <v>0.992631818181818</v>
      </c>
      <c r="F1549">
        <f t="shared" si="171"/>
        <v>9.9263181818181798E-4</v>
      </c>
      <c r="G1549">
        <f t="shared" si="172"/>
        <v>-2.3634090909090935E-4</v>
      </c>
      <c r="H1549">
        <f t="shared" si="173"/>
        <v>-8.0355909090909183E-8</v>
      </c>
      <c r="I1549">
        <f>H1549*flux_issue!$F$14</f>
        <v>-3.4460070677327893E-4</v>
      </c>
      <c r="K1549" s="1">
        <f t="shared" si="169"/>
        <v>8.3402185629718956E-13</v>
      </c>
      <c r="L1549" s="1">
        <f t="shared" si="174"/>
        <v>9.8531792481118855E-7</v>
      </c>
    </row>
    <row r="1550" spans="2:18" x14ac:dyDescent="0.25">
      <c r="B1550">
        <v>17903.900000000001</v>
      </c>
      <c r="C1550" s="1">
        <v>4.1000000000000003E-3</v>
      </c>
      <c r="D1550">
        <f t="shared" si="170"/>
        <v>4.2635900000000003E-3</v>
      </c>
      <c r="E1550">
        <f t="shared" si="168"/>
        <v>0.96899772727272726</v>
      </c>
      <c r="F1550">
        <f t="shared" si="171"/>
        <v>9.6899772727272726E-4</v>
      </c>
      <c r="G1550">
        <f t="shared" si="172"/>
        <v>-2.5997500000000007E-4</v>
      </c>
      <c r="H1550">
        <f t="shared" si="173"/>
        <v>-8.8391500000000028E-8</v>
      </c>
      <c r="I1550">
        <f>H1550*flux_issue!$F$14</f>
        <v>-3.7906077745060652E-4</v>
      </c>
      <c r="K1550" s="1">
        <f t="shared" si="169"/>
        <v>8.0369274702765385E-13</v>
      </c>
      <c r="L1550" s="1">
        <f t="shared" si="174"/>
        <v>9.3895659390215787E-7</v>
      </c>
    </row>
    <row r="1551" spans="2:18" x14ac:dyDescent="0.25">
      <c r="B1551">
        <v>17915.5</v>
      </c>
      <c r="C1551" s="1">
        <v>4.1000000000000003E-3</v>
      </c>
      <c r="D1551">
        <f t="shared" si="170"/>
        <v>4.2635900000000003E-3</v>
      </c>
      <c r="E1551">
        <f t="shared" si="168"/>
        <v>0.96899772727272726</v>
      </c>
      <c r="F1551">
        <f t="shared" si="171"/>
        <v>9.6899772727272726E-4</v>
      </c>
      <c r="G1551">
        <f t="shared" si="172"/>
        <v>-2.5997500000000007E-4</v>
      </c>
      <c r="H1551">
        <f t="shared" si="173"/>
        <v>-8.8391500000000028E-8</v>
      </c>
      <c r="I1551">
        <f>H1551*flux_issue!$F$14</f>
        <v>-3.7906077745060652E-4</v>
      </c>
      <c r="J1551" s="8"/>
      <c r="K1551" s="1">
        <f t="shared" si="169"/>
        <v>7.7420995066676125E-13</v>
      </c>
      <c r="L1551" s="1">
        <f t="shared" si="174"/>
        <v>9.3895659395929543E-7</v>
      </c>
      <c r="M1551" s="8"/>
      <c r="N1551" s="8"/>
      <c r="O1551" s="8"/>
      <c r="P1551" s="8"/>
      <c r="Q1551" s="8"/>
      <c r="R1551" s="8"/>
    </row>
    <row r="1552" spans="2:18" x14ac:dyDescent="0.25">
      <c r="B1552">
        <v>17927.099999999999</v>
      </c>
      <c r="C1552" s="1">
        <v>4.3E-3</v>
      </c>
      <c r="D1552">
        <f t="shared" si="170"/>
        <v>4.4715700000000002E-3</v>
      </c>
      <c r="E1552">
        <f t="shared" si="168"/>
        <v>1.0162659090909092</v>
      </c>
      <c r="F1552">
        <f t="shared" si="171"/>
        <v>1.0162659090909092E-3</v>
      </c>
      <c r="G1552">
        <f t="shared" si="172"/>
        <v>-2.1270681818181809E-4</v>
      </c>
      <c r="H1552">
        <f t="shared" si="173"/>
        <v>-7.2320318181818154E-8</v>
      </c>
      <c r="I1552">
        <f>H1552*flux_issue!$F$14</f>
        <v>-3.1014063609595053E-4</v>
      </c>
      <c r="J1552" s="8"/>
      <c r="K1552" s="1">
        <f t="shared" si="169"/>
        <v>7.4580177408226808E-13</v>
      </c>
      <c r="L1552" s="1">
        <f t="shared" si="174"/>
        <v>1.0327963964645062E-6</v>
      </c>
      <c r="M1552" s="8"/>
      <c r="N1552" s="8"/>
      <c r="O1552" s="8"/>
      <c r="P1552" s="8"/>
      <c r="Q1552" s="8"/>
      <c r="R1552" s="8"/>
    </row>
    <row r="1553" spans="2:20" x14ac:dyDescent="0.25">
      <c r="B1553">
        <v>17938.7</v>
      </c>
      <c r="C1553" s="1">
        <v>4.3E-3</v>
      </c>
      <c r="D1553">
        <f t="shared" si="170"/>
        <v>4.4715700000000002E-3</v>
      </c>
      <c r="E1553">
        <f t="shared" si="168"/>
        <v>1.0162659090909092</v>
      </c>
      <c r="F1553">
        <f t="shared" si="171"/>
        <v>1.0162659090909092E-3</v>
      </c>
      <c r="G1553">
        <f t="shared" si="172"/>
        <v>-2.1270681818181809E-4</v>
      </c>
      <c r="H1553">
        <f t="shared" si="173"/>
        <v>-7.2320318181818154E-8</v>
      </c>
      <c r="I1553">
        <f>H1553*flux_issue!$F$14</f>
        <v>-3.1014063609595053E-4</v>
      </c>
      <c r="J1553" s="8"/>
      <c r="K1553" s="1">
        <f t="shared" si="169"/>
        <v>7.1842931756964094E-13</v>
      </c>
      <c r="L1553" s="1">
        <f t="shared" si="174"/>
        <v>1.0327963965201419E-6</v>
      </c>
      <c r="M1553" s="8"/>
      <c r="N1553" s="8"/>
      <c r="O1553" s="8"/>
      <c r="P1553" s="8"/>
      <c r="Q1553" s="8"/>
      <c r="R1553" s="8"/>
    </row>
    <row r="1554" spans="2:20" x14ac:dyDescent="0.25">
      <c r="B1554">
        <v>17950.2</v>
      </c>
      <c r="C1554" s="1">
        <v>4.3E-3</v>
      </c>
      <c r="D1554">
        <f t="shared" si="170"/>
        <v>4.4715700000000002E-3</v>
      </c>
      <c r="E1554">
        <f t="shared" si="168"/>
        <v>1.0162659090909092</v>
      </c>
      <c r="F1554">
        <f t="shared" si="171"/>
        <v>1.0162659090909092E-3</v>
      </c>
      <c r="G1554">
        <f t="shared" si="172"/>
        <v>-2.1270681818181809E-4</v>
      </c>
      <c r="H1554">
        <f t="shared" si="173"/>
        <v>-7.2320318181818154E-8</v>
      </c>
      <c r="I1554">
        <f>H1554*flux_issue!$F$14</f>
        <v>-3.1014063609595053E-4</v>
      </c>
      <c r="J1554" s="8"/>
      <c r="K1554" s="1">
        <f t="shared" si="169"/>
        <v>6.9227828117755583E-13</v>
      </c>
      <c r="L1554" s="1">
        <f t="shared" si="174"/>
        <v>1.0327963965732947E-6</v>
      </c>
      <c r="M1554" s="8"/>
      <c r="N1554" s="8"/>
      <c r="O1554" s="8"/>
      <c r="P1554" s="8"/>
      <c r="Q1554" s="8"/>
      <c r="R1554" s="8"/>
    </row>
    <row r="1555" spans="2:20" x14ac:dyDescent="0.25">
      <c r="B1555">
        <v>17961.8</v>
      </c>
      <c r="C1555" s="1">
        <v>4.3E-3</v>
      </c>
      <c r="D1555">
        <f t="shared" si="170"/>
        <v>4.4715700000000002E-3</v>
      </c>
      <c r="E1555">
        <f t="shared" si="168"/>
        <v>1.0162659090909092</v>
      </c>
      <c r="F1555">
        <f t="shared" si="171"/>
        <v>1.0162659090909092E-3</v>
      </c>
      <c r="G1555">
        <f t="shared" si="172"/>
        <v>-2.1270681818181809E-4</v>
      </c>
      <c r="H1555">
        <f t="shared" si="173"/>
        <v>-7.2320318181818154E-8</v>
      </c>
      <c r="I1555">
        <f>H1555*flux_issue!$F$14</f>
        <v>-3.1014063609595053E-4</v>
      </c>
      <c r="J1555" s="8"/>
      <c r="K1555" s="1">
        <f t="shared" si="169"/>
        <v>6.6685796381692483E-13</v>
      </c>
      <c r="L1555" s="1">
        <f t="shared" si="174"/>
        <v>1.032796396624962E-6</v>
      </c>
      <c r="M1555" s="8"/>
      <c r="N1555" s="8"/>
      <c r="O1555" s="8"/>
      <c r="P1555" s="8"/>
      <c r="Q1555" s="8"/>
      <c r="R1555" s="8"/>
    </row>
    <row r="1556" spans="2:20" x14ac:dyDescent="0.25">
      <c r="B1556">
        <v>17973.400000000001</v>
      </c>
      <c r="C1556" s="1">
        <v>4.5999999999999999E-3</v>
      </c>
      <c r="D1556">
        <f t="shared" si="170"/>
        <v>4.7835400000000002E-3</v>
      </c>
      <c r="E1556">
        <f t="shared" si="168"/>
        <v>1.0871681818181818</v>
      </c>
      <c r="F1556">
        <f t="shared" si="171"/>
        <v>1.0871681818181817E-3</v>
      </c>
      <c r="G1556">
        <f t="shared" si="172"/>
        <v>-1.4180454545454561E-4</v>
      </c>
      <c r="H1556">
        <f t="shared" si="173"/>
        <v>-4.8213545454545509E-8</v>
      </c>
      <c r="I1556">
        <f>H1556*flux_issue!$F$14</f>
        <v>-2.0676042406396735E-4</v>
      </c>
      <c r="J1556" s="8"/>
      <c r="K1556" s="1">
        <f t="shared" si="169"/>
        <v>6.4236515117653795E-13</v>
      </c>
      <c r="L1556" s="1">
        <f t="shared" si="174"/>
        <v>1.1819346541611334E-6</v>
      </c>
      <c r="M1556" s="8"/>
      <c r="N1556" s="8"/>
      <c r="O1556" s="8"/>
      <c r="P1556" s="8"/>
      <c r="Q1556" s="8"/>
      <c r="R1556" s="8"/>
    </row>
    <row r="1557" spans="2:20" x14ac:dyDescent="0.25">
      <c r="B1557">
        <v>17985</v>
      </c>
      <c r="C1557" s="1">
        <v>4.4999999999999997E-3</v>
      </c>
      <c r="D1557">
        <f t="shared" si="170"/>
        <v>4.6795499999999993E-3</v>
      </c>
      <c r="E1557">
        <f t="shared" si="168"/>
        <v>1.0635340909090907</v>
      </c>
      <c r="F1557">
        <f t="shared" si="171"/>
        <v>1.0635340909090907E-3</v>
      </c>
      <c r="G1557">
        <f t="shared" si="172"/>
        <v>-1.6543863636363666E-4</v>
      </c>
      <c r="H1557">
        <f t="shared" si="173"/>
        <v>-5.6249136363636465E-8</v>
      </c>
      <c r="I1557">
        <f>H1557*flux_issue!$F$14</f>
        <v>-2.412204947412954E-4</v>
      </c>
      <c r="J1557" s="8"/>
      <c r="K1557" s="1">
        <f t="shared" si="169"/>
        <v>6.1876623182219779E-13</v>
      </c>
      <c r="L1557" s="1">
        <f t="shared" si="174"/>
        <v>1.1311047612096678E-6</v>
      </c>
      <c r="M1557" s="8"/>
      <c r="N1557" s="8"/>
      <c r="O1557" s="8"/>
      <c r="P1557" s="8"/>
      <c r="Q1557" s="8"/>
      <c r="R1557" s="8"/>
    </row>
    <row r="1558" spans="2:20" x14ac:dyDescent="0.25">
      <c r="B1558">
        <v>17996.5</v>
      </c>
      <c r="C1558" s="1">
        <v>4.4000000000000003E-3</v>
      </c>
      <c r="D1558">
        <f t="shared" si="170"/>
        <v>4.5755600000000002E-3</v>
      </c>
      <c r="E1558">
        <f t="shared" si="168"/>
        <v>1.0399</v>
      </c>
      <c r="F1558">
        <f t="shared" si="171"/>
        <v>1.0399000000000001E-3</v>
      </c>
      <c r="G1558">
        <f t="shared" si="172"/>
        <v>-1.8907272727272727E-4</v>
      </c>
      <c r="H1558">
        <f t="shared" si="173"/>
        <v>-6.428472727272727E-8</v>
      </c>
      <c r="I1558">
        <f>H1558*flux_issue!$F$14</f>
        <v>-2.7568056541862283E-4</v>
      </c>
      <c r="J1558" s="8"/>
      <c r="K1558" s="1">
        <f t="shared" si="169"/>
        <v>5.9622122386163465E-13</v>
      </c>
      <c r="L1558" s="1">
        <f t="shared" si="174"/>
        <v>1.0813920087599793E-6</v>
      </c>
      <c r="M1558" s="8"/>
      <c r="N1558" s="8"/>
      <c r="O1558" s="8"/>
      <c r="P1558" s="8"/>
      <c r="Q1558" s="8"/>
      <c r="R1558" s="8"/>
    </row>
    <row r="1559" spans="2:20" x14ac:dyDescent="0.25">
      <c r="B1559">
        <v>18008.099999999999</v>
      </c>
      <c r="C1559" s="1">
        <v>4.4999999999999997E-3</v>
      </c>
      <c r="D1559">
        <f t="shared" si="170"/>
        <v>4.6795499999999993E-3</v>
      </c>
      <c r="E1559">
        <f t="shared" si="168"/>
        <v>1.0635340909090907</v>
      </c>
      <c r="F1559">
        <f t="shared" si="171"/>
        <v>1.0635340909090907E-3</v>
      </c>
      <c r="G1559">
        <f t="shared" si="172"/>
        <v>-1.6543863636363666E-4</v>
      </c>
      <c r="H1559">
        <f t="shared" si="173"/>
        <v>-5.6249136363636465E-8</v>
      </c>
      <c r="I1559">
        <f>H1559*flux_issue!$F$14</f>
        <v>-2.412204947412954E-4</v>
      </c>
      <c r="J1559" s="8"/>
      <c r="K1559" s="1">
        <f t="shared" si="169"/>
        <v>5.7430702300407872E-13</v>
      </c>
      <c r="L1559" s="1">
        <f t="shared" si="174"/>
        <v>1.1311047613042357E-6</v>
      </c>
      <c r="M1559" s="8"/>
      <c r="N1559" s="8"/>
      <c r="O1559" s="8"/>
      <c r="P1559" s="8"/>
      <c r="Q1559" s="8"/>
      <c r="R1559" s="8"/>
    </row>
    <row r="1560" spans="2:20" x14ac:dyDescent="0.25">
      <c r="B1560">
        <v>18019.7</v>
      </c>
      <c r="C1560" s="1">
        <v>4.7000000000000002E-3</v>
      </c>
      <c r="D1560">
        <f t="shared" si="170"/>
        <v>4.8875300000000002E-3</v>
      </c>
      <c r="E1560">
        <f t="shared" si="168"/>
        <v>1.1108022727272726</v>
      </c>
      <c r="F1560">
        <f t="shared" si="171"/>
        <v>1.1108022727272725E-3</v>
      </c>
      <c r="G1560">
        <f t="shared" si="172"/>
        <v>-1.1817045454545478E-4</v>
      </c>
      <c r="H1560">
        <f t="shared" si="173"/>
        <v>-4.0177954545454631E-8</v>
      </c>
      <c r="I1560">
        <f>H1560*flux_issue!$F$14</f>
        <v>-1.7230035338663963E-4</v>
      </c>
      <c r="J1560" s="8"/>
      <c r="K1560" s="1">
        <f t="shared" si="169"/>
        <v>5.5319321967229197E-13</v>
      </c>
      <c r="L1560" s="1">
        <f t="shared" si="174"/>
        <v>1.2338816878670976E-6</v>
      </c>
      <c r="M1560" s="8"/>
      <c r="N1560" s="8"/>
      <c r="O1560" s="8"/>
      <c r="P1560" s="8"/>
      <c r="Q1560" s="8"/>
      <c r="R1560" s="8"/>
      <c r="T1560" t="s">
        <v>14</v>
      </c>
    </row>
    <row r="1561" spans="2:20" x14ac:dyDescent="0.25">
      <c r="B1561">
        <v>18031.3</v>
      </c>
      <c r="C1561" s="1">
        <v>4.3E-3</v>
      </c>
      <c r="D1561">
        <f t="shared" si="170"/>
        <v>4.4715700000000002E-3</v>
      </c>
      <c r="E1561">
        <f t="shared" si="168"/>
        <v>1.0162659090909092</v>
      </c>
      <c r="F1561">
        <f t="shared" si="171"/>
        <v>1.0162659090909092E-3</v>
      </c>
      <c r="G1561">
        <f t="shared" si="172"/>
        <v>-2.1270681818181809E-4</v>
      </c>
      <c r="H1561">
        <f t="shared" si="173"/>
        <v>-7.2320318181818154E-8</v>
      </c>
      <c r="I1561">
        <f>H1561*flux_issue!$F$14</f>
        <v>-3.1014063609595053E-4</v>
      </c>
      <c r="J1561" s="8"/>
      <c r="K1561" s="1">
        <f t="shared" si="169"/>
        <v>5.3285077687609898E-13</v>
      </c>
      <c r="L1561" s="1">
        <f t="shared" si="174"/>
        <v>1.0327963968973363E-6</v>
      </c>
      <c r="M1561" s="8"/>
      <c r="N1561" s="8"/>
      <c r="O1561" s="8"/>
      <c r="P1561" s="8"/>
      <c r="Q1561" s="8"/>
      <c r="R1561" s="8"/>
    </row>
    <row r="1562" spans="2:20" x14ac:dyDescent="0.25">
      <c r="B1562">
        <v>18042.8</v>
      </c>
      <c r="C1562" s="1">
        <v>4.1999999999999997E-3</v>
      </c>
      <c r="D1562">
        <f t="shared" si="170"/>
        <v>4.3675799999999994E-3</v>
      </c>
      <c r="E1562">
        <f t="shared" si="168"/>
        <v>0.992631818181818</v>
      </c>
      <c r="F1562">
        <f t="shared" si="171"/>
        <v>9.9263181818181798E-4</v>
      </c>
      <c r="G1562">
        <f t="shared" si="172"/>
        <v>-2.3634090909090935E-4</v>
      </c>
      <c r="H1562">
        <f t="shared" si="173"/>
        <v>-8.0355909090909183E-8</v>
      </c>
      <c r="I1562">
        <f>H1562*flux_issue!$F$14</f>
        <v>-3.4460070677327893E-4</v>
      </c>
      <c r="J1562" s="8"/>
      <c r="K1562" s="1">
        <f t="shared" si="169"/>
        <v>5.1341756162862395E-13</v>
      </c>
      <c r="L1562" s="1">
        <f t="shared" si="174"/>
        <v>9.853179254476724E-7</v>
      </c>
      <c r="M1562" s="8"/>
      <c r="N1562" s="8"/>
      <c r="O1562" s="8"/>
      <c r="P1562" s="8"/>
      <c r="Q1562" s="8"/>
      <c r="R1562" s="8"/>
    </row>
    <row r="1563" spans="2:20" x14ac:dyDescent="0.25">
      <c r="B1563">
        <v>18054.400000000001</v>
      </c>
      <c r="C1563" s="1">
        <v>4.4999999999999997E-3</v>
      </c>
      <c r="D1563">
        <f t="shared" si="170"/>
        <v>4.6795499999999993E-3</v>
      </c>
      <c r="E1563">
        <f t="shared" si="168"/>
        <v>1.0635340909090907</v>
      </c>
      <c r="F1563">
        <f t="shared" si="171"/>
        <v>1.0635340909090907E-3</v>
      </c>
      <c r="G1563">
        <f t="shared" si="172"/>
        <v>-1.6543863636363666E-4</v>
      </c>
      <c r="H1563">
        <f t="shared" si="173"/>
        <v>-5.6249136363636465E-8</v>
      </c>
      <c r="I1563">
        <f>H1563*flux_issue!$F$14</f>
        <v>-2.412204947412954E-4</v>
      </c>
      <c r="J1563" s="8"/>
      <c r="K1563" s="1">
        <f t="shared" si="169"/>
        <v>4.9452881148227011E-13</v>
      </c>
      <c r="L1563" s="1">
        <f t="shared" si="174"/>
        <v>1.1311047614739292E-6</v>
      </c>
      <c r="M1563" s="8"/>
      <c r="N1563" s="8"/>
      <c r="O1563" s="8"/>
      <c r="P1563" s="8"/>
      <c r="Q1563" s="8"/>
      <c r="R1563" s="8"/>
    </row>
    <row r="1564" spans="2:20" x14ac:dyDescent="0.25">
      <c r="B1564">
        <v>18066</v>
      </c>
      <c r="C1564" s="1">
        <v>4.3E-3</v>
      </c>
      <c r="D1564">
        <f t="shared" si="170"/>
        <v>4.4715700000000002E-3</v>
      </c>
      <c r="E1564">
        <f t="shared" si="168"/>
        <v>1.0162659090909092</v>
      </c>
      <c r="F1564">
        <f t="shared" si="171"/>
        <v>1.0162659090909092E-3</v>
      </c>
      <c r="G1564">
        <f t="shared" si="172"/>
        <v>-2.1270681818181809E-4</v>
      </c>
      <c r="H1564">
        <f t="shared" si="173"/>
        <v>-7.2320318181818154E-8</v>
      </c>
      <c r="I1564">
        <f>H1564*flux_issue!$F$14</f>
        <v>-3.1014063609595053E-4</v>
      </c>
      <c r="J1564" s="8"/>
      <c r="K1564" s="1">
        <f t="shared" si="169"/>
        <v>4.7633065763462262E-13</v>
      </c>
      <c r="L1564" s="1">
        <f t="shared" si="174"/>
        <v>1.0327963970122151E-6</v>
      </c>
      <c r="M1564" s="8"/>
      <c r="N1564" s="8"/>
      <c r="O1564" s="8"/>
      <c r="P1564" s="8"/>
      <c r="Q1564" s="8"/>
      <c r="R1564" s="8"/>
    </row>
    <row r="1565" spans="2:20" x14ac:dyDescent="0.25">
      <c r="B1565">
        <v>18077.5</v>
      </c>
      <c r="C1565" s="1">
        <v>4.4000000000000003E-3</v>
      </c>
      <c r="D1565">
        <f t="shared" si="170"/>
        <v>4.5755600000000002E-3</v>
      </c>
      <c r="E1565">
        <f t="shared" si="168"/>
        <v>1.0399</v>
      </c>
      <c r="F1565">
        <f t="shared" si="171"/>
        <v>1.0399000000000001E-3</v>
      </c>
      <c r="G1565">
        <f t="shared" si="172"/>
        <v>-1.8907272727272727E-4</v>
      </c>
      <c r="H1565">
        <f t="shared" si="173"/>
        <v>-6.428472727272727E-8</v>
      </c>
      <c r="I1565">
        <f>H1565*flux_issue!$F$14</f>
        <v>-2.7568056541862283E-4</v>
      </c>
      <c r="J1565" s="8"/>
      <c r="K1565" s="1">
        <f t="shared" si="169"/>
        <v>4.5894638810126873E-13</v>
      </c>
      <c r="L1565" s="1">
        <f t="shared" si="174"/>
        <v>1.0813920090454832E-6</v>
      </c>
      <c r="M1565" s="8"/>
      <c r="N1565" s="8"/>
      <c r="O1565" s="8"/>
      <c r="P1565" s="8"/>
      <c r="Q1565" s="8"/>
      <c r="R1565" s="8"/>
    </row>
    <row r="1566" spans="2:20" x14ac:dyDescent="0.25">
      <c r="B1566">
        <v>18089.099999999999</v>
      </c>
      <c r="C1566" s="1">
        <v>4.5999999999999999E-3</v>
      </c>
      <c r="D1566">
        <f t="shared" si="170"/>
        <v>4.7835400000000002E-3</v>
      </c>
      <c r="E1566">
        <f t="shared" ref="E1566:E1629" si="175">D1566/0.0044</f>
        <v>1.0871681818181818</v>
      </c>
      <c r="F1566">
        <f t="shared" si="171"/>
        <v>1.0871681818181817E-3</v>
      </c>
      <c r="G1566">
        <f t="shared" si="172"/>
        <v>-1.4180454545454561E-4</v>
      </c>
      <c r="H1566">
        <f t="shared" si="173"/>
        <v>-4.8213545454545509E-8</v>
      </c>
      <c r="I1566">
        <f>H1566*flux_issue!$F$14</f>
        <v>-2.0676042406396735E-4</v>
      </c>
      <c r="K1566" s="1">
        <f t="shared" ref="K1566:K1629" si="176">($V$7/2)*1/SQRT(4*PI()*$V$6*$V$4*B1566)*EXP(-1*($V$3-$V$4*B1566)^2/(4*$V$6*$V$4*B1566))</f>
        <v>4.4204966096167486E-13</v>
      </c>
      <c r="L1566" s="1">
        <f t="shared" si="174"/>
        <v>1.1819346545966864E-6</v>
      </c>
    </row>
    <row r="1567" spans="2:20" x14ac:dyDescent="0.25">
      <c r="B1567">
        <v>18100.7</v>
      </c>
      <c r="C1567" s="1">
        <v>4.4999999999999997E-3</v>
      </c>
      <c r="D1567">
        <f t="shared" si="170"/>
        <v>4.6795499999999993E-3</v>
      </c>
      <c r="E1567">
        <f t="shared" si="175"/>
        <v>1.0635340909090907</v>
      </c>
      <c r="F1567">
        <f t="shared" si="171"/>
        <v>1.0635340909090907E-3</v>
      </c>
      <c r="G1567">
        <f t="shared" si="172"/>
        <v>-1.6543863636363666E-4</v>
      </c>
      <c r="H1567">
        <f t="shared" si="173"/>
        <v>-5.6249136363636465E-8</v>
      </c>
      <c r="I1567">
        <f>H1567*flux_issue!$F$14</f>
        <v>-2.412204947412954E-4</v>
      </c>
      <c r="K1567" s="1">
        <f t="shared" si="176"/>
        <v>4.2577116580581407E-13</v>
      </c>
      <c r="L1567" s="1">
        <f t="shared" si="174"/>
        <v>1.1311047616201817E-6</v>
      </c>
    </row>
    <row r="1568" spans="2:20" x14ac:dyDescent="0.25">
      <c r="B1568">
        <v>18112.3</v>
      </c>
      <c r="C1568" s="1">
        <v>5.3E-3</v>
      </c>
      <c r="D1568">
        <f t="shared" si="170"/>
        <v>5.5114700000000001E-3</v>
      </c>
      <c r="E1568">
        <f t="shared" si="175"/>
        <v>1.2526068181818182</v>
      </c>
      <c r="F1568">
        <f t="shared" si="171"/>
        <v>1.2526068181818182E-3</v>
      </c>
      <c r="G1568">
        <f t="shared" si="172"/>
        <v>2.3634090909090827E-5</v>
      </c>
      <c r="H1568">
        <f t="shared" si="173"/>
        <v>8.0355909090908823E-9</v>
      </c>
      <c r="I1568">
        <f>H1568*flux_issue!$F$14</f>
        <v>3.4460070677327738E-5</v>
      </c>
      <c r="K1568" s="1">
        <f t="shared" si="176"/>
        <v>4.1008843188278608E-13</v>
      </c>
      <c r="L1568" s="1">
        <f t="shared" si="174"/>
        <v>1.5690238399282195E-6</v>
      </c>
    </row>
    <row r="1569" spans="2:12" x14ac:dyDescent="0.25">
      <c r="B1569">
        <v>18123.8</v>
      </c>
      <c r="C1569" s="1">
        <v>4.5999999999999999E-3</v>
      </c>
      <c r="D1569">
        <f t="shared" si="170"/>
        <v>4.7835400000000002E-3</v>
      </c>
      <c r="E1569">
        <f t="shared" si="175"/>
        <v>1.0871681818181818</v>
      </c>
      <c r="F1569">
        <f t="shared" si="171"/>
        <v>1.0871681818181817E-3</v>
      </c>
      <c r="G1569">
        <f t="shared" si="172"/>
        <v>-1.4180454545454561E-4</v>
      </c>
      <c r="H1569">
        <f t="shared" si="173"/>
        <v>-4.8213545454545509E-8</v>
      </c>
      <c r="I1569">
        <f>H1569*flux_issue!$F$14</f>
        <v>-2.0676042406396735E-4</v>
      </c>
      <c r="K1569" s="1">
        <f t="shared" si="176"/>
        <v>3.9510765273517703E-13</v>
      </c>
      <c r="L1569" s="1">
        <f t="shared" si="174"/>
        <v>1.1819346546987543E-6</v>
      </c>
    </row>
    <row r="1570" spans="2:12" x14ac:dyDescent="0.25">
      <c r="B1570">
        <v>18135.400000000001</v>
      </c>
      <c r="C1570" s="1">
        <v>4.7999999999999996E-3</v>
      </c>
      <c r="D1570">
        <f t="shared" si="170"/>
        <v>4.9915199999999993E-3</v>
      </c>
      <c r="E1570">
        <f t="shared" si="175"/>
        <v>1.1344363636363635</v>
      </c>
      <c r="F1570">
        <f t="shared" si="171"/>
        <v>1.1344363636363634E-3</v>
      </c>
      <c r="G1570">
        <f t="shared" si="172"/>
        <v>-9.4536363636363958E-5</v>
      </c>
      <c r="H1570">
        <f t="shared" si="173"/>
        <v>-3.2142363636363747E-8</v>
      </c>
      <c r="I1570">
        <f>H1570*flux_issue!$F$14</f>
        <v>-1.3784028270931187E-4</v>
      </c>
      <c r="K1570" s="1">
        <f t="shared" si="176"/>
        <v>3.8054756161889254E-13</v>
      </c>
      <c r="L1570" s="1">
        <f t="shared" si="174"/>
        <v>1.2869458622770812E-6</v>
      </c>
    </row>
    <row r="1571" spans="2:12" x14ac:dyDescent="0.25">
      <c r="B1571">
        <v>18147</v>
      </c>
      <c r="C1571" s="1">
        <v>4.1999999999999997E-3</v>
      </c>
      <c r="D1571">
        <f t="shared" si="170"/>
        <v>4.3675799999999994E-3</v>
      </c>
      <c r="E1571">
        <f t="shared" si="175"/>
        <v>0.992631818181818</v>
      </c>
      <c r="F1571">
        <f t="shared" si="171"/>
        <v>9.9263181818181798E-4</v>
      </c>
      <c r="G1571">
        <f t="shared" si="172"/>
        <v>-2.3634090909090935E-4</v>
      </c>
      <c r="H1571">
        <f t="shared" si="173"/>
        <v>-8.0355909090909183E-8</v>
      </c>
      <c r="I1571">
        <f>H1571*flux_issue!$F$14</f>
        <v>-3.4460070677327893E-4</v>
      </c>
      <c r="K1571" s="1">
        <f t="shared" si="176"/>
        <v>3.6652074030646843E-13</v>
      </c>
      <c r="L1571" s="1">
        <f t="shared" si="174"/>
        <v>9.8531792573930118E-7</v>
      </c>
    </row>
    <row r="1572" spans="2:12" x14ac:dyDescent="0.25">
      <c r="B1572">
        <v>18158.599999999999</v>
      </c>
      <c r="C1572" s="1">
        <v>4.1000000000000003E-3</v>
      </c>
      <c r="D1572">
        <f t="shared" si="170"/>
        <v>4.2635900000000003E-3</v>
      </c>
      <c r="E1572">
        <f t="shared" si="175"/>
        <v>0.96899772727272726</v>
      </c>
      <c r="F1572">
        <f t="shared" si="171"/>
        <v>9.6899772727272726E-4</v>
      </c>
      <c r="G1572">
        <f t="shared" si="172"/>
        <v>-2.5997500000000007E-4</v>
      </c>
      <c r="H1572">
        <f t="shared" si="173"/>
        <v>-8.8391500000000028E-8</v>
      </c>
      <c r="I1572">
        <f>H1572*flux_issue!$F$14</f>
        <v>-3.7906077745060652E-4</v>
      </c>
      <c r="K1572" s="1">
        <f t="shared" si="176"/>
        <v>3.5300778548051312E-13</v>
      </c>
      <c r="L1572" s="1">
        <f t="shared" si="174"/>
        <v>9.389565947755833E-7</v>
      </c>
    </row>
    <row r="1573" spans="2:12" x14ac:dyDescent="0.25">
      <c r="B1573">
        <v>18170.099999999999</v>
      </c>
      <c r="C1573" s="1">
        <v>4.5999999999999999E-3</v>
      </c>
      <c r="D1573">
        <f t="shared" si="170"/>
        <v>4.7835400000000002E-3</v>
      </c>
      <c r="E1573">
        <f t="shared" si="175"/>
        <v>1.0871681818181818</v>
      </c>
      <c r="F1573">
        <f t="shared" si="171"/>
        <v>1.0871681818181817E-3</v>
      </c>
      <c r="G1573">
        <f t="shared" si="172"/>
        <v>-1.4180454545454561E-4</v>
      </c>
      <c r="H1573">
        <f t="shared" si="173"/>
        <v>-4.8213545454545509E-8</v>
      </c>
      <c r="I1573">
        <f>H1573*flux_issue!$F$14</f>
        <v>-2.0676042406396735E-4</v>
      </c>
      <c r="K1573" s="1">
        <f t="shared" si="176"/>
        <v>3.4010015286847437E-13</v>
      </c>
      <c r="L1573" s="1">
        <f t="shared" si="174"/>
        <v>1.181934654818359E-6</v>
      </c>
    </row>
    <row r="1574" spans="2:12" x14ac:dyDescent="0.25">
      <c r="B1574">
        <v>18181.7</v>
      </c>
      <c r="C1574" s="1">
        <v>4.1999999999999997E-3</v>
      </c>
      <c r="D1574">
        <f t="shared" si="170"/>
        <v>4.3675799999999994E-3</v>
      </c>
      <c r="E1574">
        <f t="shared" si="175"/>
        <v>0.992631818181818</v>
      </c>
      <c r="F1574">
        <f t="shared" si="171"/>
        <v>9.9263181818181798E-4</v>
      </c>
      <c r="G1574">
        <f t="shared" si="172"/>
        <v>-2.3634090909090935E-4</v>
      </c>
      <c r="H1574">
        <f t="shared" si="173"/>
        <v>-8.0355909090909183E-8</v>
      </c>
      <c r="I1574">
        <f>H1574*flux_issue!$F$14</f>
        <v>-3.4460070677327893E-4</v>
      </c>
      <c r="K1574" s="1">
        <f t="shared" si="176"/>
        <v>3.2755546197859674E-13</v>
      </c>
      <c r="L1574" s="1">
        <f t="shared" si="174"/>
        <v>9.8531792581665774E-7</v>
      </c>
    </row>
    <row r="1575" spans="2:12" x14ac:dyDescent="0.25">
      <c r="B1575">
        <v>18193.3</v>
      </c>
      <c r="C1575" s="1">
        <v>5.3E-3</v>
      </c>
      <c r="D1575">
        <f t="shared" si="170"/>
        <v>5.5114700000000001E-3</v>
      </c>
      <c r="E1575">
        <f t="shared" si="175"/>
        <v>1.2526068181818182</v>
      </c>
      <c r="F1575">
        <f t="shared" si="171"/>
        <v>1.2526068181818182E-3</v>
      </c>
      <c r="G1575">
        <f t="shared" si="172"/>
        <v>2.3634090909090827E-5</v>
      </c>
      <c r="H1575">
        <f t="shared" si="173"/>
        <v>8.0355909090908823E-9</v>
      </c>
      <c r="I1575">
        <f>H1575*flux_issue!$F$14</f>
        <v>3.4460070677327738E-5</v>
      </c>
      <c r="K1575" s="1">
        <f t="shared" si="176"/>
        <v>3.1547068125197834E-13</v>
      </c>
      <c r="L1575" s="1">
        <f t="shared" si="174"/>
        <v>1.5690238401652568E-6</v>
      </c>
    </row>
    <row r="1576" spans="2:12" x14ac:dyDescent="0.25">
      <c r="B1576">
        <v>18204.900000000001</v>
      </c>
      <c r="C1576" s="1">
        <v>4.1000000000000003E-3</v>
      </c>
      <c r="D1576">
        <f t="shared" si="170"/>
        <v>4.2635900000000003E-3</v>
      </c>
      <c r="E1576">
        <f t="shared" si="175"/>
        <v>0.96899772727272726</v>
      </c>
      <c r="F1576">
        <f t="shared" si="171"/>
        <v>9.6899772727272726E-4</v>
      </c>
      <c r="G1576">
        <f t="shared" si="172"/>
        <v>-2.5997500000000007E-4</v>
      </c>
      <c r="H1576">
        <f t="shared" si="173"/>
        <v>-8.8391500000000028E-8</v>
      </c>
      <c r="I1576">
        <f>H1576*flux_issue!$F$14</f>
        <v>-3.7906077745060652E-4</v>
      </c>
      <c r="K1576" s="1">
        <f t="shared" si="176"/>
        <v>3.0382905892258682E-13</v>
      </c>
      <c r="L1576" s="1">
        <f t="shared" si="174"/>
        <v>9.3895659487089145E-7</v>
      </c>
    </row>
    <row r="1577" spans="2:12" x14ac:dyDescent="0.25">
      <c r="B1577">
        <v>18216.400000000001</v>
      </c>
      <c r="C1577" s="1">
        <v>4.1999999999999997E-3</v>
      </c>
      <c r="D1577">
        <f t="shared" si="170"/>
        <v>4.3675799999999994E-3</v>
      </c>
      <c r="E1577">
        <f t="shared" si="175"/>
        <v>0.992631818181818</v>
      </c>
      <c r="F1577">
        <f t="shared" si="171"/>
        <v>9.9263181818181798E-4</v>
      </c>
      <c r="G1577">
        <f t="shared" si="172"/>
        <v>-2.3634090909090935E-4</v>
      </c>
      <c r="H1577">
        <f t="shared" si="173"/>
        <v>-8.0355909090909183E-8</v>
      </c>
      <c r="I1577">
        <f>H1577*flux_issue!$F$14</f>
        <v>-3.4460070677327893E-4</v>
      </c>
      <c r="K1577" s="1">
        <f t="shared" si="176"/>
        <v>2.9270934666015402E-13</v>
      </c>
      <c r="L1577" s="1">
        <f t="shared" si="174"/>
        <v>9.853179258858364E-7</v>
      </c>
    </row>
    <row r="1578" spans="2:12" x14ac:dyDescent="0.25">
      <c r="B1578">
        <v>18228</v>
      </c>
      <c r="C1578" s="1">
        <v>4.1999999999999997E-3</v>
      </c>
      <c r="D1578">
        <f t="shared" si="170"/>
        <v>4.3675799999999994E-3</v>
      </c>
      <c r="E1578">
        <f t="shared" si="175"/>
        <v>0.992631818181818</v>
      </c>
      <c r="F1578">
        <f t="shared" si="171"/>
        <v>9.9263181818181798E-4</v>
      </c>
      <c r="G1578">
        <f t="shared" si="172"/>
        <v>-2.3634090909090935E-4</v>
      </c>
      <c r="H1578">
        <f t="shared" si="173"/>
        <v>-8.0355909090909183E-8</v>
      </c>
      <c r="I1578">
        <f>H1578*flux_issue!$F$14</f>
        <v>-3.4460070677327893E-4</v>
      </c>
      <c r="K1578" s="1">
        <f t="shared" si="176"/>
        <v>2.8190270565034902E-13</v>
      </c>
      <c r="L1578" s="1">
        <f t="shared" si="174"/>
        <v>9.8531792590729048E-7</v>
      </c>
    </row>
    <row r="1579" spans="2:12" x14ac:dyDescent="0.25">
      <c r="B1579">
        <v>18239.599999999999</v>
      </c>
      <c r="C1579" s="1">
        <v>4.3E-3</v>
      </c>
      <c r="D1579">
        <f t="shared" si="170"/>
        <v>4.4715700000000002E-3</v>
      </c>
      <c r="E1579">
        <f t="shared" si="175"/>
        <v>1.0162659090909092</v>
      </c>
      <c r="F1579">
        <f t="shared" si="171"/>
        <v>1.0162659090909092E-3</v>
      </c>
      <c r="G1579">
        <f t="shared" si="172"/>
        <v>-2.1270681818181809E-4</v>
      </c>
      <c r="H1579">
        <f t="shared" si="173"/>
        <v>-7.2320318181818154E-8</v>
      </c>
      <c r="I1579">
        <f>H1579*flux_issue!$F$14</f>
        <v>-3.1014063609595053E-4</v>
      </c>
      <c r="K1579" s="1">
        <f t="shared" si="176"/>
        <v>2.7149264397389579E-13</v>
      </c>
      <c r="L1579" s="1">
        <f t="shared" si="174"/>
        <v>1.0327963974285547E-6</v>
      </c>
    </row>
    <row r="1580" spans="2:12" x14ac:dyDescent="0.25">
      <c r="B1580">
        <v>18251.2</v>
      </c>
      <c r="C1580" s="1">
        <v>4.3E-3</v>
      </c>
      <c r="D1580">
        <f t="shared" si="170"/>
        <v>4.4715700000000002E-3</v>
      </c>
      <c r="E1580">
        <f t="shared" si="175"/>
        <v>1.0162659090909092</v>
      </c>
      <c r="F1580">
        <f t="shared" si="171"/>
        <v>1.0162659090909092E-3</v>
      </c>
      <c r="G1580">
        <f t="shared" si="172"/>
        <v>-2.1270681818181809E-4</v>
      </c>
      <c r="H1580">
        <f t="shared" si="173"/>
        <v>-7.2320318181818154E-8</v>
      </c>
      <c r="I1580">
        <f>H1580*flux_issue!$F$14</f>
        <v>-3.1014063609595053E-4</v>
      </c>
      <c r="K1580" s="1">
        <f t="shared" si="176"/>
        <v>2.6146470150605231E-13</v>
      </c>
      <c r="L1580" s="1">
        <f t="shared" si="174"/>
        <v>1.032796397448937E-6</v>
      </c>
    </row>
    <row r="1581" spans="2:12" x14ac:dyDescent="0.25">
      <c r="B1581">
        <v>18262.7</v>
      </c>
      <c r="C1581" s="1">
        <v>4.3E-3</v>
      </c>
      <c r="D1581">
        <f t="shared" si="170"/>
        <v>4.4715700000000002E-3</v>
      </c>
      <c r="E1581">
        <f t="shared" si="175"/>
        <v>1.0162659090909092</v>
      </c>
      <c r="F1581">
        <f t="shared" si="171"/>
        <v>1.0162659090909092E-3</v>
      </c>
      <c r="G1581">
        <f t="shared" si="172"/>
        <v>-2.1270681818181809E-4</v>
      </c>
      <c r="H1581">
        <f t="shared" si="173"/>
        <v>-7.2320318181818154E-8</v>
      </c>
      <c r="I1581">
        <f>H1581*flux_issue!$F$14</f>
        <v>-3.1014063609595053E-4</v>
      </c>
      <c r="K1581" s="1">
        <f t="shared" si="176"/>
        <v>2.5188668066751854E-13</v>
      </c>
      <c r="L1581" s="1">
        <f t="shared" si="174"/>
        <v>1.0327963974684046E-6</v>
      </c>
    </row>
    <row r="1582" spans="2:12" x14ac:dyDescent="0.25">
      <c r="B1582">
        <v>18274.3</v>
      </c>
      <c r="C1582" s="1">
        <v>4.1000000000000003E-3</v>
      </c>
      <c r="D1582">
        <f t="shared" si="170"/>
        <v>4.2635900000000003E-3</v>
      </c>
      <c r="E1582">
        <f t="shared" si="175"/>
        <v>0.96899772727272726</v>
      </c>
      <c r="F1582">
        <f t="shared" si="171"/>
        <v>9.6899772727272726E-4</v>
      </c>
      <c r="G1582">
        <f t="shared" si="172"/>
        <v>-2.5997500000000007E-4</v>
      </c>
      <c r="H1582">
        <f t="shared" si="173"/>
        <v>-8.8391500000000028E-8</v>
      </c>
      <c r="I1582">
        <f>H1582*flux_issue!$F$14</f>
        <v>-3.7906077745060652E-4</v>
      </c>
      <c r="K1582" s="1">
        <f t="shared" si="176"/>
        <v>2.4257866968890957E-13</v>
      </c>
      <c r="L1582" s="1">
        <f t="shared" si="174"/>
        <v>9.3895659498959443E-7</v>
      </c>
    </row>
    <row r="1583" spans="2:12" x14ac:dyDescent="0.25">
      <c r="B1583">
        <v>18285.900000000001</v>
      </c>
      <c r="C1583" s="1">
        <v>5.3E-3</v>
      </c>
      <c r="D1583">
        <f t="shared" si="170"/>
        <v>5.5114700000000001E-3</v>
      </c>
      <c r="E1583">
        <f t="shared" si="175"/>
        <v>1.2526068181818182</v>
      </c>
      <c r="F1583">
        <f t="shared" si="171"/>
        <v>1.2526068181818182E-3</v>
      </c>
      <c r="G1583">
        <f t="shared" si="172"/>
        <v>2.3634090909090827E-5</v>
      </c>
      <c r="H1583">
        <f t="shared" si="173"/>
        <v>8.0355909090908823E-9</v>
      </c>
      <c r="I1583">
        <f>H1583*flux_issue!$F$14</f>
        <v>3.4460070677327738E-5</v>
      </c>
      <c r="K1583" s="1">
        <f t="shared" si="176"/>
        <v>2.3361257419337488E-13</v>
      </c>
      <c r="L1583" s="1">
        <f t="shared" si="174"/>
        <v>1.569023840370329E-6</v>
      </c>
    </row>
    <row r="1584" spans="2:12" x14ac:dyDescent="0.25">
      <c r="B1584">
        <v>18297.5</v>
      </c>
      <c r="C1584" s="1">
        <v>4.1000000000000003E-3</v>
      </c>
      <c r="D1584">
        <f t="shared" si="170"/>
        <v>4.2635900000000003E-3</v>
      </c>
      <c r="E1584">
        <f t="shared" si="175"/>
        <v>0.96899772727272726</v>
      </c>
      <c r="F1584">
        <f t="shared" si="171"/>
        <v>9.6899772727272726E-4</v>
      </c>
      <c r="G1584">
        <f t="shared" si="172"/>
        <v>-2.5997500000000007E-4</v>
      </c>
      <c r="H1584">
        <f t="shared" si="173"/>
        <v>-8.8391500000000028E-8</v>
      </c>
      <c r="I1584">
        <f>H1584*flux_issue!$F$14</f>
        <v>-3.7906077745060652E-4</v>
      </c>
      <c r="K1584" s="1">
        <f t="shared" si="176"/>
        <v>2.2497591428610845E-13</v>
      </c>
      <c r="L1584" s="1">
        <f t="shared" si="174"/>
        <v>9.3895659502370837E-7</v>
      </c>
    </row>
    <row r="1585" spans="2:12" x14ac:dyDescent="0.25">
      <c r="B1585">
        <v>18309</v>
      </c>
      <c r="C1585" s="1">
        <v>4.1999999999999997E-3</v>
      </c>
      <c r="D1585">
        <f t="shared" si="170"/>
        <v>4.3675799999999994E-3</v>
      </c>
      <c r="E1585">
        <f t="shared" si="175"/>
        <v>0.992631818181818</v>
      </c>
      <c r="F1585">
        <f t="shared" si="171"/>
        <v>9.9263181818181798E-4</v>
      </c>
      <c r="G1585">
        <f t="shared" si="172"/>
        <v>-2.3634090909090935E-4</v>
      </c>
      <c r="H1585">
        <f t="shared" si="173"/>
        <v>-8.0355909090909183E-8</v>
      </c>
      <c r="I1585">
        <f>H1585*flux_issue!$F$14</f>
        <v>-3.4460070677327893E-4</v>
      </c>
      <c r="K1585" s="1">
        <f t="shared" si="176"/>
        <v>2.1672705701037916E-13</v>
      </c>
      <c r="L1585" s="1">
        <f t="shared" si="174"/>
        <v>9.8531792603668153E-7</v>
      </c>
    </row>
    <row r="1586" spans="2:12" x14ac:dyDescent="0.25">
      <c r="B1586">
        <v>18320.599999999999</v>
      </c>
      <c r="C1586" s="1">
        <v>4.7999999999999996E-3</v>
      </c>
      <c r="D1586">
        <f t="shared" si="170"/>
        <v>4.9915199999999993E-3</v>
      </c>
      <c r="E1586">
        <f t="shared" si="175"/>
        <v>1.1344363636363635</v>
      </c>
      <c r="F1586">
        <f t="shared" si="171"/>
        <v>1.1344363636363634E-3</v>
      </c>
      <c r="G1586">
        <f t="shared" si="172"/>
        <v>-9.4536363636363958E-5</v>
      </c>
      <c r="H1586">
        <f t="shared" si="173"/>
        <v>-3.2142363636363747E-8</v>
      </c>
      <c r="I1586">
        <f>H1586*flux_issue!$F$14</f>
        <v>-1.3784028270931187E-4</v>
      </c>
      <c r="K1586" s="1">
        <f t="shared" si="176"/>
        <v>2.087110339325192E-13</v>
      </c>
      <c r="L1586" s="1">
        <f t="shared" si="174"/>
        <v>1.2869458626669563E-6</v>
      </c>
    </row>
    <row r="1587" spans="2:12" x14ac:dyDescent="0.25">
      <c r="B1587">
        <v>18332.2</v>
      </c>
      <c r="C1587" s="1">
        <v>4.5999999999999999E-3</v>
      </c>
      <c r="D1587">
        <f t="shared" si="170"/>
        <v>4.7835400000000002E-3</v>
      </c>
      <c r="E1587">
        <f t="shared" si="175"/>
        <v>1.0871681818181818</v>
      </c>
      <c r="F1587">
        <f t="shared" si="171"/>
        <v>1.0871681818181817E-3</v>
      </c>
      <c r="G1587">
        <f t="shared" si="172"/>
        <v>-1.4180454545454561E-4</v>
      </c>
      <c r="H1587">
        <f t="shared" si="173"/>
        <v>-4.8213545454545509E-8</v>
      </c>
      <c r="I1587">
        <f>H1587*flux_issue!$F$14</f>
        <v>-2.0676042406396735E-4</v>
      </c>
      <c r="K1587" s="1">
        <f t="shared" si="176"/>
        <v>2.0098975122747508E-13</v>
      </c>
      <c r="L1587" s="1">
        <f t="shared" si="174"/>
        <v>1.1819346551208315E-6</v>
      </c>
    </row>
    <row r="1588" spans="2:12" x14ac:dyDescent="0.25">
      <c r="B1588">
        <v>18343.8</v>
      </c>
      <c r="C1588" s="1">
        <v>4.7000000000000002E-3</v>
      </c>
      <c r="D1588">
        <f t="shared" si="170"/>
        <v>4.8875300000000002E-3</v>
      </c>
      <c r="E1588">
        <f t="shared" si="175"/>
        <v>1.1108022727272726</v>
      </c>
      <c r="F1588">
        <f t="shared" si="171"/>
        <v>1.1108022727272725E-3</v>
      </c>
      <c r="G1588">
        <f t="shared" si="172"/>
        <v>-1.1817045454545478E-4</v>
      </c>
      <c r="H1588">
        <f t="shared" si="173"/>
        <v>-4.0177954545454631E-8</v>
      </c>
      <c r="I1588">
        <f>H1588*flux_issue!$F$14</f>
        <v>-1.7230035338663963E-4</v>
      </c>
      <c r="K1588" s="1">
        <f t="shared" si="176"/>
        <v>1.9355243983362308E-13</v>
      </c>
      <c r="L1588" s="1">
        <f t="shared" si="174"/>
        <v>1.2338816886660771E-6</v>
      </c>
    </row>
    <row r="1589" spans="2:12" x14ac:dyDescent="0.25">
      <c r="B1589">
        <v>18355.3</v>
      </c>
      <c r="C1589" s="1">
        <v>4.3E-3</v>
      </c>
      <c r="D1589">
        <f t="shared" si="170"/>
        <v>4.4715700000000002E-3</v>
      </c>
      <c r="E1589">
        <f t="shared" si="175"/>
        <v>1.0162659090909092</v>
      </c>
      <c r="F1589">
        <f t="shared" si="171"/>
        <v>1.0162659090909092E-3</v>
      </c>
      <c r="G1589">
        <f t="shared" si="172"/>
        <v>-2.1270681818181809E-4</v>
      </c>
      <c r="H1589">
        <f t="shared" si="173"/>
        <v>-7.2320318181818154E-8</v>
      </c>
      <c r="I1589">
        <f>H1589*flux_issue!$F$14</f>
        <v>-3.1014063609595053E-4</v>
      </c>
      <c r="K1589" s="1">
        <f t="shared" si="176"/>
        <v>1.8644933721945668E-13</v>
      </c>
      <c r="L1589" s="1">
        <f t="shared" si="174"/>
        <v>1.0327963976014078E-6</v>
      </c>
    </row>
    <row r="1590" spans="2:12" x14ac:dyDescent="0.25">
      <c r="B1590">
        <v>18366.900000000001</v>
      </c>
      <c r="C1590" s="1">
        <v>4.1000000000000003E-3</v>
      </c>
      <c r="D1590">
        <f t="shared" si="170"/>
        <v>4.2635900000000003E-3</v>
      </c>
      <c r="E1590">
        <f t="shared" si="175"/>
        <v>0.96899772727272726</v>
      </c>
      <c r="F1590">
        <f t="shared" si="171"/>
        <v>9.6899772727272726E-4</v>
      </c>
      <c r="G1590">
        <f t="shared" si="172"/>
        <v>-2.5997500000000007E-4</v>
      </c>
      <c r="H1590">
        <f t="shared" si="173"/>
        <v>-8.8391500000000028E-8</v>
      </c>
      <c r="I1590">
        <f>H1590*flux_issue!$F$14</f>
        <v>-3.7906077745060652E-4</v>
      </c>
      <c r="K1590" s="1">
        <f t="shared" si="176"/>
        <v>1.7954697981629423E-13</v>
      </c>
      <c r="L1590" s="1">
        <f t="shared" si="174"/>
        <v>9.389565951117494E-7</v>
      </c>
    </row>
    <row r="1591" spans="2:12" x14ac:dyDescent="0.25">
      <c r="B1591">
        <v>18378.5</v>
      </c>
      <c r="C1591" s="1">
        <v>4.7999999999999996E-3</v>
      </c>
      <c r="D1591">
        <f t="shared" si="170"/>
        <v>4.9915199999999993E-3</v>
      </c>
      <c r="E1591">
        <f t="shared" si="175"/>
        <v>1.1344363636363635</v>
      </c>
      <c r="F1591">
        <f t="shared" si="171"/>
        <v>1.1344363636363634E-3</v>
      </c>
      <c r="G1591">
        <f t="shared" si="172"/>
        <v>-9.4536363636363958E-5</v>
      </c>
      <c r="H1591">
        <f t="shared" si="173"/>
        <v>-3.2142363636363747E-8</v>
      </c>
      <c r="I1591">
        <f>H1591*flux_issue!$F$14</f>
        <v>-1.3784028270931187E-4</v>
      </c>
      <c r="K1591" s="1">
        <f t="shared" si="176"/>
        <v>1.7289865721027249E-13</v>
      </c>
      <c r="L1591" s="1">
        <f t="shared" si="174"/>
        <v>1.2869458627482103E-6</v>
      </c>
    </row>
    <row r="1592" spans="2:12" x14ac:dyDescent="0.25">
      <c r="B1592">
        <v>18390</v>
      </c>
      <c r="C1592" s="1">
        <v>4.3E-3</v>
      </c>
      <c r="D1592">
        <f t="shared" si="170"/>
        <v>4.4715700000000002E-3</v>
      </c>
      <c r="E1592">
        <f t="shared" si="175"/>
        <v>1.0162659090909092</v>
      </c>
      <c r="F1592">
        <f t="shared" si="171"/>
        <v>1.0162659090909092E-3</v>
      </c>
      <c r="G1592">
        <f t="shared" si="172"/>
        <v>-2.1270681818181809E-4</v>
      </c>
      <c r="H1592">
        <f t="shared" si="173"/>
        <v>-7.2320318181818154E-8</v>
      </c>
      <c r="I1592">
        <f>H1592*flux_issue!$F$14</f>
        <v>-3.1014063609595053E-4</v>
      </c>
      <c r="K1592" s="1">
        <f t="shared" si="176"/>
        <v>1.6654926123230369E-13</v>
      </c>
      <c r="L1592" s="1">
        <f t="shared" si="174"/>
        <v>1.0327963976418556E-6</v>
      </c>
    </row>
    <row r="1593" spans="2:12" x14ac:dyDescent="0.25">
      <c r="B1593">
        <v>18401.599999999999</v>
      </c>
      <c r="C1593" s="1">
        <v>4.1999999999999997E-3</v>
      </c>
      <c r="D1593">
        <f t="shared" si="170"/>
        <v>4.3675799999999994E-3</v>
      </c>
      <c r="E1593">
        <f t="shared" si="175"/>
        <v>0.992631818181818</v>
      </c>
      <c r="F1593">
        <f t="shared" si="171"/>
        <v>9.9263181818181798E-4</v>
      </c>
      <c r="G1593">
        <f t="shared" si="172"/>
        <v>-2.3634090909090935E-4</v>
      </c>
      <c r="H1593">
        <f t="shared" si="173"/>
        <v>-8.0355909090909183E-8</v>
      </c>
      <c r="I1593">
        <f>H1593*flux_issue!$F$14</f>
        <v>-3.4460070677327893E-4</v>
      </c>
      <c r="K1593" s="1">
        <f t="shared" si="176"/>
        <v>1.603794767269009E-13</v>
      </c>
      <c r="L1593" s="1">
        <f t="shared" si="174"/>
        <v>9.8531792614854621E-7</v>
      </c>
    </row>
    <row r="1594" spans="2:12" x14ac:dyDescent="0.25">
      <c r="B1594">
        <v>18413.2</v>
      </c>
      <c r="C1594" s="1">
        <v>4.0000000000000001E-3</v>
      </c>
      <c r="D1594">
        <f t="shared" si="170"/>
        <v>4.1596000000000003E-3</v>
      </c>
      <c r="E1594">
        <f t="shared" si="175"/>
        <v>0.94536363636363641</v>
      </c>
      <c r="F1594">
        <f t="shared" si="171"/>
        <v>9.4536363636363644E-4</v>
      </c>
      <c r="G1594">
        <f t="shared" si="172"/>
        <v>-2.836090909090909E-4</v>
      </c>
      <c r="H1594">
        <f t="shared" si="173"/>
        <v>-9.6427090909090911E-8</v>
      </c>
      <c r="I1594">
        <f>H1594*flux_issue!$F$14</f>
        <v>-4.1352084812793421E-4</v>
      </c>
      <c r="K1594" s="1">
        <f t="shared" si="176"/>
        <v>1.5443692682462938E-13</v>
      </c>
      <c r="L1594" s="1">
        <f t="shared" si="174"/>
        <v>8.9371240466667974E-7</v>
      </c>
    </row>
    <row r="1595" spans="2:12" x14ac:dyDescent="0.25">
      <c r="B1595">
        <v>18424.8</v>
      </c>
      <c r="C1595" s="1">
        <v>4.1999999999999997E-3</v>
      </c>
      <c r="D1595">
        <f t="shared" si="170"/>
        <v>4.3675799999999994E-3</v>
      </c>
      <c r="E1595">
        <f t="shared" si="175"/>
        <v>0.992631818181818</v>
      </c>
      <c r="F1595">
        <f t="shared" si="171"/>
        <v>9.9263181818181798E-4</v>
      </c>
      <c r="G1595">
        <f t="shared" si="172"/>
        <v>-2.3634090909090935E-4</v>
      </c>
      <c r="H1595">
        <f t="shared" si="173"/>
        <v>-8.0355909090909183E-8</v>
      </c>
      <c r="I1595">
        <f>H1595*flux_issue!$F$14</f>
        <v>-3.4460070677327893E-4</v>
      </c>
      <c r="K1595" s="1">
        <f t="shared" si="176"/>
        <v>1.487132942068204E-13</v>
      </c>
      <c r="L1595" s="1">
        <f t="shared" si="174"/>
        <v>9.8531792617170663E-7</v>
      </c>
    </row>
    <row r="1596" spans="2:12" x14ac:dyDescent="0.25">
      <c r="B1596">
        <v>18436.3</v>
      </c>
      <c r="C1596" s="1">
        <v>4.1999999999999997E-3</v>
      </c>
      <c r="D1596">
        <f t="shared" si="170"/>
        <v>4.3675799999999994E-3</v>
      </c>
      <c r="E1596">
        <f t="shared" si="175"/>
        <v>0.992631818181818</v>
      </c>
      <c r="F1596">
        <f t="shared" si="171"/>
        <v>9.9263181818181798E-4</v>
      </c>
      <c r="G1596">
        <f t="shared" si="172"/>
        <v>-2.3634090909090935E-4</v>
      </c>
      <c r="H1596">
        <f t="shared" si="173"/>
        <v>-8.0355909090909183E-8</v>
      </c>
      <c r="I1596">
        <f>H1596*flux_issue!$F$14</f>
        <v>-3.4460070677327893E-4</v>
      </c>
      <c r="K1596" s="1">
        <f t="shared" si="176"/>
        <v>1.4324720839288552E-13</v>
      </c>
      <c r="L1596" s="1">
        <f t="shared" si="174"/>
        <v>9.853179261825584E-7</v>
      </c>
    </row>
    <row r="1597" spans="2:12" x14ac:dyDescent="0.25">
      <c r="B1597">
        <v>18447.900000000001</v>
      </c>
      <c r="C1597" s="1">
        <v>4.4000000000000003E-3</v>
      </c>
      <c r="D1597">
        <f t="shared" si="170"/>
        <v>4.5755600000000002E-3</v>
      </c>
      <c r="E1597">
        <f t="shared" si="175"/>
        <v>1.0399</v>
      </c>
      <c r="F1597">
        <f t="shared" si="171"/>
        <v>1.0399000000000001E-3</v>
      </c>
      <c r="G1597">
        <f t="shared" si="172"/>
        <v>-1.8907272727272727E-4</v>
      </c>
      <c r="H1597">
        <f t="shared" si="173"/>
        <v>-6.428472727272727E-8</v>
      </c>
      <c r="I1597">
        <f>H1597*flux_issue!$F$14</f>
        <v>-2.7568056541862283E-4</v>
      </c>
      <c r="K1597" s="1">
        <f t="shared" si="176"/>
        <v>1.3793593778827653E-13</v>
      </c>
      <c r="L1597" s="1">
        <f t="shared" si="174"/>
        <v>1.0813920097131211E-6</v>
      </c>
    </row>
    <row r="1598" spans="2:12" x14ac:dyDescent="0.25">
      <c r="B1598">
        <v>18459.5</v>
      </c>
      <c r="C1598" s="1">
        <v>4.7999999999999996E-3</v>
      </c>
      <c r="D1598">
        <f t="shared" si="170"/>
        <v>4.9915199999999993E-3</v>
      </c>
      <c r="E1598">
        <f t="shared" si="175"/>
        <v>1.1344363636363635</v>
      </c>
      <c r="F1598">
        <f t="shared" si="171"/>
        <v>1.1344363636363634E-3</v>
      </c>
      <c r="G1598">
        <f t="shared" si="172"/>
        <v>-9.4536363636363958E-5</v>
      </c>
      <c r="H1598">
        <f t="shared" si="173"/>
        <v>-3.2142363636363747E-8</v>
      </c>
      <c r="I1598">
        <f>H1598*flux_issue!$F$14</f>
        <v>-1.3784028270931187E-4</v>
      </c>
      <c r="K1598" s="1">
        <f t="shared" si="176"/>
        <v>1.3282046671298671E-13</v>
      </c>
      <c r="L1598" s="1">
        <f t="shared" si="174"/>
        <v>1.2869458628391427E-6</v>
      </c>
    </row>
    <row r="1599" spans="2:12" x14ac:dyDescent="0.25">
      <c r="B1599">
        <v>18471.099999999999</v>
      </c>
      <c r="C1599" s="1">
        <v>4.4999999999999997E-3</v>
      </c>
      <c r="D1599">
        <f t="shared" si="170"/>
        <v>4.6795499999999993E-3</v>
      </c>
      <c r="E1599">
        <f t="shared" si="175"/>
        <v>1.0635340909090907</v>
      </c>
      <c r="F1599">
        <f t="shared" si="171"/>
        <v>1.0635340909090907E-3</v>
      </c>
      <c r="G1599">
        <f t="shared" si="172"/>
        <v>-1.6543863636363666E-4</v>
      </c>
      <c r="H1599">
        <f t="shared" si="173"/>
        <v>-5.6249136363636465E-8</v>
      </c>
      <c r="I1599">
        <f>H1599*flux_issue!$F$14</f>
        <v>-2.412204947412954E-4</v>
      </c>
      <c r="K1599" s="1">
        <f t="shared" si="176"/>
        <v>1.2789362126343296E-13</v>
      </c>
      <c r="L1599" s="1">
        <f t="shared" si="174"/>
        <v>1.1311047622537876E-6</v>
      </c>
    </row>
    <row r="1600" spans="2:12" x14ac:dyDescent="0.25">
      <c r="B1600">
        <v>18482.599999999999</v>
      </c>
      <c r="C1600" s="1">
        <v>4.4999999999999997E-3</v>
      </c>
      <c r="D1600">
        <f t="shared" si="170"/>
        <v>4.6795499999999993E-3</v>
      </c>
      <c r="E1600">
        <f t="shared" si="175"/>
        <v>1.0635340909090907</v>
      </c>
      <c r="F1600">
        <f t="shared" si="171"/>
        <v>1.0635340909090907E-3</v>
      </c>
      <c r="G1600">
        <f t="shared" si="172"/>
        <v>-1.6543863636363666E-4</v>
      </c>
      <c r="H1600">
        <f t="shared" si="173"/>
        <v>-5.6249136363636465E-8</v>
      </c>
      <c r="I1600">
        <f>H1600*flux_issue!$F$14</f>
        <v>-2.412204947412954E-4</v>
      </c>
      <c r="K1600" s="1">
        <f t="shared" si="176"/>
        <v>1.2318863754913568E-13</v>
      </c>
      <c r="L1600" s="1">
        <f t="shared" si="174"/>
        <v>1.1311047622637955E-6</v>
      </c>
    </row>
    <row r="1601" spans="2:12" x14ac:dyDescent="0.25">
      <c r="B1601">
        <v>18494.2</v>
      </c>
      <c r="C1601" s="1">
        <v>4.1999999999999997E-3</v>
      </c>
      <c r="D1601">
        <f t="shared" si="170"/>
        <v>4.3675799999999994E-3</v>
      </c>
      <c r="E1601">
        <f t="shared" si="175"/>
        <v>0.992631818181818</v>
      </c>
      <c r="F1601">
        <f t="shared" si="171"/>
        <v>9.9263181818181798E-4</v>
      </c>
      <c r="G1601">
        <f t="shared" si="172"/>
        <v>-2.3634090909090935E-4</v>
      </c>
      <c r="H1601">
        <f t="shared" si="173"/>
        <v>-8.0355909090909183E-8</v>
      </c>
      <c r="I1601">
        <f>H1601*flux_issue!$F$14</f>
        <v>-3.4460070677327893E-4</v>
      </c>
      <c r="K1601" s="1">
        <f t="shared" si="176"/>
        <v>1.1861707538605409E-13</v>
      </c>
      <c r="L1601" s="1">
        <f t="shared" si="174"/>
        <v>9.8531792623145549E-7</v>
      </c>
    </row>
    <row r="1602" spans="2:12" x14ac:dyDescent="0.25">
      <c r="B1602">
        <v>18505.8</v>
      </c>
      <c r="C1602" s="1">
        <v>4.3E-3</v>
      </c>
      <c r="D1602">
        <f t="shared" si="170"/>
        <v>4.4715700000000002E-3</v>
      </c>
      <c r="E1602">
        <f t="shared" si="175"/>
        <v>1.0162659090909092</v>
      </c>
      <c r="F1602">
        <f t="shared" si="171"/>
        <v>1.0162659090909092E-3</v>
      </c>
      <c r="G1602">
        <f t="shared" si="172"/>
        <v>-2.1270681818181809E-4</v>
      </c>
      <c r="H1602">
        <f t="shared" si="173"/>
        <v>-7.2320318181818154E-8</v>
      </c>
      <c r="I1602">
        <f>H1602*flux_issue!$F$14</f>
        <v>-3.1014063609595053E-4</v>
      </c>
      <c r="K1602" s="1">
        <f t="shared" si="176"/>
        <v>1.1421420076770666E-13</v>
      </c>
      <c r="L1602" s="1">
        <f t="shared" si="174"/>
        <v>1.0327963977482283E-6</v>
      </c>
    </row>
    <row r="1603" spans="2:12" x14ac:dyDescent="0.25">
      <c r="B1603">
        <v>18517.400000000001</v>
      </c>
      <c r="C1603" s="1">
        <v>4.1999999999999997E-3</v>
      </c>
      <c r="D1603">
        <f t="shared" si="170"/>
        <v>4.3675799999999994E-3</v>
      </c>
      <c r="E1603">
        <f t="shared" si="175"/>
        <v>0.992631818181818</v>
      </c>
      <c r="F1603">
        <f t="shared" si="171"/>
        <v>9.9263181818181798E-4</v>
      </c>
      <c r="G1603">
        <f t="shared" si="172"/>
        <v>-2.3634090909090935E-4</v>
      </c>
      <c r="H1603">
        <f t="shared" si="173"/>
        <v>-8.0355909090909183E-8</v>
      </c>
      <c r="I1603">
        <f>H1603*flux_issue!$F$14</f>
        <v>-3.4460070677327893E-4</v>
      </c>
      <c r="K1603" s="1">
        <f t="shared" si="176"/>
        <v>1.0997382700918434E-13</v>
      </c>
      <c r="L1603" s="1">
        <f t="shared" si="174"/>
        <v>9.8531792624861468E-7</v>
      </c>
    </row>
    <row r="1604" spans="2:12" x14ac:dyDescent="0.25">
      <c r="B1604">
        <v>18528.900000000001</v>
      </c>
      <c r="C1604" s="1">
        <v>4.1000000000000003E-3</v>
      </c>
      <c r="D1604">
        <f t="shared" si="170"/>
        <v>4.2635900000000003E-3</v>
      </c>
      <c r="E1604">
        <f t="shared" si="175"/>
        <v>0.96899772727272726</v>
      </c>
      <c r="F1604">
        <f t="shared" si="171"/>
        <v>9.6899772727272726E-4</v>
      </c>
      <c r="G1604">
        <f t="shared" si="172"/>
        <v>-2.5997500000000007E-4</v>
      </c>
      <c r="H1604">
        <f t="shared" si="173"/>
        <v>-8.8391500000000028E-8</v>
      </c>
      <c r="I1604">
        <f>H1604*flux_issue!$F$14</f>
        <v>-3.7906077745060652E-4</v>
      </c>
      <c r="K1604" s="1">
        <f t="shared" si="176"/>
        <v>1.0592454583966636E-13</v>
      </c>
      <c r="L1604" s="1">
        <f t="shared" si="174"/>
        <v>9.3895659525442955E-7</v>
      </c>
    </row>
    <row r="1605" spans="2:12" x14ac:dyDescent="0.25">
      <c r="B1605">
        <v>18540.5</v>
      </c>
      <c r="C1605" s="1">
        <v>4.0000000000000001E-3</v>
      </c>
      <c r="D1605">
        <f t="shared" ref="D1605:D1668" si="177">C1605+C1605*(-0.0035*(8.6-20))</f>
        <v>4.1596000000000003E-3</v>
      </c>
      <c r="E1605">
        <f t="shared" si="175"/>
        <v>0.94536363636363641</v>
      </c>
      <c r="F1605">
        <f t="shared" ref="F1605:F1668" si="178">E1605/10^3</f>
        <v>9.4536363636363644E-4</v>
      </c>
      <c r="G1605">
        <f t="shared" ref="G1605:G1668" si="179">F1605-$F$4</f>
        <v>-2.836090909090909E-4</v>
      </c>
      <c r="H1605">
        <f t="shared" ref="H1605:H1668" si="180">G1605*(340/10^6)</f>
        <v>-9.6427090909090911E-8</v>
      </c>
      <c r="I1605">
        <f>H1605*flux_issue!$F$14</f>
        <v>-4.1352084812793421E-4</v>
      </c>
      <c r="K1605" s="1">
        <f t="shared" si="176"/>
        <v>1.0199023127401778E-13</v>
      </c>
      <c r="L1605" s="1">
        <f t="shared" ref="L1605:L1668" si="181">(F1605-K1605)^2</f>
        <v>8.937124047658421E-7</v>
      </c>
    </row>
    <row r="1606" spans="2:12" x14ac:dyDescent="0.25">
      <c r="B1606">
        <v>18552.099999999999</v>
      </c>
      <c r="C1606" s="1">
        <v>4.3E-3</v>
      </c>
      <c r="D1606">
        <f t="shared" si="177"/>
        <v>4.4715700000000002E-3</v>
      </c>
      <c r="E1606">
        <f t="shared" si="175"/>
        <v>1.0162659090909092</v>
      </c>
      <c r="F1606">
        <f t="shared" si="178"/>
        <v>1.0162659090909092E-3</v>
      </c>
      <c r="G1606">
        <f t="shared" si="179"/>
        <v>-2.1270681818181809E-4</v>
      </c>
      <c r="H1606">
        <f t="shared" si="180"/>
        <v>-7.2320318181818154E-8</v>
      </c>
      <c r="I1606">
        <f>H1606*flux_issue!$F$14</f>
        <v>-3.1014063609595053E-4</v>
      </c>
      <c r="K1606" s="1">
        <f t="shared" si="176"/>
        <v>9.8201224570443402E-14</v>
      </c>
      <c r="L1606" s="1">
        <f t="shared" si="181"/>
        <v>1.0327963977807751E-6</v>
      </c>
    </row>
    <row r="1607" spans="2:12" x14ac:dyDescent="0.25">
      <c r="B1607">
        <v>18563.7</v>
      </c>
      <c r="C1607" s="1">
        <v>4.1000000000000003E-3</v>
      </c>
      <c r="D1607">
        <f t="shared" si="177"/>
        <v>4.2635900000000003E-3</v>
      </c>
      <c r="E1607">
        <f t="shared" si="175"/>
        <v>0.96899772727272726</v>
      </c>
      <c r="F1607">
        <f t="shared" si="178"/>
        <v>9.6899772727272726E-4</v>
      </c>
      <c r="G1607">
        <f t="shared" si="179"/>
        <v>-2.5997500000000007E-4</v>
      </c>
      <c r="H1607">
        <f t="shared" si="180"/>
        <v>-8.8391500000000028E-8</v>
      </c>
      <c r="I1607">
        <f>H1607*flux_issue!$F$14</f>
        <v>-3.7906077745060652E-4</v>
      </c>
      <c r="K1607" s="1">
        <f t="shared" si="176"/>
        <v>9.4552191258620527E-14</v>
      </c>
      <c r="L1607" s="1">
        <f t="shared" si="181"/>
        <v>9.3895659527646903E-7</v>
      </c>
    </row>
    <row r="1608" spans="2:12" x14ac:dyDescent="0.25">
      <c r="B1608">
        <v>18575.2</v>
      </c>
      <c r="C1608" s="1">
        <v>4.3E-3</v>
      </c>
      <c r="D1608">
        <f t="shared" si="177"/>
        <v>4.4715700000000002E-3</v>
      </c>
      <c r="E1608">
        <f t="shared" si="175"/>
        <v>1.0162659090909092</v>
      </c>
      <c r="F1608">
        <f t="shared" si="178"/>
        <v>1.0162659090909092E-3</v>
      </c>
      <c r="G1608">
        <f t="shared" si="179"/>
        <v>-2.1270681818181809E-4</v>
      </c>
      <c r="H1608">
        <f t="shared" si="180"/>
        <v>-7.2320318181818154E-8</v>
      </c>
      <c r="I1608">
        <f>H1608*flux_issue!$F$14</f>
        <v>-3.1014063609595053E-4</v>
      </c>
      <c r="K1608" s="1">
        <f t="shared" si="176"/>
        <v>9.1067724281091414E-14</v>
      </c>
      <c r="L1608" s="1">
        <f t="shared" si="181"/>
        <v>1.032796397795274E-6</v>
      </c>
    </row>
    <row r="1609" spans="2:12" x14ac:dyDescent="0.25">
      <c r="B1609">
        <v>18586.8</v>
      </c>
      <c r="C1609" s="1">
        <v>4.0000000000000001E-3</v>
      </c>
      <c r="D1609">
        <f t="shared" si="177"/>
        <v>4.1596000000000003E-3</v>
      </c>
      <c r="E1609">
        <f t="shared" si="175"/>
        <v>0.94536363636363641</v>
      </c>
      <c r="F1609">
        <f t="shared" si="178"/>
        <v>9.4536363636363644E-4</v>
      </c>
      <c r="G1609">
        <f t="shared" si="179"/>
        <v>-2.836090909090909E-4</v>
      </c>
      <c r="H1609">
        <f t="shared" si="180"/>
        <v>-9.6427090909090911E-8</v>
      </c>
      <c r="I1609">
        <f>H1609*flux_issue!$F$14</f>
        <v>-4.1352084812793421E-4</v>
      </c>
      <c r="K1609" s="1">
        <f t="shared" si="176"/>
        <v>8.7682306581430145E-14</v>
      </c>
      <c r="L1609" s="1">
        <f t="shared" si="181"/>
        <v>8.9371240479289443E-7</v>
      </c>
    </row>
    <row r="1610" spans="2:12" x14ac:dyDescent="0.25">
      <c r="B1610">
        <v>18598.400000000001</v>
      </c>
      <c r="C1610" s="1">
        <v>4.0000000000000001E-3</v>
      </c>
      <c r="D1610">
        <f t="shared" si="177"/>
        <v>4.1596000000000003E-3</v>
      </c>
      <c r="E1610">
        <f t="shared" si="175"/>
        <v>0.94536363636363641</v>
      </c>
      <c r="F1610">
        <f t="shared" si="178"/>
        <v>9.4536363636363644E-4</v>
      </c>
      <c r="G1610">
        <f t="shared" si="179"/>
        <v>-2.836090909090909E-4</v>
      </c>
      <c r="H1610">
        <f t="shared" si="180"/>
        <v>-9.6427090909090911E-8</v>
      </c>
      <c r="I1610">
        <f>H1610*flux_issue!$F$14</f>
        <v>-4.1352084812793421E-4</v>
      </c>
      <c r="K1610" s="1">
        <f t="shared" si="176"/>
        <v>8.4422038765855216E-14</v>
      </c>
      <c r="L1610" s="1">
        <f t="shared" si="181"/>
        <v>8.9371240479905871E-7</v>
      </c>
    </row>
    <row r="1611" spans="2:12" x14ac:dyDescent="0.25">
      <c r="B1611">
        <v>18610</v>
      </c>
      <c r="C1611" s="1">
        <v>4.1999999999999997E-3</v>
      </c>
      <c r="D1611">
        <f t="shared" si="177"/>
        <v>4.3675799999999994E-3</v>
      </c>
      <c r="E1611">
        <f t="shared" si="175"/>
        <v>0.992631818181818</v>
      </c>
      <c r="F1611">
        <f t="shared" si="178"/>
        <v>9.9263181818181798E-4</v>
      </c>
      <c r="G1611">
        <f t="shared" si="179"/>
        <v>-2.3634090909090935E-4</v>
      </c>
      <c r="H1611">
        <f t="shared" si="180"/>
        <v>-8.0355909090909183E-8</v>
      </c>
      <c r="I1611">
        <f>H1611*flux_issue!$F$14</f>
        <v>-3.4460070677327893E-4</v>
      </c>
      <c r="K1611" s="1">
        <f t="shared" si="176"/>
        <v>8.1282321912603584E-14</v>
      </c>
      <c r="L1611" s="1">
        <f t="shared" si="181"/>
        <v>9.8531792630557468E-7</v>
      </c>
    </row>
    <row r="1612" spans="2:12" x14ac:dyDescent="0.25">
      <c r="B1612">
        <v>18621.5</v>
      </c>
      <c r="C1612" s="1">
        <v>4.1000000000000003E-3</v>
      </c>
      <c r="D1612">
        <f t="shared" si="177"/>
        <v>4.2635900000000003E-3</v>
      </c>
      <c r="E1612">
        <f t="shared" si="175"/>
        <v>0.96899772727272726</v>
      </c>
      <c r="F1612">
        <f t="shared" si="178"/>
        <v>9.6899772727272726E-4</v>
      </c>
      <c r="G1612">
        <f t="shared" si="179"/>
        <v>-2.5997500000000007E-4</v>
      </c>
      <c r="H1612">
        <f t="shared" si="180"/>
        <v>-8.8391500000000028E-8</v>
      </c>
      <c r="I1612">
        <f>H1612*flux_issue!$F$14</f>
        <v>-3.7906077745060652E-4</v>
      </c>
      <c r="K1612" s="1">
        <f t="shared" si="176"/>
        <v>7.8284306532781866E-14</v>
      </c>
      <c r="L1612" s="1">
        <f t="shared" si="181"/>
        <v>9.3895659530799613E-7</v>
      </c>
    </row>
    <row r="1613" spans="2:12" x14ac:dyDescent="0.25">
      <c r="B1613">
        <v>18633.099999999999</v>
      </c>
      <c r="C1613" s="1">
        <v>4.0000000000000001E-3</v>
      </c>
      <c r="D1613">
        <f t="shared" si="177"/>
        <v>4.1596000000000003E-3</v>
      </c>
      <c r="E1613">
        <f t="shared" si="175"/>
        <v>0.94536363636363641</v>
      </c>
      <c r="F1613">
        <f t="shared" si="178"/>
        <v>9.4536363636363644E-4</v>
      </c>
      <c r="G1613">
        <f t="shared" si="179"/>
        <v>-2.836090909090909E-4</v>
      </c>
      <c r="H1613">
        <f t="shared" si="180"/>
        <v>-9.6427090909090911E-8</v>
      </c>
      <c r="I1613">
        <f>H1613*flux_issue!$F$14</f>
        <v>-4.1352084812793421E-4</v>
      </c>
      <c r="K1613" s="1">
        <f t="shared" si="176"/>
        <v>7.537161400269144E-14</v>
      </c>
      <c r="L1613" s="1">
        <f t="shared" si="181"/>
        <v>8.9371240481617078E-7</v>
      </c>
    </row>
    <row r="1614" spans="2:12" x14ac:dyDescent="0.25">
      <c r="B1614">
        <v>18644.7</v>
      </c>
      <c r="C1614" s="1">
        <v>4.1000000000000003E-3</v>
      </c>
      <c r="D1614">
        <f t="shared" si="177"/>
        <v>4.2635900000000003E-3</v>
      </c>
      <c r="E1614">
        <f t="shared" si="175"/>
        <v>0.96899772727272726</v>
      </c>
      <c r="F1614">
        <f t="shared" si="178"/>
        <v>9.6899772727272726E-4</v>
      </c>
      <c r="G1614">
        <f t="shared" si="179"/>
        <v>-2.5997500000000007E-4</v>
      </c>
      <c r="H1614">
        <f t="shared" si="180"/>
        <v>-8.8391500000000028E-8</v>
      </c>
      <c r="I1614">
        <f>H1614*flux_issue!$F$14</f>
        <v>-3.7906077745060652E-4</v>
      </c>
      <c r="K1614" s="1">
        <f t="shared" si="176"/>
        <v>7.2566693871010087E-14</v>
      </c>
      <c r="L1614" s="1">
        <f t="shared" si="181"/>
        <v>9.389565953190767E-7</v>
      </c>
    </row>
    <row r="1615" spans="2:12" x14ac:dyDescent="0.25">
      <c r="B1615">
        <v>18656.3</v>
      </c>
      <c r="C1615" s="1">
        <v>4.5999999999999999E-3</v>
      </c>
      <c r="D1615">
        <f t="shared" si="177"/>
        <v>4.7835400000000002E-3</v>
      </c>
      <c r="E1615">
        <f t="shared" si="175"/>
        <v>1.0871681818181818</v>
      </c>
      <c r="F1615">
        <f t="shared" si="178"/>
        <v>1.0871681818181817E-3</v>
      </c>
      <c r="G1615">
        <f t="shared" si="179"/>
        <v>-1.4180454545454561E-4</v>
      </c>
      <c r="H1615">
        <f t="shared" si="180"/>
        <v>-4.8213545454545509E-8</v>
      </c>
      <c r="I1615">
        <f>H1615*flux_issue!$F$14</f>
        <v>-2.0676042406396735E-4</v>
      </c>
      <c r="K1615" s="1">
        <f t="shared" si="176"/>
        <v>6.9865581963685826E-14</v>
      </c>
      <c r="L1615" s="1">
        <f t="shared" si="181"/>
        <v>1.1819346554059398E-6</v>
      </c>
    </row>
    <row r="1616" spans="2:12" x14ac:dyDescent="0.25">
      <c r="B1616">
        <v>18667.8</v>
      </c>
      <c r="C1616" s="1">
        <v>4.4000000000000003E-3</v>
      </c>
      <c r="D1616">
        <f t="shared" si="177"/>
        <v>4.5755600000000002E-3</v>
      </c>
      <c r="E1616">
        <f t="shared" si="175"/>
        <v>1.0399</v>
      </c>
      <c r="F1616">
        <f t="shared" si="178"/>
        <v>1.0399000000000001E-3</v>
      </c>
      <c r="G1616">
        <f t="shared" si="179"/>
        <v>-1.8907272727272727E-4</v>
      </c>
      <c r="H1616">
        <f t="shared" si="180"/>
        <v>-6.428472727272727E-8</v>
      </c>
      <c r="I1616">
        <f>H1616*flux_issue!$F$14</f>
        <v>-2.7568056541862283E-4</v>
      </c>
      <c r="K1616" s="1">
        <f t="shared" si="176"/>
        <v>6.7286465738410747E-14</v>
      </c>
      <c r="L1616" s="1">
        <f t="shared" si="181"/>
        <v>1.0813920098600578E-6</v>
      </c>
    </row>
    <row r="1617" spans="2:12" x14ac:dyDescent="0.25">
      <c r="B1617">
        <v>18679.400000000001</v>
      </c>
      <c r="C1617" s="1">
        <v>4.1999999999999997E-3</v>
      </c>
      <c r="D1617">
        <f t="shared" si="177"/>
        <v>4.3675799999999994E-3</v>
      </c>
      <c r="E1617">
        <f t="shared" si="175"/>
        <v>0.992631818181818</v>
      </c>
      <c r="F1617">
        <f t="shared" si="178"/>
        <v>9.9263181818181798E-4</v>
      </c>
      <c r="G1617">
        <f t="shared" si="179"/>
        <v>-2.3634090909090935E-4</v>
      </c>
      <c r="H1617">
        <f t="shared" si="180"/>
        <v>-8.0355909090909183E-8</v>
      </c>
      <c r="I1617">
        <f>H1617*flux_issue!$F$14</f>
        <v>-3.4460070677327893E-4</v>
      </c>
      <c r="K1617" s="1">
        <f t="shared" si="176"/>
        <v>6.4780837160710136E-14</v>
      </c>
      <c r="L1617" s="1">
        <f t="shared" si="181"/>
        <v>9.8531792633833474E-7</v>
      </c>
    </row>
    <row r="1618" spans="2:12" x14ac:dyDescent="0.25">
      <c r="B1618">
        <v>18691</v>
      </c>
      <c r="C1618" s="1">
        <v>4.1999999999999997E-3</v>
      </c>
      <c r="D1618">
        <f t="shared" si="177"/>
        <v>4.3675799999999994E-3</v>
      </c>
      <c r="E1618">
        <f t="shared" si="175"/>
        <v>0.992631818181818</v>
      </c>
      <c r="F1618">
        <f t="shared" si="178"/>
        <v>9.9263181818181798E-4</v>
      </c>
      <c r="G1618">
        <f t="shared" si="179"/>
        <v>-2.3634090909090935E-4</v>
      </c>
      <c r="H1618">
        <f t="shared" si="180"/>
        <v>-8.0355909090909183E-8</v>
      </c>
      <c r="I1618">
        <f>H1618*flux_issue!$F$14</f>
        <v>-3.4460070677327893E-4</v>
      </c>
      <c r="K1618" s="1">
        <f t="shared" si="176"/>
        <v>6.2368002799886527E-14</v>
      </c>
      <c r="L1618" s="1">
        <f t="shared" si="181"/>
        <v>9.8531792634312471E-7</v>
      </c>
    </row>
    <row r="1619" spans="2:12" x14ac:dyDescent="0.25">
      <c r="B1619">
        <v>18702.5</v>
      </c>
      <c r="C1619" s="1">
        <v>4.1999999999999997E-3</v>
      </c>
      <c r="D1619">
        <f t="shared" si="177"/>
        <v>4.3675799999999994E-3</v>
      </c>
      <c r="E1619">
        <f t="shared" si="175"/>
        <v>0.992631818181818</v>
      </c>
      <c r="F1619">
        <f t="shared" si="178"/>
        <v>9.9263181818181798E-4</v>
      </c>
      <c r="G1619">
        <f t="shared" si="179"/>
        <v>-2.3634090909090935E-4</v>
      </c>
      <c r="H1619">
        <f t="shared" si="180"/>
        <v>-8.0355909090909183E-8</v>
      </c>
      <c r="I1619">
        <f>H1619*flux_issue!$F$14</f>
        <v>-3.4460070677327893E-4</v>
      </c>
      <c r="K1619" s="1">
        <f t="shared" si="176"/>
        <v>6.0064203446754731E-14</v>
      </c>
      <c r="L1619" s="1">
        <f t="shared" si="181"/>
        <v>9.8531792634769848E-7</v>
      </c>
    </row>
    <row r="1620" spans="2:12" x14ac:dyDescent="0.25">
      <c r="B1620">
        <v>18714.099999999999</v>
      </c>
      <c r="C1620" s="1">
        <v>4.1999999999999997E-3</v>
      </c>
      <c r="D1620">
        <f t="shared" si="177"/>
        <v>4.3675799999999994E-3</v>
      </c>
      <c r="E1620">
        <f t="shared" si="175"/>
        <v>0.992631818181818</v>
      </c>
      <c r="F1620">
        <f t="shared" si="178"/>
        <v>9.9263181818181798E-4</v>
      </c>
      <c r="G1620">
        <f t="shared" si="179"/>
        <v>-2.3634090909090935E-4</v>
      </c>
      <c r="H1620">
        <f t="shared" si="180"/>
        <v>-8.0355909090909183E-8</v>
      </c>
      <c r="I1620">
        <f>H1620*flux_issue!$F$14</f>
        <v>-3.4460070677327893E-4</v>
      </c>
      <c r="K1620" s="1">
        <f t="shared" si="176"/>
        <v>5.7826104609289657E-14</v>
      </c>
      <c r="L1620" s="1">
        <f t="shared" si="181"/>
        <v>9.8531792635214159E-7</v>
      </c>
    </row>
    <row r="1621" spans="2:12" x14ac:dyDescent="0.25">
      <c r="B1621">
        <v>18725.7</v>
      </c>
      <c r="C1621" s="1">
        <v>4.1000000000000003E-3</v>
      </c>
      <c r="D1621">
        <f t="shared" si="177"/>
        <v>4.2635900000000003E-3</v>
      </c>
      <c r="E1621">
        <f t="shared" si="175"/>
        <v>0.96899772727272726</v>
      </c>
      <c r="F1621">
        <f t="shared" si="178"/>
        <v>9.6899772727272726E-4</v>
      </c>
      <c r="G1621">
        <f t="shared" si="179"/>
        <v>-2.5997500000000007E-4</v>
      </c>
      <c r="H1621">
        <f t="shared" si="180"/>
        <v>-8.8391500000000028E-8</v>
      </c>
      <c r="I1621">
        <f>H1621*flux_issue!$F$14</f>
        <v>-3.7906077745060652E-4</v>
      </c>
      <c r="K1621" s="1">
        <f t="shared" si="176"/>
        <v>5.5670947779614008E-14</v>
      </c>
      <c r="L1621" s="1">
        <f t="shared" si="181"/>
        <v>9.3895659535182066E-7</v>
      </c>
    </row>
    <row r="1622" spans="2:12" x14ac:dyDescent="0.25">
      <c r="B1622">
        <v>18737.3</v>
      </c>
      <c r="C1622" s="1">
        <v>4.3E-3</v>
      </c>
      <c r="D1622">
        <f t="shared" si="177"/>
        <v>4.4715700000000002E-3</v>
      </c>
      <c r="E1622">
        <f t="shared" si="175"/>
        <v>1.0162659090909092</v>
      </c>
      <c r="F1622">
        <f t="shared" si="178"/>
        <v>1.0162659090909092E-3</v>
      </c>
      <c r="G1622">
        <f t="shared" si="179"/>
        <v>-2.1270681818181809E-4</v>
      </c>
      <c r="H1622">
        <f t="shared" si="180"/>
        <v>-7.2320318181818154E-8</v>
      </c>
      <c r="I1622">
        <f>H1622*flux_issue!$F$14</f>
        <v>-3.1014063609595053E-4</v>
      </c>
      <c r="K1622" s="1">
        <f t="shared" si="176"/>
        <v>5.3595677017738278E-14</v>
      </c>
      <c r="L1622" s="1">
        <f t="shared" si="181"/>
        <v>1.0327963978714375E-6</v>
      </c>
    </row>
    <row r="1623" spans="2:12" x14ac:dyDescent="0.25">
      <c r="B1623">
        <v>18748.8</v>
      </c>
      <c r="C1623" s="1">
        <v>4.4000000000000003E-3</v>
      </c>
      <c r="D1623">
        <f t="shared" si="177"/>
        <v>4.5755600000000002E-3</v>
      </c>
      <c r="E1623">
        <f t="shared" si="175"/>
        <v>1.0399</v>
      </c>
      <c r="F1623">
        <f t="shared" si="178"/>
        <v>1.0399000000000001E-3</v>
      </c>
      <c r="G1623">
        <f t="shared" si="179"/>
        <v>-1.8907272727272727E-4</v>
      </c>
      <c r="H1623">
        <f t="shared" si="180"/>
        <v>-6.428472727272727E-8</v>
      </c>
      <c r="I1623">
        <f>H1623*flux_issue!$F$14</f>
        <v>-2.7568056541862283E-4</v>
      </c>
      <c r="K1623" s="1">
        <f t="shared" si="176"/>
        <v>5.161425458465086E-14</v>
      </c>
      <c r="L1623" s="1">
        <f t="shared" si="181"/>
        <v>1.0813920098926527E-6</v>
      </c>
    </row>
    <row r="1624" spans="2:12" x14ac:dyDescent="0.25">
      <c r="B1624">
        <v>18760.400000000001</v>
      </c>
      <c r="C1624" s="1">
        <v>4.1999999999999997E-3</v>
      </c>
      <c r="D1624">
        <f t="shared" si="177"/>
        <v>4.3675799999999994E-3</v>
      </c>
      <c r="E1624">
        <f t="shared" si="175"/>
        <v>0.992631818181818</v>
      </c>
      <c r="F1624">
        <f t="shared" si="178"/>
        <v>9.9263181818181798E-4</v>
      </c>
      <c r="G1624">
        <f t="shared" si="179"/>
        <v>-2.3634090909090935E-4</v>
      </c>
      <c r="H1624">
        <f t="shared" si="180"/>
        <v>-8.0355909090909183E-8</v>
      </c>
      <c r="I1624">
        <f>H1624*flux_issue!$F$14</f>
        <v>-3.4460070677327893E-4</v>
      </c>
      <c r="K1624" s="1">
        <f t="shared" si="176"/>
        <v>4.9689404632861983E-14</v>
      </c>
      <c r="L1624" s="1">
        <f t="shared" si="181"/>
        <v>9.8531792636829515E-7</v>
      </c>
    </row>
    <row r="1625" spans="2:12" x14ac:dyDescent="0.25">
      <c r="B1625">
        <v>18772</v>
      </c>
      <c r="C1625" s="1">
        <v>4.1999999999999997E-3</v>
      </c>
      <c r="D1625">
        <f t="shared" si="177"/>
        <v>4.3675799999999994E-3</v>
      </c>
      <c r="E1625">
        <f t="shared" si="175"/>
        <v>0.992631818181818</v>
      </c>
      <c r="F1625">
        <f t="shared" si="178"/>
        <v>9.9263181818181798E-4</v>
      </c>
      <c r="G1625">
        <f t="shared" si="179"/>
        <v>-2.3634090909090935E-4</v>
      </c>
      <c r="H1625">
        <f t="shared" si="180"/>
        <v>-8.0355909090909183E-8</v>
      </c>
      <c r="I1625">
        <f>H1625*flux_issue!$F$14</f>
        <v>-3.4460070677327893E-4</v>
      </c>
      <c r="K1625" s="1">
        <f t="shared" si="176"/>
        <v>4.7835951295273052E-14</v>
      </c>
      <c r="L1625" s="1">
        <f t="shared" si="181"/>
        <v>9.8531792637197487E-7</v>
      </c>
    </row>
    <row r="1626" spans="2:12" x14ac:dyDescent="0.25">
      <c r="B1626">
        <v>18783.599999999999</v>
      </c>
      <c r="C1626" s="1">
        <v>4.1999999999999997E-3</v>
      </c>
      <c r="D1626">
        <f t="shared" si="177"/>
        <v>4.3675799999999994E-3</v>
      </c>
      <c r="E1626">
        <f t="shared" si="175"/>
        <v>0.992631818181818</v>
      </c>
      <c r="F1626">
        <f t="shared" si="178"/>
        <v>9.9263181818181798E-4</v>
      </c>
      <c r="G1626">
        <f t="shared" si="179"/>
        <v>-2.3634090909090935E-4</v>
      </c>
      <c r="H1626">
        <f t="shared" si="180"/>
        <v>-8.0355909090909183E-8</v>
      </c>
      <c r="I1626">
        <f>H1626*flux_issue!$F$14</f>
        <v>-3.4460070677327893E-4</v>
      </c>
      <c r="K1626" s="1">
        <f t="shared" si="176"/>
        <v>4.605126153265053E-14</v>
      </c>
      <c r="L1626" s="1">
        <f t="shared" si="181"/>
        <v>9.853179263755178E-7</v>
      </c>
    </row>
    <row r="1627" spans="2:12" x14ac:dyDescent="0.25">
      <c r="B1627">
        <v>18795.099999999999</v>
      </c>
      <c r="C1627" s="1">
        <v>4.0000000000000001E-3</v>
      </c>
      <c r="D1627">
        <f t="shared" si="177"/>
        <v>4.1596000000000003E-3</v>
      </c>
      <c r="E1627">
        <f t="shared" si="175"/>
        <v>0.94536363636363641</v>
      </c>
      <c r="F1627">
        <f t="shared" si="178"/>
        <v>9.4536363636363644E-4</v>
      </c>
      <c r="G1627">
        <f t="shared" si="179"/>
        <v>-2.836090909090909E-4</v>
      </c>
      <c r="H1627">
        <f t="shared" si="180"/>
        <v>-9.6427090909090911E-8</v>
      </c>
      <c r="I1627">
        <f>H1627*flux_issue!$F$14</f>
        <v>-4.1352084812793421E-4</v>
      </c>
      <c r="K1627" s="1">
        <f t="shared" si="176"/>
        <v>4.4347337143428337E-14</v>
      </c>
      <c r="L1627" s="1">
        <f t="shared" si="181"/>
        <v>8.9371240487482909E-7</v>
      </c>
    </row>
    <row r="1628" spans="2:12" x14ac:dyDescent="0.25">
      <c r="B1628">
        <v>18806.7</v>
      </c>
      <c r="C1628" s="1">
        <v>4.1999999999999997E-3</v>
      </c>
      <c r="D1628">
        <f t="shared" si="177"/>
        <v>4.3675799999999994E-3</v>
      </c>
      <c r="E1628">
        <f t="shared" si="175"/>
        <v>0.992631818181818</v>
      </c>
      <c r="F1628">
        <f t="shared" si="178"/>
        <v>9.9263181818181798E-4</v>
      </c>
      <c r="G1628">
        <f t="shared" si="179"/>
        <v>-2.3634090909090935E-4</v>
      </c>
      <c r="H1628">
        <f t="shared" si="180"/>
        <v>-8.0355909090909183E-8</v>
      </c>
      <c r="I1628">
        <f>H1628*flux_issue!$F$14</f>
        <v>-3.4460070677327893E-4</v>
      </c>
      <c r="K1628" s="1">
        <f t="shared" si="176"/>
        <v>4.2692118259284585E-14</v>
      </c>
      <c r="L1628" s="1">
        <f t="shared" si="181"/>
        <v>9.8531792638218649E-7</v>
      </c>
    </row>
    <row r="1629" spans="2:12" x14ac:dyDescent="0.25">
      <c r="B1629">
        <v>18818.3</v>
      </c>
      <c r="C1629" s="1">
        <v>4.5999999999999999E-3</v>
      </c>
      <c r="D1629">
        <f t="shared" si="177"/>
        <v>4.7835400000000002E-3</v>
      </c>
      <c r="E1629">
        <f t="shared" si="175"/>
        <v>1.0871681818181818</v>
      </c>
      <c r="F1629">
        <f t="shared" si="178"/>
        <v>1.0871681818181817E-3</v>
      </c>
      <c r="G1629">
        <f t="shared" si="179"/>
        <v>-1.4180454545454561E-4</v>
      </c>
      <c r="H1629">
        <f t="shared" si="180"/>
        <v>-4.8213545454545509E-8</v>
      </c>
      <c r="I1629">
        <f>H1629*flux_issue!$F$14</f>
        <v>-2.0676042406396735E-4</v>
      </c>
      <c r="K1629" s="1">
        <f t="shared" si="176"/>
        <v>4.1098348871657067E-14</v>
      </c>
      <c r="L1629" s="1">
        <f t="shared" si="181"/>
        <v>1.1819346554684892E-6</v>
      </c>
    </row>
    <row r="1630" spans="2:12" x14ac:dyDescent="0.25">
      <c r="B1630">
        <v>18829.900000000001</v>
      </c>
      <c r="C1630" s="1">
        <v>4.3E-3</v>
      </c>
      <c r="D1630">
        <f t="shared" si="177"/>
        <v>4.4715700000000002E-3</v>
      </c>
      <c r="E1630">
        <f t="shared" ref="E1630:E1693" si="182">D1630/0.0044</f>
        <v>1.0162659090909092</v>
      </c>
      <c r="F1630">
        <f t="shared" si="178"/>
        <v>1.0162659090909092E-3</v>
      </c>
      <c r="G1630">
        <f t="shared" si="179"/>
        <v>-2.1270681818181809E-4</v>
      </c>
      <c r="H1630">
        <f t="shared" si="180"/>
        <v>-7.2320318181818154E-8</v>
      </c>
      <c r="I1630">
        <f>H1630*flux_issue!$F$14</f>
        <v>-3.1014063609595053E-4</v>
      </c>
      <c r="K1630" s="1">
        <f t="shared" ref="K1630:K1693" si="183">($V$7/2)*1/SQRT(4*PI()*$V$6*$V$4*B1630)*EXP(-1*($V$3-$V$4*B1630)^2/(4*$V$6*$V$4*B1630))</f>
        <v>3.9563760662922596E-14</v>
      </c>
      <c r="L1630" s="1">
        <f t="shared" si="181"/>
        <v>1.0327963978999575E-6</v>
      </c>
    </row>
    <row r="1631" spans="2:12" x14ac:dyDescent="0.25">
      <c r="B1631">
        <v>18841.400000000001</v>
      </c>
      <c r="C1631" s="1">
        <v>4.4999999999999997E-3</v>
      </c>
      <c r="D1631">
        <f t="shared" si="177"/>
        <v>4.6795499999999993E-3</v>
      </c>
      <c r="E1631">
        <f t="shared" si="182"/>
        <v>1.0635340909090907</v>
      </c>
      <c r="F1631">
        <f t="shared" si="178"/>
        <v>1.0635340909090907E-3</v>
      </c>
      <c r="G1631">
        <f t="shared" si="179"/>
        <v>-1.6543863636363666E-4</v>
      </c>
      <c r="H1631">
        <f t="shared" si="180"/>
        <v>-5.6249136363636465E-8</v>
      </c>
      <c r="I1631">
        <f>H1631*flux_issue!$F$14</f>
        <v>-2.412204947412954E-4</v>
      </c>
      <c r="K1631" s="1">
        <f t="shared" si="183"/>
        <v>3.8098668873287737E-14</v>
      </c>
      <c r="L1631" s="1">
        <f t="shared" si="181"/>
        <v>1.1311047624447876E-6</v>
      </c>
    </row>
    <row r="1632" spans="2:12" x14ac:dyDescent="0.25">
      <c r="B1632">
        <v>18853</v>
      </c>
      <c r="C1632" s="1">
        <v>4.1000000000000003E-3</v>
      </c>
      <c r="D1632">
        <f t="shared" si="177"/>
        <v>4.2635900000000003E-3</v>
      </c>
      <c r="E1632">
        <f t="shared" si="182"/>
        <v>0.96899772727272726</v>
      </c>
      <c r="F1632">
        <f t="shared" si="178"/>
        <v>9.6899772727272726E-4</v>
      </c>
      <c r="G1632">
        <f t="shared" si="179"/>
        <v>-2.5997500000000007E-4</v>
      </c>
      <c r="H1632">
        <f t="shared" si="180"/>
        <v>-8.8391500000000028E-8</v>
      </c>
      <c r="I1632">
        <f>H1632*flux_issue!$F$14</f>
        <v>-3.7906077745060652E-4</v>
      </c>
      <c r="K1632" s="1">
        <f t="shared" si="183"/>
        <v>3.6675503501244235E-14</v>
      </c>
      <c r="L1632" s="1">
        <f t="shared" si="181"/>
        <v>9.3895659538863377E-7</v>
      </c>
    </row>
    <row r="1633" spans="2:12" x14ac:dyDescent="0.25">
      <c r="B1633">
        <v>18864.599999999999</v>
      </c>
      <c r="C1633" s="1">
        <v>4.1999999999999997E-3</v>
      </c>
      <c r="D1633">
        <f t="shared" si="177"/>
        <v>4.3675799999999994E-3</v>
      </c>
      <c r="E1633">
        <f t="shared" si="182"/>
        <v>0.992631818181818</v>
      </c>
      <c r="F1633">
        <f t="shared" si="178"/>
        <v>9.9263181818181798E-4</v>
      </c>
      <c r="G1633">
        <f t="shared" si="179"/>
        <v>-2.3634090909090935E-4</v>
      </c>
      <c r="H1633">
        <f t="shared" si="180"/>
        <v>-8.0355909090909183E-8</v>
      </c>
      <c r="I1633">
        <f>H1633*flux_issue!$F$14</f>
        <v>-3.4460070677327893E-4</v>
      </c>
      <c r="K1633" s="1">
        <f t="shared" si="183"/>
        <v>3.5305218825993951E-14</v>
      </c>
      <c r="L1633" s="1">
        <f t="shared" si="181"/>
        <v>9.8531792639685138E-7</v>
      </c>
    </row>
    <row r="1634" spans="2:12" x14ac:dyDescent="0.25">
      <c r="B1634">
        <v>18876.2</v>
      </c>
      <c r="C1634" s="1">
        <v>4.1000000000000003E-3</v>
      </c>
      <c r="D1634">
        <f t="shared" si="177"/>
        <v>4.2635900000000003E-3</v>
      </c>
      <c r="E1634">
        <f t="shared" si="182"/>
        <v>0.96899772727272726</v>
      </c>
      <c r="F1634">
        <f t="shared" si="178"/>
        <v>9.6899772727272726E-4</v>
      </c>
      <c r="G1634">
        <f t="shared" si="179"/>
        <v>-2.5997500000000007E-4</v>
      </c>
      <c r="H1634">
        <f t="shared" si="180"/>
        <v>-8.8391500000000028E-8</v>
      </c>
      <c r="I1634">
        <f>H1634*flux_issue!$F$14</f>
        <v>-3.7906077745060652E-4</v>
      </c>
      <c r="K1634" s="1">
        <f t="shared" si="183"/>
        <v>3.3985861025674749E-14</v>
      </c>
      <c r="L1634" s="1">
        <f t="shared" si="181"/>
        <v>9.3895659539384631E-7</v>
      </c>
    </row>
    <row r="1635" spans="2:12" x14ac:dyDescent="0.25">
      <c r="B1635">
        <v>18887.7</v>
      </c>
      <c r="C1635" s="1">
        <v>4.5999999999999999E-3</v>
      </c>
      <c r="D1635">
        <f t="shared" si="177"/>
        <v>4.7835400000000002E-3</v>
      </c>
      <c r="E1635">
        <f t="shared" si="182"/>
        <v>1.0871681818181818</v>
      </c>
      <c r="F1635">
        <f t="shared" si="178"/>
        <v>1.0871681818181817E-3</v>
      </c>
      <c r="G1635">
        <f t="shared" si="179"/>
        <v>-1.4180454545454561E-4</v>
      </c>
      <c r="H1635">
        <f t="shared" si="180"/>
        <v>-4.8213545454545509E-8</v>
      </c>
      <c r="I1635">
        <f>H1635*flux_issue!$F$14</f>
        <v>-2.0676042406396735E-4</v>
      </c>
      <c r="K1635" s="1">
        <f t="shared" si="183"/>
        <v>3.2726294620617013E-14</v>
      </c>
      <c r="L1635" s="1">
        <f t="shared" si="181"/>
        <v>1.1819346554866932E-6</v>
      </c>
    </row>
    <row r="1636" spans="2:12" x14ac:dyDescent="0.25">
      <c r="B1636">
        <v>18899.3</v>
      </c>
      <c r="C1636" s="1">
        <v>4.1000000000000003E-3</v>
      </c>
      <c r="D1636">
        <f t="shared" si="177"/>
        <v>4.2635900000000003E-3</v>
      </c>
      <c r="E1636">
        <f t="shared" si="182"/>
        <v>0.96899772727272726</v>
      </c>
      <c r="F1636">
        <f t="shared" si="178"/>
        <v>9.6899772727272726E-4</v>
      </c>
      <c r="G1636">
        <f t="shared" si="179"/>
        <v>-2.5997500000000007E-4</v>
      </c>
      <c r="H1636">
        <f t="shared" si="180"/>
        <v>-8.8391500000000028E-8</v>
      </c>
      <c r="I1636">
        <f>H1636*flux_issue!$F$14</f>
        <v>-3.7906077745060652E-4</v>
      </c>
      <c r="K1636" s="1">
        <f t="shared" si="183"/>
        <v>3.1502813891179336E-14</v>
      </c>
      <c r="L1636" s="1">
        <f t="shared" si="181"/>
        <v>9.3895659539865841E-7</v>
      </c>
    </row>
    <row r="1637" spans="2:12" x14ac:dyDescent="0.25">
      <c r="B1637">
        <v>18910.900000000001</v>
      </c>
      <c r="C1637" s="1">
        <v>4.4999999999999997E-3</v>
      </c>
      <c r="D1637">
        <f t="shared" si="177"/>
        <v>4.6795499999999993E-3</v>
      </c>
      <c r="E1637">
        <f t="shared" si="182"/>
        <v>1.0635340909090907</v>
      </c>
      <c r="F1637">
        <f t="shared" si="178"/>
        <v>1.0635340909090907E-3</v>
      </c>
      <c r="G1637">
        <f t="shared" si="179"/>
        <v>-1.6543863636363666E-4</v>
      </c>
      <c r="H1637">
        <f t="shared" si="180"/>
        <v>-5.6249136363636465E-8</v>
      </c>
      <c r="I1637">
        <f>H1637*flux_issue!$F$14</f>
        <v>-2.412204947412954E-4</v>
      </c>
      <c r="K1637" s="1">
        <f t="shared" si="183"/>
        <v>3.0324833499619108E-14</v>
      </c>
      <c r="L1637" s="1">
        <f t="shared" si="181"/>
        <v>1.1311047624613227E-6</v>
      </c>
    </row>
    <row r="1638" spans="2:12" x14ac:dyDescent="0.25">
      <c r="B1638">
        <v>18922.5</v>
      </c>
      <c r="C1638" s="1">
        <v>4.3E-3</v>
      </c>
      <c r="D1638">
        <f t="shared" si="177"/>
        <v>4.4715700000000002E-3</v>
      </c>
      <c r="E1638">
        <f t="shared" si="182"/>
        <v>1.0162659090909092</v>
      </c>
      <c r="F1638">
        <f t="shared" si="178"/>
        <v>1.0162659090909092E-3</v>
      </c>
      <c r="G1638">
        <f t="shared" si="179"/>
        <v>-2.1270681818181809E-4</v>
      </c>
      <c r="H1638">
        <f t="shared" si="180"/>
        <v>-7.2320318181818154E-8</v>
      </c>
      <c r="I1638">
        <f>H1638*flux_issue!$F$14</f>
        <v>-3.1014063609595053E-4</v>
      </c>
      <c r="K1638" s="1">
        <f t="shared" si="183"/>
        <v>2.9190670767413032E-14</v>
      </c>
      <c r="L1638" s="1">
        <f t="shared" si="181"/>
        <v>1.0327963979210414E-6</v>
      </c>
    </row>
    <row r="1639" spans="2:12" x14ac:dyDescent="0.25">
      <c r="B1639">
        <v>18934</v>
      </c>
      <c r="C1639" s="1">
        <v>4.1000000000000003E-3</v>
      </c>
      <c r="D1639">
        <f t="shared" si="177"/>
        <v>4.2635900000000003E-3</v>
      </c>
      <c r="E1639">
        <f t="shared" si="182"/>
        <v>0.96899772727272726</v>
      </c>
      <c r="F1639">
        <f t="shared" si="178"/>
        <v>9.6899772727272726E-4</v>
      </c>
      <c r="G1639">
        <f t="shared" si="179"/>
        <v>-2.5997500000000007E-4</v>
      </c>
      <c r="H1639">
        <f t="shared" si="180"/>
        <v>-8.8391500000000028E-8</v>
      </c>
      <c r="I1639">
        <f>H1639*flux_issue!$F$14</f>
        <v>-3.7906077745060652E-4</v>
      </c>
      <c r="K1639" s="1">
        <f t="shared" si="183"/>
        <v>2.8107942527782417E-14</v>
      </c>
      <c r="L1639" s="1">
        <f t="shared" si="181"/>
        <v>9.3895659540523763E-7</v>
      </c>
    </row>
    <row r="1640" spans="2:12" x14ac:dyDescent="0.25">
      <c r="B1640">
        <v>18945.599999999999</v>
      </c>
      <c r="C1640" s="1">
        <v>4.1000000000000003E-3</v>
      </c>
      <c r="D1640">
        <f t="shared" si="177"/>
        <v>4.2635900000000003E-3</v>
      </c>
      <c r="E1640">
        <f t="shared" si="182"/>
        <v>0.96899772727272726</v>
      </c>
      <c r="F1640">
        <f t="shared" si="178"/>
        <v>9.6899772727272726E-4</v>
      </c>
      <c r="G1640">
        <f t="shared" si="179"/>
        <v>-2.5997500000000007E-4</v>
      </c>
      <c r="H1640">
        <f t="shared" si="180"/>
        <v>-8.8391500000000028E-8</v>
      </c>
      <c r="I1640">
        <f>H1640*flux_issue!$F$14</f>
        <v>-3.7906077745060652E-4</v>
      </c>
      <c r="K1640" s="1">
        <f t="shared" si="183"/>
        <v>2.7056268449286316E-14</v>
      </c>
      <c r="L1640" s="1">
        <f t="shared" si="181"/>
        <v>9.389565954072758E-7</v>
      </c>
    </row>
    <row r="1641" spans="2:12" x14ac:dyDescent="0.25">
      <c r="B1641">
        <v>18957.2</v>
      </c>
      <c r="C1641" s="1">
        <v>4.4000000000000003E-3</v>
      </c>
      <c r="D1641">
        <f t="shared" si="177"/>
        <v>4.5755600000000002E-3</v>
      </c>
      <c r="E1641">
        <f t="shared" si="182"/>
        <v>1.0399</v>
      </c>
      <c r="F1641">
        <f t="shared" si="178"/>
        <v>1.0399000000000001E-3</v>
      </c>
      <c r="G1641">
        <f t="shared" si="179"/>
        <v>-1.8907272727272727E-4</v>
      </c>
      <c r="H1641">
        <f t="shared" si="180"/>
        <v>-6.428472727272727E-8</v>
      </c>
      <c r="I1641">
        <f>H1641*flux_issue!$F$14</f>
        <v>-2.7568056541862283E-4</v>
      </c>
      <c r="K1641" s="1">
        <f t="shared" si="183"/>
        <v>2.6043738908231941E-14</v>
      </c>
      <c r="L1641" s="1">
        <f t="shared" si="181"/>
        <v>1.0813920099458341E-6</v>
      </c>
    </row>
    <row r="1642" spans="2:12" x14ac:dyDescent="0.25">
      <c r="B1642">
        <v>18968.8</v>
      </c>
      <c r="C1642" s="1">
        <v>4.1999999999999997E-3</v>
      </c>
      <c r="D1642">
        <f t="shared" si="177"/>
        <v>4.3675799999999994E-3</v>
      </c>
      <c r="E1642">
        <f t="shared" si="182"/>
        <v>0.992631818181818</v>
      </c>
      <c r="F1642">
        <f t="shared" si="178"/>
        <v>9.9263181818181798E-4</v>
      </c>
      <c r="G1642">
        <f t="shared" si="179"/>
        <v>-2.3634090909090935E-4</v>
      </c>
      <c r="H1642">
        <f t="shared" si="180"/>
        <v>-8.0355909090909183E-8</v>
      </c>
      <c r="I1642">
        <f>H1642*flux_issue!$F$14</f>
        <v>-3.4460070677327893E-4</v>
      </c>
      <c r="K1642" s="1">
        <f t="shared" si="183"/>
        <v>2.5068904956121965E-14</v>
      </c>
      <c r="L1642" s="1">
        <f t="shared" si="181"/>
        <v>9.8531792641717339E-7</v>
      </c>
    </row>
    <row r="1643" spans="2:12" x14ac:dyDescent="0.25">
      <c r="B1643">
        <v>18980.3</v>
      </c>
      <c r="C1643" s="1">
        <v>4.3E-3</v>
      </c>
      <c r="D1643">
        <f t="shared" si="177"/>
        <v>4.4715700000000002E-3</v>
      </c>
      <c r="E1643">
        <f t="shared" si="182"/>
        <v>1.0162659090909092</v>
      </c>
      <c r="F1643">
        <f t="shared" si="178"/>
        <v>1.0162659090909092E-3</v>
      </c>
      <c r="G1643">
        <f t="shared" si="179"/>
        <v>-2.1270681818181809E-4</v>
      </c>
      <c r="H1643">
        <f t="shared" si="180"/>
        <v>-7.2320318181818154E-8</v>
      </c>
      <c r="I1643">
        <f>H1643*flux_issue!$F$14</f>
        <v>-3.1014063609595053E-4</v>
      </c>
      <c r="K1643" s="1">
        <f t="shared" si="183"/>
        <v>2.4138310504080538E-14</v>
      </c>
      <c r="L1643" s="1">
        <f t="shared" si="181"/>
        <v>1.0327963979313104E-6</v>
      </c>
    </row>
    <row r="1644" spans="2:12" x14ac:dyDescent="0.25">
      <c r="B1644">
        <v>18991.900000000001</v>
      </c>
      <c r="C1644" s="1">
        <v>4.0000000000000001E-3</v>
      </c>
      <c r="D1644">
        <f t="shared" si="177"/>
        <v>4.1596000000000003E-3</v>
      </c>
      <c r="E1644">
        <f t="shared" si="182"/>
        <v>0.94536363636363641</v>
      </c>
      <c r="F1644">
        <f t="shared" si="178"/>
        <v>9.4536363636363644E-4</v>
      </c>
      <c r="G1644">
        <f t="shared" si="179"/>
        <v>-2.836090909090909E-4</v>
      </c>
      <c r="H1644">
        <f t="shared" si="180"/>
        <v>-9.6427090909090911E-8</v>
      </c>
      <c r="I1644">
        <f>H1644*flux_issue!$F$14</f>
        <v>-4.1352084812793421E-4</v>
      </c>
      <c r="K1644" s="1">
        <f t="shared" si="183"/>
        <v>2.3234436462751845E-14</v>
      </c>
      <c r="L1644" s="1">
        <f t="shared" si="181"/>
        <v>8.9371240491474784E-7</v>
      </c>
    </row>
    <row r="1645" spans="2:12" x14ac:dyDescent="0.25">
      <c r="B1645">
        <v>19003.5</v>
      </c>
      <c r="C1645" s="1">
        <v>4.7000000000000002E-3</v>
      </c>
      <c r="D1645">
        <f t="shared" si="177"/>
        <v>4.8875300000000002E-3</v>
      </c>
      <c r="E1645">
        <f t="shared" si="182"/>
        <v>1.1108022727272726</v>
      </c>
      <c r="F1645">
        <f t="shared" si="178"/>
        <v>1.1108022727272725E-3</v>
      </c>
      <c r="G1645">
        <f t="shared" si="179"/>
        <v>-1.1817045454545478E-4</v>
      </c>
      <c r="H1645">
        <f t="shared" si="180"/>
        <v>-4.0177954545454631E-8</v>
      </c>
      <c r="I1645">
        <f>H1645*flux_issue!$F$14</f>
        <v>-1.7230035338663963E-4</v>
      </c>
      <c r="K1645" s="1">
        <f t="shared" si="183"/>
        <v>2.2364234294409343E-14</v>
      </c>
      <c r="L1645" s="1">
        <f t="shared" si="181"/>
        <v>1.2338816890463894E-6</v>
      </c>
    </row>
    <row r="1646" spans="2:12" x14ac:dyDescent="0.25">
      <c r="B1646">
        <v>19015</v>
      </c>
      <c r="C1646" s="1">
        <v>4.4999999999999997E-3</v>
      </c>
      <c r="D1646">
        <f t="shared" si="177"/>
        <v>4.6795499999999993E-3</v>
      </c>
      <c r="E1646">
        <f t="shared" si="182"/>
        <v>1.0635340909090907</v>
      </c>
      <c r="F1646">
        <f t="shared" si="178"/>
        <v>1.0635340909090907E-3</v>
      </c>
      <c r="G1646">
        <f t="shared" si="179"/>
        <v>-1.6543863636363666E-4</v>
      </c>
      <c r="H1646">
        <f t="shared" si="180"/>
        <v>-5.6249136363636465E-8</v>
      </c>
      <c r="I1646">
        <f>H1646*flux_issue!$F$14</f>
        <v>-2.412204947412954E-4</v>
      </c>
      <c r="K1646" s="1">
        <f t="shared" si="183"/>
        <v>2.153354360547827E-14</v>
      </c>
      <c r="L1646" s="1">
        <f t="shared" si="181"/>
        <v>1.1311047624800227E-6</v>
      </c>
    </row>
    <row r="1647" spans="2:12" x14ac:dyDescent="0.25">
      <c r="B1647">
        <v>19026.599999999999</v>
      </c>
      <c r="C1647" s="1">
        <v>4.1999999999999997E-3</v>
      </c>
      <c r="D1647">
        <f t="shared" si="177"/>
        <v>4.3675799999999994E-3</v>
      </c>
      <c r="E1647">
        <f t="shared" si="182"/>
        <v>0.992631818181818</v>
      </c>
      <c r="F1647">
        <f t="shared" si="178"/>
        <v>9.9263181818181798E-4</v>
      </c>
      <c r="G1647">
        <f t="shared" si="179"/>
        <v>-2.3634090909090935E-4</v>
      </c>
      <c r="H1647">
        <f t="shared" si="180"/>
        <v>-8.0355909090909183E-8</v>
      </c>
      <c r="I1647">
        <f>H1647*flux_issue!$F$14</f>
        <v>-3.4460070677327893E-4</v>
      </c>
      <c r="K1647" s="1">
        <f t="shared" si="183"/>
        <v>2.0726724474115555E-14</v>
      </c>
      <c r="L1647" s="1">
        <f t="shared" si="181"/>
        <v>9.8531792642579386E-7</v>
      </c>
    </row>
    <row r="1648" spans="2:12" x14ac:dyDescent="0.25">
      <c r="B1648">
        <v>19038.2</v>
      </c>
      <c r="C1648" s="1">
        <v>3.8999999999999998E-3</v>
      </c>
      <c r="D1648">
        <f t="shared" si="177"/>
        <v>4.0556099999999994E-3</v>
      </c>
      <c r="E1648">
        <f t="shared" si="182"/>
        <v>0.92172954545454522</v>
      </c>
      <c r="F1648">
        <f t="shared" si="178"/>
        <v>9.2172954545454518E-4</v>
      </c>
      <c r="G1648">
        <f t="shared" si="179"/>
        <v>-3.0724318181818216E-4</v>
      </c>
      <c r="H1648">
        <f t="shared" si="180"/>
        <v>-1.0446268181818194E-7</v>
      </c>
      <c r="I1648">
        <f>H1648*flux_issue!$F$14</f>
        <v>-4.4798091880526262E-4</v>
      </c>
      <c r="K1648" s="1">
        <f t="shared" si="183"/>
        <v>1.9949980668085562E-14</v>
      </c>
      <c r="L1648" s="1">
        <f t="shared" si="181"/>
        <v>8.495853549270655E-7</v>
      </c>
    </row>
    <row r="1649" spans="2:12" x14ac:dyDescent="0.25">
      <c r="B1649">
        <v>19049.8</v>
      </c>
      <c r="C1649" s="1">
        <v>4.0000000000000001E-3</v>
      </c>
      <c r="D1649">
        <f t="shared" si="177"/>
        <v>4.1596000000000003E-3</v>
      </c>
      <c r="E1649">
        <f t="shared" si="182"/>
        <v>0.94536363636363641</v>
      </c>
      <c r="F1649">
        <f t="shared" si="178"/>
        <v>9.4536363636363644E-4</v>
      </c>
      <c r="G1649">
        <f t="shared" si="179"/>
        <v>-2.836090909090909E-4</v>
      </c>
      <c r="H1649">
        <f t="shared" si="180"/>
        <v>-9.6427090909090911E-8</v>
      </c>
      <c r="I1649">
        <f>H1649*flux_issue!$F$14</f>
        <v>-4.1352084812793421E-4</v>
      </c>
      <c r="K1649" s="1">
        <f t="shared" si="183"/>
        <v>1.9202197186143777E-14</v>
      </c>
      <c r="L1649" s="1">
        <f t="shared" si="181"/>
        <v>8.9371240492237167E-7</v>
      </c>
    </row>
    <row r="1650" spans="2:12" x14ac:dyDescent="0.25">
      <c r="B1650">
        <v>19061.3</v>
      </c>
      <c r="C1650" s="1">
        <v>4.1000000000000003E-3</v>
      </c>
      <c r="D1650">
        <f t="shared" si="177"/>
        <v>4.2635900000000003E-3</v>
      </c>
      <c r="E1650">
        <f t="shared" si="182"/>
        <v>0.96899772727272726</v>
      </c>
      <c r="F1650">
        <f t="shared" si="178"/>
        <v>9.6899772727272726E-4</v>
      </c>
      <c r="G1650">
        <f t="shared" si="179"/>
        <v>-2.5997500000000007E-4</v>
      </c>
      <c r="H1650">
        <f t="shared" si="180"/>
        <v>-8.8391500000000028E-8</v>
      </c>
      <c r="I1650">
        <f>H1650*flux_issue!$F$14</f>
        <v>-3.7906077745060652E-4</v>
      </c>
      <c r="K1650" s="1">
        <f t="shared" si="183"/>
        <v>1.8488389931157259E-14</v>
      </c>
      <c r="L1650" s="1">
        <f t="shared" si="181"/>
        <v>9.389565954238804E-7</v>
      </c>
    </row>
    <row r="1651" spans="2:12" x14ac:dyDescent="0.25">
      <c r="B1651">
        <v>19072.900000000001</v>
      </c>
      <c r="C1651" s="1">
        <v>4.1000000000000003E-3</v>
      </c>
      <c r="D1651">
        <f t="shared" si="177"/>
        <v>4.2635900000000003E-3</v>
      </c>
      <c r="E1651">
        <f t="shared" si="182"/>
        <v>0.96899772727272726</v>
      </c>
      <c r="F1651">
        <f t="shared" si="178"/>
        <v>9.6899772727272726E-4</v>
      </c>
      <c r="G1651">
        <f t="shared" si="179"/>
        <v>-2.5997500000000007E-4</v>
      </c>
      <c r="H1651">
        <f t="shared" si="180"/>
        <v>-8.8391500000000028E-8</v>
      </c>
      <c r="I1651">
        <f>H1651*flux_issue!$F$14</f>
        <v>-3.7906077745060652E-4</v>
      </c>
      <c r="K1651" s="1">
        <f t="shared" si="183"/>
        <v>1.7795117804423903E-14</v>
      </c>
      <c r="L1651" s="1">
        <f t="shared" si="181"/>
        <v>9.389565954252239E-7</v>
      </c>
    </row>
    <row r="1652" spans="2:12" x14ac:dyDescent="0.25">
      <c r="B1652">
        <v>19084.5</v>
      </c>
      <c r="C1652" s="1">
        <v>4.0000000000000001E-3</v>
      </c>
      <c r="D1652">
        <f t="shared" si="177"/>
        <v>4.1596000000000003E-3</v>
      </c>
      <c r="E1652">
        <f t="shared" si="182"/>
        <v>0.94536363636363641</v>
      </c>
      <c r="F1652">
        <f t="shared" si="178"/>
        <v>9.4536363636363644E-4</v>
      </c>
      <c r="G1652">
        <f t="shared" si="179"/>
        <v>-2.836090909090909E-4</v>
      </c>
      <c r="H1652">
        <f t="shared" si="180"/>
        <v>-9.6427090909090911E-8</v>
      </c>
      <c r="I1652">
        <f>H1652*flux_issue!$F$14</f>
        <v>-4.1352084812793421E-4</v>
      </c>
      <c r="K1652" s="1">
        <f t="shared" si="183"/>
        <v>1.7127710043819975E-14</v>
      </c>
      <c r="L1652" s="1">
        <f t="shared" si="181"/>
        <v>8.9371240492629407E-7</v>
      </c>
    </row>
    <row r="1653" spans="2:12" x14ac:dyDescent="0.25">
      <c r="B1653">
        <v>19096.099999999999</v>
      </c>
      <c r="C1653" s="1">
        <v>4.0000000000000001E-3</v>
      </c>
      <c r="D1653">
        <f t="shared" si="177"/>
        <v>4.1596000000000003E-3</v>
      </c>
      <c r="E1653">
        <f t="shared" si="182"/>
        <v>0.94536363636363641</v>
      </c>
      <c r="F1653">
        <f t="shared" si="178"/>
        <v>9.4536363636363644E-4</v>
      </c>
      <c r="G1653">
        <f t="shared" si="179"/>
        <v>-2.836090909090909E-4</v>
      </c>
      <c r="H1653">
        <f t="shared" si="180"/>
        <v>-9.6427090909090911E-8</v>
      </c>
      <c r="I1653">
        <f>H1653*flux_issue!$F$14</f>
        <v>-4.1352084812793421E-4</v>
      </c>
      <c r="K1653" s="1">
        <f t="shared" si="183"/>
        <v>1.6485206911201726E-14</v>
      </c>
      <c r="L1653" s="1">
        <f t="shared" si="181"/>
        <v>8.9371240492750882E-7</v>
      </c>
    </row>
    <row r="1654" spans="2:12" x14ac:dyDescent="0.25">
      <c r="B1654">
        <v>19107.599999999999</v>
      </c>
      <c r="C1654" s="1">
        <v>3.8E-3</v>
      </c>
      <c r="D1654">
        <f t="shared" si="177"/>
        <v>3.9516200000000003E-3</v>
      </c>
      <c r="E1654">
        <f t="shared" si="182"/>
        <v>0.89809545454545459</v>
      </c>
      <c r="F1654">
        <f t="shared" si="178"/>
        <v>8.9809545454545457E-4</v>
      </c>
      <c r="G1654">
        <f t="shared" si="179"/>
        <v>-3.3087727272727277E-4</v>
      </c>
      <c r="H1654">
        <f t="shared" si="180"/>
        <v>-1.1249827272727275E-7</v>
      </c>
      <c r="I1654">
        <f>H1654*flux_issue!$F$14</f>
        <v>-4.8244098948258999E-4</v>
      </c>
      <c r="K1654" s="1">
        <f t="shared" si="183"/>
        <v>1.5871916246474701E-14</v>
      </c>
      <c r="L1654" s="1">
        <f t="shared" si="181"/>
        <v>8.0657544544669755E-7</v>
      </c>
    </row>
    <row r="1655" spans="2:12" x14ac:dyDescent="0.25">
      <c r="B1655">
        <v>19119.2</v>
      </c>
      <c r="C1655" s="1">
        <v>4.4999999999999997E-3</v>
      </c>
      <c r="D1655">
        <f t="shared" si="177"/>
        <v>4.6795499999999993E-3</v>
      </c>
      <c r="E1655">
        <f t="shared" si="182"/>
        <v>1.0635340909090907</v>
      </c>
      <c r="F1655">
        <f t="shared" si="178"/>
        <v>1.0635340909090907E-3</v>
      </c>
      <c r="G1655">
        <f t="shared" si="179"/>
        <v>-1.6543863636363666E-4</v>
      </c>
      <c r="H1655">
        <f t="shared" si="180"/>
        <v>-5.6249136363636465E-8</v>
      </c>
      <c r="I1655">
        <f>H1655*flux_issue!$F$14</f>
        <v>-2.412204947412954E-4</v>
      </c>
      <c r="K1655" s="1">
        <f t="shared" si="183"/>
        <v>1.5276288146547437E-14</v>
      </c>
      <c r="L1655" s="1">
        <f t="shared" si="181"/>
        <v>1.1311047624933325E-6</v>
      </c>
    </row>
    <row r="1656" spans="2:12" x14ac:dyDescent="0.25">
      <c r="B1656">
        <v>19130.8</v>
      </c>
      <c r="C1656" s="1">
        <v>3.5999999999999999E-3</v>
      </c>
      <c r="D1656">
        <f t="shared" si="177"/>
        <v>3.7436399999999999E-3</v>
      </c>
      <c r="E1656">
        <f t="shared" si="182"/>
        <v>0.85082727272727265</v>
      </c>
      <c r="F1656">
        <f t="shared" si="178"/>
        <v>8.508272727272727E-4</v>
      </c>
      <c r="G1656">
        <f t="shared" si="179"/>
        <v>-3.7814545454545464E-4</v>
      </c>
      <c r="H1656">
        <f t="shared" si="180"/>
        <v>-1.2856945454545459E-7</v>
      </c>
      <c r="I1656">
        <f>H1656*flux_issue!$F$14</f>
        <v>-5.5136113083724587E-4</v>
      </c>
      <c r="K1656" s="1">
        <f t="shared" si="183"/>
        <v>1.4702900016132826E-14</v>
      </c>
      <c r="L1656" s="1">
        <f t="shared" si="181"/>
        <v>7.2390704799150967E-7</v>
      </c>
    </row>
    <row r="1657" spans="2:12" x14ac:dyDescent="0.25">
      <c r="B1657">
        <v>19142.400000000001</v>
      </c>
      <c r="C1657" s="1">
        <v>4.0000000000000001E-3</v>
      </c>
      <c r="D1657">
        <f t="shared" si="177"/>
        <v>4.1596000000000003E-3</v>
      </c>
      <c r="E1657">
        <f t="shared" si="182"/>
        <v>0.94536363636363641</v>
      </c>
      <c r="F1657">
        <f t="shared" si="178"/>
        <v>9.4536363636363644E-4</v>
      </c>
      <c r="G1657">
        <f t="shared" si="179"/>
        <v>-2.836090909090909E-4</v>
      </c>
      <c r="H1657">
        <f t="shared" si="180"/>
        <v>-9.6427090909090911E-8</v>
      </c>
      <c r="I1657">
        <f>H1657*flux_issue!$F$14</f>
        <v>-4.1352084812793421E-4</v>
      </c>
      <c r="K1657" s="1">
        <f t="shared" si="183"/>
        <v>1.4150925878760982E-14</v>
      </c>
      <c r="L1657" s="1">
        <f t="shared" si="181"/>
        <v>8.9371240493192228E-7</v>
      </c>
    </row>
    <row r="1658" spans="2:12" x14ac:dyDescent="0.25">
      <c r="B1658">
        <v>19153.900000000001</v>
      </c>
      <c r="C1658" s="1">
        <v>4.1000000000000003E-3</v>
      </c>
      <c r="D1658">
        <f t="shared" si="177"/>
        <v>4.2635900000000003E-3</v>
      </c>
      <c r="E1658">
        <f t="shared" si="182"/>
        <v>0.96899772727272726</v>
      </c>
      <c r="F1658">
        <f t="shared" si="178"/>
        <v>9.6899772727272726E-4</v>
      </c>
      <c r="G1658">
        <f t="shared" si="179"/>
        <v>-2.5997500000000007E-4</v>
      </c>
      <c r="H1658">
        <f t="shared" si="180"/>
        <v>-8.8391500000000028E-8</v>
      </c>
      <c r="I1658">
        <f>H1658*flux_issue!$F$14</f>
        <v>-3.7906077745060652E-4</v>
      </c>
      <c r="K1658" s="1">
        <f t="shared" si="183"/>
        <v>1.3624064998229162E-14</v>
      </c>
      <c r="L1658" s="1">
        <f t="shared" si="181"/>
        <v>9.3895659543330735E-7</v>
      </c>
    </row>
    <row r="1659" spans="2:12" x14ac:dyDescent="0.25">
      <c r="B1659">
        <v>19165.5</v>
      </c>
      <c r="C1659" s="1">
        <v>4.3E-3</v>
      </c>
      <c r="D1659">
        <f t="shared" si="177"/>
        <v>4.4715700000000002E-3</v>
      </c>
      <c r="E1659">
        <f t="shared" si="182"/>
        <v>1.0162659090909092</v>
      </c>
      <c r="F1659">
        <f t="shared" si="178"/>
        <v>1.0162659090909092E-3</v>
      </c>
      <c r="G1659">
        <f t="shared" si="179"/>
        <v>-2.1270681818181809E-4</v>
      </c>
      <c r="H1659">
        <f t="shared" si="180"/>
        <v>-7.2320318181818154E-8</v>
      </c>
      <c r="I1659">
        <f>H1659*flux_issue!$F$14</f>
        <v>-3.1014063609595053E-4</v>
      </c>
      <c r="K1659" s="1">
        <f t="shared" si="183"/>
        <v>1.3112393855346904E-14</v>
      </c>
      <c r="L1659" s="1">
        <f t="shared" si="181"/>
        <v>1.032796397953721E-6</v>
      </c>
    </row>
    <row r="1660" spans="2:12" x14ac:dyDescent="0.25">
      <c r="B1660">
        <v>19177.099999999999</v>
      </c>
      <c r="C1660" s="1">
        <v>4.1000000000000003E-3</v>
      </c>
      <c r="D1660">
        <f t="shared" si="177"/>
        <v>4.2635900000000003E-3</v>
      </c>
      <c r="E1660">
        <f t="shared" si="182"/>
        <v>0.96899772727272726</v>
      </c>
      <c r="F1660">
        <f t="shared" si="178"/>
        <v>9.6899772727272726E-4</v>
      </c>
      <c r="G1660">
        <f t="shared" si="179"/>
        <v>-2.5997500000000007E-4</v>
      </c>
      <c r="H1660">
        <f t="shared" si="180"/>
        <v>-8.8391500000000028E-8</v>
      </c>
      <c r="I1660">
        <f>H1660*flux_issue!$F$14</f>
        <v>-3.7906077745060652E-4</v>
      </c>
      <c r="K1660" s="1">
        <f t="shared" si="183"/>
        <v>1.261984359061673E-14</v>
      </c>
      <c r="L1660" s="1">
        <f t="shared" si="181"/>
        <v>9.3895659543525341E-7</v>
      </c>
    </row>
    <row r="1661" spans="2:12" x14ac:dyDescent="0.25">
      <c r="B1661">
        <v>19188.7</v>
      </c>
      <c r="C1661" s="1">
        <v>4.8999999999999998E-3</v>
      </c>
      <c r="D1661">
        <f t="shared" si="177"/>
        <v>5.0955100000000001E-3</v>
      </c>
      <c r="E1661">
        <f t="shared" si="182"/>
        <v>1.1580704545454545</v>
      </c>
      <c r="F1661">
        <f t="shared" si="178"/>
        <v>1.1580704545454546E-3</v>
      </c>
      <c r="G1661">
        <f t="shared" si="179"/>
        <v>-7.0902272727272697E-5</v>
      </c>
      <c r="H1661">
        <f t="shared" si="180"/>
        <v>-2.4106772727272718E-8</v>
      </c>
      <c r="I1661">
        <f>H1661*flux_issue!$F$14</f>
        <v>-1.0338021203198351E-4</v>
      </c>
      <c r="K1661" s="1">
        <f t="shared" si="183"/>
        <v>1.2145703447921386E-14</v>
      </c>
      <c r="L1661" s="1">
        <f t="shared" si="181"/>
        <v>1.3411271776629849E-6</v>
      </c>
    </row>
    <row r="1662" spans="2:12" x14ac:dyDescent="0.25">
      <c r="B1662">
        <v>19200.2</v>
      </c>
      <c r="C1662" s="1">
        <v>4.3E-3</v>
      </c>
      <c r="D1662">
        <f t="shared" si="177"/>
        <v>4.4715700000000002E-3</v>
      </c>
      <c r="E1662">
        <f t="shared" si="182"/>
        <v>1.0162659090909092</v>
      </c>
      <c r="F1662">
        <f t="shared" si="178"/>
        <v>1.0162659090909092E-3</v>
      </c>
      <c r="G1662">
        <f t="shared" si="179"/>
        <v>-2.1270681818181809E-4</v>
      </c>
      <c r="H1662">
        <f t="shared" si="180"/>
        <v>-7.2320318181818154E-8</v>
      </c>
      <c r="I1662">
        <f>H1662*flux_issue!$F$14</f>
        <v>-3.1014063609595053E-4</v>
      </c>
      <c r="K1662" s="1">
        <f t="shared" si="183"/>
        <v>1.1693149692548225E-14</v>
      </c>
      <c r="L1662" s="1">
        <f t="shared" si="181"/>
        <v>1.0327963979566056E-6</v>
      </c>
    </row>
    <row r="1663" spans="2:12" x14ac:dyDescent="0.25">
      <c r="B1663">
        <v>19211.8</v>
      </c>
      <c r="C1663" s="1">
        <v>4.1000000000000003E-3</v>
      </c>
      <c r="D1663">
        <f t="shared" si="177"/>
        <v>4.2635900000000003E-3</v>
      </c>
      <c r="E1663">
        <f t="shared" si="182"/>
        <v>0.96899772727272726</v>
      </c>
      <c r="F1663">
        <f t="shared" si="178"/>
        <v>9.6899772727272726E-4</v>
      </c>
      <c r="G1663">
        <f t="shared" si="179"/>
        <v>-2.5997500000000007E-4</v>
      </c>
      <c r="H1663">
        <f t="shared" si="180"/>
        <v>-8.8391500000000028E-8</v>
      </c>
      <c r="I1663">
        <f>H1663*flux_issue!$F$14</f>
        <v>-3.7906077745060652E-4</v>
      </c>
      <c r="K1663" s="1">
        <f t="shared" si="183"/>
        <v>1.1253657267092862E-14</v>
      </c>
      <c r="L1663" s="1">
        <f t="shared" si="181"/>
        <v>9.3895659543790113E-7</v>
      </c>
    </row>
    <row r="1664" spans="2:12" x14ac:dyDescent="0.25">
      <c r="B1664">
        <v>19223.400000000001</v>
      </c>
      <c r="C1664" s="1">
        <v>4.1999999999999997E-3</v>
      </c>
      <c r="D1664">
        <f t="shared" si="177"/>
        <v>4.3675799999999994E-3</v>
      </c>
      <c r="E1664">
        <f t="shared" si="182"/>
        <v>0.992631818181818</v>
      </c>
      <c r="F1664">
        <f t="shared" si="178"/>
        <v>9.9263181818181798E-4</v>
      </c>
      <c r="G1664">
        <f t="shared" si="179"/>
        <v>-2.3634090909090935E-4</v>
      </c>
      <c r="H1664">
        <f t="shared" si="180"/>
        <v>-8.0355909090909183E-8</v>
      </c>
      <c r="I1664">
        <f>H1664*flux_issue!$F$14</f>
        <v>-3.4460070677327893E-4</v>
      </c>
      <c r="K1664" s="1">
        <f t="shared" si="183"/>
        <v>1.0830601867158165E-14</v>
      </c>
      <c r="L1664" s="1">
        <f t="shared" si="181"/>
        <v>9.8531792644544036E-7</v>
      </c>
    </row>
    <row r="1665" spans="2:12" x14ac:dyDescent="0.25">
      <c r="B1665">
        <v>19235</v>
      </c>
      <c r="C1665" s="1">
        <v>4.1000000000000003E-3</v>
      </c>
      <c r="D1665">
        <f t="shared" si="177"/>
        <v>4.2635900000000003E-3</v>
      </c>
      <c r="E1665">
        <f t="shared" si="182"/>
        <v>0.96899772727272726</v>
      </c>
      <c r="F1665">
        <f t="shared" si="178"/>
        <v>9.6899772727272726E-4</v>
      </c>
      <c r="G1665">
        <f t="shared" si="179"/>
        <v>-2.5997500000000007E-4</v>
      </c>
      <c r="H1665">
        <f t="shared" si="180"/>
        <v>-8.8391500000000028E-8</v>
      </c>
      <c r="I1665">
        <f>H1665*flux_issue!$F$14</f>
        <v>-3.7906077745060652E-4</v>
      </c>
      <c r="K1665" s="1">
        <f t="shared" si="183"/>
        <v>1.0423371970811654E-14</v>
      </c>
      <c r="L1665" s="1">
        <f t="shared" si="181"/>
        <v>9.3895659543951017E-7</v>
      </c>
    </row>
    <row r="1666" spans="2:12" x14ac:dyDescent="0.25">
      <c r="B1666">
        <v>19246.5</v>
      </c>
      <c r="C1666" s="1">
        <v>4.1000000000000003E-3</v>
      </c>
      <c r="D1666">
        <f t="shared" si="177"/>
        <v>4.2635900000000003E-3</v>
      </c>
      <c r="E1666">
        <f t="shared" si="182"/>
        <v>0.96899772727272726</v>
      </c>
      <c r="F1666">
        <f t="shared" si="178"/>
        <v>9.6899772727272726E-4</v>
      </c>
      <c r="G1666">
        <f t="shared" si="179"/>
        <v>-2.5997500000000007E-4</v>
      </c>
      <c r="H1666">
        <f t="shared" si="180"/>
        <v>-8.8391500000000028E-8</v>
      </c>
      <c r="I1666">
        <f>H1666*flux_issue!$F$14</f>
        <v>-3.7906077745060652E-4</v>
      </c>
      <c r="K1666" s="1">
        <f t="shared" si="183"/>
        <v>1.0034694447574147E-14</v>
      </c>
      <c r="L1666" s="1">
        <f t="shared" si="181"/>
        <v>9.389565954402635E-7</v>
      </c>
    </row>
    <row r="1667" spans="2:12" x14ac:dyDescent="0.25">
      <c r="B1667">
        <v>19258.099999999999</v>
      </c>
      <c r="C1667" s="1">
        <v>4.3E-3</v>
      </c>
      <c r="D1667">
        <f t="shared" si="177"/>
        <v>4.4715700000000002E-3</v>
      </c>
      <c r="E1667">
        <f t="shared" si="182"/>
        <v>1.0162659090909092</v>
      </c>
      <c r="F1667">
        <f t="shared" si="178"/>
        <v>1.0162659090909092E-3</v>
      </c>
      <c r="G1667">
        <f t="shared" si="179"/>
        <v>-2.1270681818181809E-4</v>
      </c>
      <c r="H1667">
        <f t="shared" si="180"/>
        <v>-7.2320318181818154E-8</v>
      </c>
      <c r="I1667">
        <f>H1667*flux_issue!$F$14</f>
        <v>-3.1014063609595053E-4</v>
      </c>
      <c r="K1667" s="1">
        <f t="shared" si="183"/>
        <v>9.6572465585052682E-15</v>
      </c>
      <c r="L1667" s="1">
        <f t="shared" si="181"/>
        <v>1.0327963979607436E-6</v>
      </c>
    </row>
    <row r="1668" spans="2:12" x14ac:dyDescent="0.25">
      <c r="B1668">
        <v>19269.7</v>
      </c>
      <c r="C1668" s="1">
        <v>4.1999999999999997E-3</v>
      </c>
      <c r="D1668">
        <f t="shared" si="177"/>
        <v>4.3675799999999994E-3</v>
      </c>
      <c r="E1668">
        <f t="shared" si="182"/>
        <v>0.992631818181818</v>
      </c>
      <c r="F1668">
        <f t="shared" si="178"/>
        <v>9.9263181818181798E-4</v>
      </c>
      <c r="G1668">
        <f t="shared" si="179"/>
        <v>-2.3634090909090935E-4</v>
      </c>
      <c r="H1668">
        <f t="shared" si="180"/>
        <v>-8.0355909090909183E-8</v>
      </c>
      <c r="I1668">
        <f>H1668*flux_issue!$F$14</f>
        <v>-3.4460070677327893E-4</v>
      </c>
      <c r="K1668" s="1">
        <f t="shared" si="183"/>
        <v>9.2939266737960166E-15</v>
      </c>
      <c r="L1668" s="1">
        <f t="shared" si="181"/>
        <v>9.8531792644849074E-7</v>
      </c>
    </row>
    <row r="1669" spans="2:12" x14ac:dyDescent="0.25">
      <c r="B1669">
        <v>19281.3</v>
      </c>
      <c r="C1669" s="1">
        <v>4.0000000000000001E-3</v>
      </c>
      <c r="D1669">
        <f t="shared" ref="D1669:D1732" si="184">C1669+C1669*(-0.0035*(8.6-20))</f>
        <v>4.1596000000000003E-3</v>
      </c>
      <c r="E1669">
        <f t="shared" si="182"/>
        <v>0.94536363636363641</v>
      </c>
      <c r="F1669">
        <f t="shared" ref="F1669:F1732" si="185">E1669/10^3</f>
        <v>9.4536363636363644E-4</v>
      </c>
      <c r="G1669">
        <f t="shared" ref="G1669:G1732" si="186">F1669-$F$4</f>
        <v>-2.836090909090909E-4</v>
      </c>
      <c r="H1669">
        <f t="shared" ref="H1669:H1732" si="187">G1669*(340/10^6)</f>
        <v>-9.6427090909090911E-8</v>
      </c>
      <c r="I1669">
        <f>H1669*flux_issue!$F$14</f>
        <v>-4.1352084812793421E-4</v>
      </c>
      <c r="K1669" s="1">
        <f t="shared" si="183"/>
        <v>8.9442087247555128E-15</v>
      </c>
      <c r="L1669" s="1">
        <f t="shared" ref="L1669:L1732" si="188">(F1669-K1669)^2</f>
        <v>8.9371240494176671E-7</v>
      </c>
    </row>
    <row r="1670" spans="2:12" x14ac:dyDescent="0.25">
      <c r="B1670">
        <v>19292.8</v>
      </c>
      <c r="C1670" s="1">
        <v>4.3E-3</v>
      </c>
      <c r="D1670">
        <f t="shared" si="184"/>
        <v>4.4715700000000002E-3</v>
      </c>
      <c r="E1670">
        <f t="shared" si="182"/>
        <v>1.0162659090909092</v>
      </c>
      <c r="F1670">
        <f t="shared" si="185"/>
        <v>1.0162659090909092E-3</v>
      </c>
      <c r="G1670">
        <f t="shared" si="186"/>
        <v>-2.1270681818181809E-4</v>
      </c>
      <c r="H1670">
        <f t="shared" si="187"/>
        <v>-7.2320318181818154E-8</v>
      </c>
      <c r="I1670">
        <f>H1670*flux_issue!$F$14</f>
        <v>-3.1014063609595053E-4</v>
      </c>
      <c r="K1670" s="1">
        <f t="shared" si="183"/>
        <v>8.6104334799199274E-15</v>
      </c>
      <c r="L1670" s="1">
        <f t="shared" si="188"/>
        <v>1.0327963979628711E-6</v>
      </c>
    </row>
    <row r="1671" spans="2:12" x14ac:dyDescent="0.25">
      <c r="B1671">
        <v>19304.400000000001</v>
      </c>
      <c r="C1671" s="1">
        <v>4.0000000000000001E-3</v>
      </c>
      <c r="D1671">
        <f t="shared" si="184"/>
        <v>4.1596000000000003E-3</v>
      </c>
      <c r="E1671">
        <f t="shared" si="182"/>
        <v>0.94536363636363641</v>
      </c>
      <c r="F1671">
        <f t="shared" si="185"/>
        <v>9.4536363636363644E-4</v>
      </c>
      <c r="G1671">
        <f t="shared" si="186"/>
        <v>-2.836090909090909E-4</v>
      </c>
      <c r="H1671">
        <f t="shared" si="187"/>
        <v>-9.6427090909090911E-8</v>
      </c>
      <c r="I1671">
        <f>H1671*flux_issue!$F$14</f>
        <v>-4.1352084812793421E-4</v>
      </c>
      <c r="K1671" s="1">
        <f t="shared" si="183"/>
        <v>8.2863117474073014E-15</v>
      </c>
      <c r="L1671" s="1">
        <f t="shared" si="188"/>
        <v>8.9371240494301058E-7</v>
      </c>
    </row>
    <row r="1672" spans="2:12" x14ac:dyDescent="0.25">
      <c r="B1672">
        <v>19316</v>
      </c>
      <c r="C1672" s="1">
        <v>4.3E-3</v>
      </c>
      <c r="D1672">
        <f t="shared" si="184"/>
        <v>4.4715700000000002E-3</v>
      </c>
      <c r="E1672">
        <f t="shared" si="182"/>
        <v>1.0162659090909092</v>
      </c>
      <c r="F1672">
        <f t="shared" si="185"/>
        <v>1.0162659090909092E-3</v>
      </c>
      <c r="G1672">
        <f t="shared" si="186"/>
        <v>-2.1270681818181809E-4</v>
      </c>
      <c r="H1672">
        <f t="shared" si="187"/>
        <v>-7.2320318181818154E-8</v>
      </c>
      <c r="I1672">
        <f>H1672*flux_issue!$F$14</f>
        <v>-3.1014063609595053E-4</v>
      </c>
      <c r="K1672" s="1">
        <f t="shared" si="183"/>
        <v>7.9743317582263307E-15</v>
      </c>
      <c r="L1672" s="1">
        <f t="shared" si="188"/>
        <v>1.0327963979641641E-6</v>
      </c>
    </row>
    <row r="1673" spans="2:12" x14ac:dyDescent="0.25">
      <c r="B1673">
        <v>19327.5</v>
      </c>
      <c r="C1673" s="1">
        <v>4.4000000000000003E-3</v>
      </c>
      <c r="D1673">
        <f t="shared" si="184"/>
        <v>4.5755600000000002E-3</v>
      </c>
      <c r="E1673">
        <f t="shared" si="182"/>
        <v>1.0399</v>
      </c>
      <c r="F1673">
        <f t="shared" si="185"/>
        <v>1.0399000000000001E-3</v>
      </c>
      <c r="G1673">
        <f t="shared" si="186"/>
        <v>-1.8907272727272727E-4</v>
      </c>
      <c r="H1673">
        <f t="shared" si="187"/>
        <v>-6.428472727272727E-8</v>
      </c>
      <c r="I1673">
        <f>H1673*flux_issue!$F$14</f>
        <v>-2.7568056541862283E-4</v>
      </c>
      <c r="K1673" s="1">
        <f t="shared" si="183"/>
        <v>7.6765810294667904E-15</v>
      </c>
      <c r="L1673" s="1">
        <f t="shared" si="188"/>
        <v>1.0813920099840344E-6</v>
      </c>
    </row>
    <row r="1674" spans="2:12" x14ac:dyDescent="0.25">
      <c r="B1674">
        <v>19339.099999999999</v>
      </c>
      <c r="C1674" s="1">
        <v>4.1000000000000003E-3</v>
      </c>
      <c r="D1674">
        <f t="shared" si="184"/>
        <v>4.2635900000000003E-3</v>
      </c>
      <c r="E1674">
        <f t="shared" si="182"/>
        <v>0.96899772727272726</v>
      </c>
      <c r="F1674">
        <f t="shared" si="185"/>
        <v>9.6899772727272726E-4</v>
      </c>
      <c r="G1674">
        <f t="shared" si="186"/>
        <v>-2.5997500000000007E-4</v>
      </c>
      <c r="H1674">
        <f t="shared" si="187"/>
        <v>-8.8391500000000028E-8</v>
      </c>
      <c r="I1674">
        <f>H1674*flux_issue!$F$14</f>
        <v>-3.7906077745060652E-4</v>
      </c>
      <c r="K1674" s="1">
        <f t="shared" si="183"/>
        <v>7.3874486199038387E-15</v>
      </c>
      <c r="L1674" s="1">
        <f t="shared" si="188"/>
        <v>9.3895659544539387E-7</v>
      </c>
    </row>
    <row r="1675" spans="2:12" x14ac:dyDescent="0.25">
      <c r="B1675">
        <v>19350.7</v>
      </c>
      <c r="C1675" s="1">
        <v>3.8999999999999998E-3</v>
      </c>
      <c r="D1675">
        <f t="shared" si="184"/>
        <v>4.0556099999999994E-3</v>
      </c>
      <c r="E1675">
        <f t="shared" si="182"/>
        <v>0.92172954545454522</v>
      </c>
      <c r="F1675">
        <f t="shared" si="185"/>
        <v>9.2172954545454518E-4</v>
      </c>
      <c r="G1675">
        <f t="shared" si="186"/>
        <v>-3.0724318181818216E-4</v>
      </c>
      <c r="H1675">
        <f t="shared" si="187"/>
        <v>-1.0446268181818194E-7</v>
      </c>
      <c r="I1675">
        <f>H1675*flux_issue!$F$14</f>
        <v>-4.4798091880526262E-4</v>
      </c>
      <c r="K1675" s="1">
        <f t="shared" si="183"/>
        <v>7.1091537176816704E-15</v>
      </c>
      <c r="L1675" s="1">
        <f t="shared" si="188"/>
        <v>8.495853549507371E-7</v>
      </c>
    </row>
    <row r="1676" spans="2:12" x14ac:dyDescent="0.25">
      <c r="B1676">
        <v>19362.3</v>
      </c>
      <c r="C1676" s="1">
        <v>4.1000000000000003E-3</v>
      </c>
      <c r="D1676">
        <f t="shared" si="184"/>
        <v>4.2635900000000003E-3</v>
      </c>
      <c r="E1676">
        <f t="shared" si="182"/>
        <v>0.96899772727272726</v>
      </c>
      <c r="F1676">
        <f t="shared" si="185"/>
        <v>9.6899772727272726E-4</v>
      </c>
      <c r="G1676">
        <f t="shared" si="186"/>
        <v>-2.5997500000000007E-4</v>
      </c>
      <c r="H1676">
        <f t="shared" si="187"/>
        <v>-8.8391500000000028E-8</v>
      </c>
      <c r="I1676">
        <f>H1676*flux_issue!$F$14</f>
        <v>-3.7906077745060652E-4</v>
      </c>
      <c r="K1676" s="1">
        <f t="shared" si="183"/>
        <v>6.8412921792242902E-15</v>
      </c>
      <c r="L1676" s="1">
        <f t="shared" si="188"/>
        <v>9.3895659544645224E-7</v>
      </c>
    </row>
    <row r="1677" spans="2:12" x14ac:dyDescent="0.25">
      <c r="B1677">
        <v>19373.8</v>
      </c>
      <c r="C1677" s="1">
        <v>4.1999999999999997E-3</v>
      </c>
      <c r="D1677">
        <f t="shared" si="184"/>
        <v>4.3675799999999994E-3</v>
      </c>
      <c r="E1677">
        <f t="shared" si="182"/>
        <v>0.992631818181818</v>
      </c>
      <c r="F1677">
        <f t="shared" si="185"/>
        <v>9.9263181818181798E-4</v>
      </c>
      <c r="G1677">
        <f t="shared" si="186"/>
        <v>-2.3634090909090935E-4</v>
      </c>
      <c r="H1677">
        <f t="shared" si="187"/>
        <v>-8.0355909090909183E-8</v>
      </c>
      <c r="I1677">
        <f>H1677*flux_issue!$F$14</f>
        <v>-3.4460070677327893E-4</v>
      </c>
      <c r="K1677" s="1">
        <f t="shared" si="183"/>
        <v>6.5856555653284421E-15</v>
      </c>
      <c r="L1677" s="1">
        <f t="shared" si="188"/>
        <v>9.853179264538675E-7</v>
      </c>
    </row>
    <row r="1678" spans="2:12" x14ac:dyDescent="0.25">
      <c r="B1678">
        <v>19385.400000000001</v>
      </c>
      <c r="C1678" s="1">
        <v>4.1000000000000003E-3</v>
      </c>
      <c r="D1678">
        <f t="shared" si="184"/>
        <v>4.2635900000000003E-3</v>
      </c>
      <c r="E1678">
        <f t="shared" si="182"/>
        <v>0.96899772727272726</v>
      </c>
      <c r="F1678">
        <f t="shared" si="185"/>
        <v>9.6899772727272726E-4</v>
      </c>
      <c r="G1678">
        <f t="shared" si="186"/>
        <v>-2.5997500000000007E-4</v>
      </c>
      <c r="H1678">
        <f t="shared" si="187"/>
        <v>-8.8391500000000028E-8</v>
      </c>
      <c r="I1678">
        <f>H1678*flux_issue!$F$14</f>
        <v>-3.7906077745060652E-4</v>
      </c>
      <c r="K1678" s="1">
        <f t="shared" si="183"/>
        <v>6.3374259306661182E-15</v>
      </c>
      <c r="L1678" s="1">
        <f t="shared" si="188"/>
        <v>9.3895659544742887E-7</v>
      </c>
    </row>
    <row r="1679" spans="2:12" x14ac:dyDescent="0.25">
      <c r="B1679">
        <v>19397</v>
      </c>
      <c r="C1679" s="1">
        <v>4.1000000000000003E-3</v>
      </c>
      <c r="D1679">
        <f t="shared" si="184"/>
        <v>4.2635900000000003E-3</v>
      </c>
      <c r="E1679">
        <f t="shared" si="182"/>
        <v>0.96899772727272726</v>
      </c>
      <c r="F1679">
        <f t="shared" si="185"/>
        <v>9.6899772727272726E-4</v>
      </c>
      <c r="G1679">
        <f t="shared" si="186"/>
        <v>-2.5997500000000007E-4</v>
      </c>
      <c r="H1679">
        <f t="shared" si="187"/>
        <v>-8.8391500000000028E-8</v>
      </c>
      <c r="I1679">
        <f>H1679*flux_issue!$F$14</f>
        <v>-3.7906077745060652E-4</v>
      </c>
      <c r="K1679" s="1">
        <f t="shared" si="183"/>
        <v>6.0985080249629607E-15</v>
      </c>
      <c r="L1679" s="1">
        <f t="shared" si="188"/>
        <v>9.3895659544789177E-7</v>
      </c>
    </row>
    <row r="1680" spans="2:12" x14ac:dyDescent="0.25">
      <c r="B1680">
        <v>19408.599999999999</v>
      </c>
      <c r="C1680" s="1">
        <v>4.1999999999999997E-3</v>
      </c>
      <c r="D1680">
        <f t="shared" si="184"/>
        <v>4.3675799999999994E-3</v>
      </c>
      <c r="E1680">
        <f t="shared" si="182"/>
        <v>0.992631818181818</v>
      </c>
      <c r="F1680">
        <f t="shared" si="185"/>
        <v>9.9263181818181798E-4</v>
      </c>
      <c r="G1680">
        <f t="shared" si="186"/>
        <v>-2.3634090909090935E-4</v>
      </c>
      <c r="H1680">
        <f t="shared" si="187"/>
        <v>-8.0355909090909183E-8</v>
      </c>
      <c r="I1680">
        <f>H1680*flux_issue!$F$14</f>
        <v>-3.4460070677327893E-4</v>
      </c>
      <c r="K1680" s="1">
        <f t="shared" si="183"/>
        <v>5.8685543114194443E-15</v>
      </c>
      <c r="L1680" s="1">
        <f t="shared" si="188"/>
        <v>9.8531792645529115E-7</v>
      </c>
    </row>
    <row r="1681" spans="2:12" x14ac:dyDescent="0.25">
      <c r="B1681">
        <v>19420.099999999999</v>
      </c>
      <c r="C1681" s="1">
        <v>4.1999999999999997E-3</v>
      </c>
      <c r="D1681">
        <f t="shared" si="184"/>
        <v>4.3675799999999994E-3</v>
      </c>
      <c r="E1681">
        <f t="shared" si="182"/>
        <v>0.992631818181818</v>
      </c>
      <c r="F1681">
        <f t="shared" si="185"/>
        <v>9.9263181818181798E-4</v>
      </c>
      <c r="G1681">
        <f t="shared" si="186"/>
        <v>-2.3634090909090935E-4</v>
      </c>
      <c r="H1681">
        <f t="shared" si="187"/>
        <v>-8.0355909090909183E-8</v>
      </c>
      <c r="I1681">
        <f>H1681*flux_issue!$F$14</f>
        <v>-3.4460070677327893E-4</v>
      </c>
      <c r="K1681" s="1">
        <f t="shared" si="183"/>
        <v>5.6491021680525926E-15</v>
      </c>
      <c r="L1681" s="1">
        <f t="shared" si="188"/>
        <v>9.8531792645572673E-7</v>
      </c>
    </row>
    <row r="1682" spans="2:12" x14ac:dyDescent="0.25">
      <c r="B1682">
        <v>19431.7</v>
      </c>
      <c r="C1682" s="1">
        <v>4.1000000000000003E-3</v>
      </c>
      <c r="D1682">
        <f t="shared" si="184"/>
        <v>4.2635900000000003E-3</v>
      </c>
      <c r="E1682">
        <f t="shared" si="182"/>
        <v>0.96899772727272726</v>
      </c>
      <c r="F1682">
        <f t="shared" si="185"/>
        <v>9.6899772727272726E-4</v>
      </c>
      <c r="G1682">
        <f t="shared" si="186"/>
        <v>-2.5997500000000007E-4</v>
      </c>
      <c r="H1682">
        <f t="shared" si="187"/>
        <v>-8.8391500000000028E-8</v>
      </c>
      <c r="I1682">
        <f>H1682*flux_issue!$F$14</f>
        <v>-3.7906077745060652E-4</v>
      </c>
      <c r="K1682" s="1">
        <f t="shared" si="183"/>
        <v>5.4360150838653297E-15</v>
      </c>
      <c r="L1682" s="1">
        <f t="shared" si="188"/>
        <v>9.3895659544917588E-7</v>
      </c>
    </row>
    <row r="1683" spans="2:12" x14ac:dyDescent="0.25">
      <c r="B1683">
        <v>19443.3</v>
      </c>
      <c r="C1683" s="1">
        <v>4.1999999999999997E-3</v>
      </c>
      <c r="D1683">
        <f t="shared" si="184"/>
        <v>4.3675799999999994E-3</v>
      </c>
      <c r="E1683">
        <f t="shared" si="182"/>
        <v>0.992631818181818</v>
      </c>
      <c r="F1683">
        <f t="shared" si="185"/>
        <v>9.9263181818181798E-4</v>
      </c>
      <c r="G1683">
        <f t="shared" si="186"/>
        <v>-2.3634090909090935E-4</v>
      </c>
      <c r="H1683">
        <f t="shared" si="187"/>
        <v>-8.0355909090909183E-8</v>
      </c>
      <c r="I1683">
        <f>H1683*flux_issue!$F$14</f>
        <v>-3.4460070677327893E-4</v>
      </c>
      <c r="K1683" s="1">
        <f t="shared" si="183"/>
        <v>5.2309277250061709E-15</v>
      </c>
      <c r="L1683" s="1">
        <f t="shared" si="188"/>
        <v>9.8531792645655725E-7</v>
      </c>
    </row>
    <row r="1684" spans="2:12" x14ac:dyDescent="0.25">
      <c r="B1684">
        <v>19454.900000000001</v>
      </c>
      <c r="C1684" s="1">
        <v>4.1000000000000003E-3</v>
      </c>
      <c r="D1684">
        <f t="shared" si="184"/>
        <v>4.2635900000000003E-3</v>
      </c>
      <c r="E1684">
        <f t="shared" si="182"/>
        <v>0.96899772727272726</v>
      </c>
      <c r="F1684">
        <f t="shared" si="185"/>
        <v>9.6899772727272726E-4</v>
      </c>
      <c r="G1684">
        <f t="shared" si="186"/>
        <v>-2.5997500000000007E-4</v>
      </c>
      <c r="H1684">
        <f t="shared" si="187"/>
        <v>-8.8391500000000028E-8</v>
      </c>
      <c r="I1684">
        <f>H1684*flux_issue!$F$14</f>
        <v>-3.7906077745060652E-4</v>
      </c>
      <c r="K1684" s="1">
        <f t="shared" si="183"/>
        <v>5.0335412735322351E-15</v>
      </c>
      <c r="L1684" s="1">
        <f t="shared" si="188"/>
        <v>9.3895659544995578E-7</v>
      </c>
    </row>
    <row r="1685" spans="2:12" x14ac:dyDescent="0.25">
      <c r="B1685">
        <v>19466.400000000001</v>
      </c>
      <c r="C1685" s="1">
        <v>4.0000000000000001E-3</v>
      </c>
      <c r="D1685">
        <f t="shared" si="184"/>
        <v>4.1596000000000003E-3</v>
      </c>
      <c r="E1685">
        <f t="shared" si="182"/>
        <v>0.94536363636363641</v>
      </c>
      <c r="F1685">
        <f t="shared" si="185"/>
        <v>9.4536363636363644E-4</v>
      </c>
      <c r="G1685">
        <f t="shared" si="186"/>
        <v>-2.836090909090909E-4</v>
      </c>
      <c r="H1685">
        <f t="shared" si="187"/>
        <v>-9.6427090909090911E-8</v>
      </c>
      <c r="I1685">
        <f>H1685*flux_issue!$F$14</f>
        <v>-4.1352084812793421E-4</v>
      </c>
      <c r="K1685" s="1">
        <f t="shared" si="183"/>
        <v>4.8451748296068243E-15</v>
      </c>
      <c r="L1685" s="1">
        <f t="shared" si="188"/>
        <v>8.9371240494951685E-7</v>
      </c>
    </row>
    <row r="1686" spans="2:12" x14ac:dyDescent="0.25">
      <c r="B1686">
        <v>19478</v>
      </c>
      <c r="C1686" s="1">
        <v>4.1999999999999997E-3</v>
      </c>
      <c r="D1686">
        <f t="shared" si="184"/>
        <v>4.3675799999999994E-3</v>
      </c>
      <c r="E1686">
        <f t="shared" si="182"/>
        <v>0.992631818181818</v>
      </c>
      <c r="F1686">
        <f t="shared" si="185"/>
        <v>9.9263181818181798E-4</v>
      </c>
      <c r="G1686">
        <f t="shared" si="186"/>
        <v>-2.3634090909090935E-4</v>
      </c>
      <c r="H1686">
        <f t="shared" si="187"/>
        <v>-8.0355909090909183E-8</v>
      </c>
      <c r="I1686">
        <f>H1686*flux_issue!$F$14</f>
        <v>-3.4460070677327893E-4</v>
      </c>
      <c r="K1686" s="1">
        <f t="shared" si="183"/>
        <v>4.6622773736720704E-15</v>
      </c>
      <c r="L1686" s="1">
        <f t="shared" si="188"/>
        <v>9.8531792645768592E-7</v>
      </c>
    </row>
    <row r="1687" spans="2:12" x14ac:dyDescent="0.25">
      <c r="B1687">
        <v>19489.599999999999</v>
      </c>
      <c r="C1687" s="1">
        <v>4.1999999999999997E-3</v>
      </c>
      <c r="D1687">
        <f t="shared" si="184"/>
        <v>4.3675799999999994E-3</v>
      </c>
      <c r="E1687">
        <f t="shared" si="182"/>
        <v>0.992631818181818</v>
      </c>
      <c r="F1687">
        <f t="shared" si="185"/>
        <v>9.9263181818181798E-4</v>
      </c>
      <c r="G1687">
        <f t="shared" si="186"/>
        <v>-2.3634090909090935E-4</v>
      </c>
      <c r="H1687">
        <f t="shared" si="187"/>
        <v>-8.0355909090909183E-8</v>
      </c>
      <c r="I1687">
        <f>H1687*flux_issue!$F$14</f>
        <v>-3.4460070677327893E-4</v>
      </c>
      <c r="K1687" s="1">
        <f t="shared" si="183"/>
        <v>4.4862516159431167E-15</v>
      </c>
      <c r="L1687" s="1">
        <f t="shared" si="188"/>
        <v>9.8531792645803553E-7</v>
      </c>
    </row>
    <row r="1688" spans="2:12" x14ac:dyDescent="0.25">
      <c r="B1688">
        <v>19501.2</v>
      </c>
      <c r="C1688" s="1">
        <v>4.1999999999999997E-3</v>
      </c>
      <c r="D1688">
        <f t="shared" si="184"/>
        <v>4.3675799999999994E-3</v>
      </c>
      <c r="E1688">
        <f t="shared" si="182"/>
        <v>0.992631818181818</v>
      </c>
      <c r="F1688">
        <f t="shared" si="185"/>
        <v>9.9263181818181798E-4</v>
      </c>
      <c r="G1688">
        <f t="shared" si="186"/>
        <v>-2.3634090909090935E-4</v>
      </c>
      <c r="H1688">
        <f t="shared" si="187"/>
        <v>-8.0355909090909183E-8</v>
      </c>
      <c r="I1688">
        <f>H1688*flux_issue!$F$14</f>
        <v>-3.4460070677327893E-4</v>
      </c>
      <c r="K1688" s="1">
        <f t="shared" si="183"/>
        <v>4.3168406625369302E-15</v>
      </c>
      <c r="L1688" s="1">
        <f t="shared" si="188"/>
        <v>9.8531792645837159E-7</v>
      </c>
    </row>
    <row r="1689" spans="2:12" x14ac:dyDescent="0.25">
      <c r="B1689">
        <v>19512.7</v>
      </c>
      <c r="C1689" s="1">
        <v>4.4000000000000003E-3</v>
      </c>
      <c r="D1689">
        <f t="shared" si="184"/>
        <v>4.5755600000000002E-3</v>
      </c>
      <c r="E1689">
        <f t="shared" si="182"/>
        <v>1.0399</v>
      </c>
      <c r="F1689">
        <f t="shared" si="185"/>
        <v>1.0399000000000001E-3</v>
      </c>
      <c r="G1689">
        <f t="shared" si="186"/>
        <v>-1.8907272727272727E-4</v>
      </c>
      <c r="H1689">
        <f t="shared" si="187"/>
        <v>-6.428472727272727E-8</v>
      </c>
      <c r="I1689">
        <f>H1689*flux_issue!$F$14</f>
        <v>-2.7568056541862283E-4</v>
      </c>
      <c r="K1689" s="1">
        <f t="shared" si="183"/>
        <v>4.1551761924467599E-15</v>
      </c>
      <c r="L1689" s="1">
        <f t="shared" si="188"/>
        <v>1.0813920099913583E-6</v>
      </c>
    </row>
    <row r="1690" spans="2:12" x14ac:dyDescent="0.25">
      <c r="B1690">
        <v>19524.3</v>
      </c>
      <c r="C1690" s="1">
        <v>4.0000000000000001E-3</v>
      </c>
      <c r="D1690">
        <f t="shared" si="184"/>
        <v>4.1596000000000003E-3</v>
      </c>
      <c r="E1690">
        <f t="shared" si="182"/>
        <v>0.94536363636363641</v>
      </c>
      <c r="F1690">
        <f t="shared" si="185"/>
        <v>9.4536363636363644E-4</v>
      </c>
      <c r="G1690">
        <f t="shared" si="186"/>
        <v>-2.836090909090909E-4</v>
      </c>
      <c r="H1690">
        <f t="shared" si="187"/>
        <v>-9.6427090909090911E-8</v>
      </c>
      <c r="I1690">
        <f>H1690*flux_issue!$F$14</f>
        <v>-4.1352084812793421E-4</v>
      </c>
      <c r="K1690" s="1">
        <f t="shared" si="183"/>
        <v>3.9982101780107428E-15</v>
      </c>
      <c r="L1690" s="1">
        <f t="shared" si="188"/>
        <v>8.9371240495111827E-7</v>
      </c>
    </row>
    <row r="1691" spans="2:12" x14ac:dyDescent="0.25">
      <c r="B1691">
        <v>19535.900000000001</v>
      </c>
      <c r="C1691" s="1">
        <v>4.1999999999999997E-3</v>
      </c>
      <c r="D1691">
        <f t="shared" si="184"/>
        <v>4.3675799999999994E-3</v>
      </c>
      <c r="E1691">
        <f t="shared" si="182"/>
        <v>0.992631818181818</v>
      </c>
      <c r="F1691">
        <f t="shared" si="185"/>
        <v>9.9263181818181798E-4</v>
      </c>
      <c r="G1691">
        <f t="shared" si="186"/>
        <v>-2.3634090909090935E-4</v>
      </c>
      <c r="H1691">
        <f t="shared" si="187"/>
        <v>-8.0355909090909183E-8</v>
      </c>
      <c r="I1691">
        <f>H1691*flux_issue!$F$14</f>
        <v>-3.4460070677327893E-4</v>
      </c>
      <c r="K1691" s="1">
        <f t="shared" si="183"/>
        <v>3.8471461438390083E-15</v>
      </c>
      <c r="L1691" s="1">
        <f t="shared" si="188"/>
        <v>9.8531792645930418E-7</v>
      </c>
    </row>
    <row r="1692" spans="2:12" x14ac:dyDescent="0.25">
      <c r="B1692">
        <v>19547.5</v>
      </c>
      <c r="C1692" s="1">
        <v>4.1999999999999997E-3</v>
      </c>
      <c r="D1692">
        <f t="shared" si="184"/>
        <v>4.3675799999999994E-3</v>
      </c>
      <c r="E1692">
        <f t="shared" si="182"/>
        <v>0.992631818181818</v>
      </c>
      <c r="F1692">
        <f t="shared" si="185"/>
        <v>9.9263181818181798E-4</v>
      </c>
      <c r="G1692">
        <f t="shared" si="186"/>
        <v>-2.3634090909090935E-4</v>
      </c>
      <c r="H1692">
        <f t="shared" si="187"/>
        <v>-8.0355909090909183E-8</v>
      </c>
      <c r="I1692">
        <f>H1692*flux_issue!$F$14</f>
        <v>-3.4460070677327893E-4</v>
      </c>
      <c r="K1692" s="1">
        <f t="shared" si="183"/>
        <v>3.7017632678352929E-15</v>
      </c>
      <c r="L1692" s="1">
        <f t="shared" si="188"/>
        <v>9.8531792645959301E-7</v>
      </c>
    </row>
    <row r="1693" spans="2:12" x14ac:dyDescent="0.25">
      <c r="B1693">
        <v>19559</v>
      </c>
      <c r="C1693" s="1">
        <v>4.4999999999999997E-3</v>
      </c>
      <c r="D1693">
        <f t="shared" si="184"/>
        <v>4.6795499999999993E-3</v>
      </c>
      <c r="E1693">
        <f t="shared" si="182"/>
        <v>1.0635340909090907</v>
      </c>
      <c r="F1693">
        <f t="shared" si="185"/>
        <v>1.0635340909090907E-3</v>
      </c>
      <c r="G1693">
        <f t="shared" si="186"/>
        <v>-1.6543863636363666E-4</v>
      </c>
      <c r="H1693">
        <f t="shared" si="187"/>
        <v>-5.6249136363636465E-8</v>
      </c>
      <c r="I1693">
        <f>H1693*flux_issue!$F$14</f>
        <v>-2.412204947412954E-4</v>
      </c>
      <c r="K1693" s="1">
        <f t="shared" si="183"/>
        <v>3.563032322546653E-15</v>
      </c>
      <c r="L1693" s="1">
        <f t="shared" si="188"/>
        <v>1.1311047625182469E-6</v>
      </c>
    </row>
    <row r="1694" spans="2:12" x14ac:dyDescent="0.25">
      <c r="B1694">
        <v>19570.599999999999</v>
      </c>
      <c r="C1694" s="1">
        <v>3.8999999999999998E-3</v>
      </c>
      <c r="D1694">
        <f t="shared" si="184"/>
        <v>4.0556099999999994E-3</v>
      </c>
      <c r="E1694">
        <f t="shared" ref="E1694:E1757" si="189">D1694/0.0044</f>
        <v>0.92172954545454522</v>
      </c>
      <c r="F1694">
        <f t="shared" si="185"/>
        <v>9.2172954545454518E-4</v>
      </c>
      <c r="G1694">
        <f t="shared" si="186"/>
        <v>-3.0724318181818216E-4</v>
      </c>
      <c r="H1694">
        <f t="shared" si="187"/>
        <v>-1.0446268181818194E-7</v>
      </c>
      <c r="I1694">
        <f>H1694*flux_issue!$F$14</f>
        <v>-4.4798091880526262E-4</v>
      </c>
      <c r="K1694" s="1">
        <f t="shared" ref="K1694:K1757" si="190">($V$7/2)*1/SQRT(4*PI()*$V$6*$V$4*B1694)*EXP(-1*($V$3-$V$4*B1694)^2/(4*$V$6*$V$4*B1694))</f>
        <v>3.4283373419889283E-15</v>
      </c>
      <c r="L1694" s="1">
        <f t="shared" si="188"/>
        <v>8.4958535495752247E-7</v>
      </c>
    </row>
    <row r="1695" spans="2:12" x14ac:dyDescent="0.25">
      <c r="B1695">
        <v>19582.2</v>
      </c>
      <c r="C1695" s="1">
        <v>4.0000000000000001E-3</v>
      </c>
      <c r="D1695">
        <f t="shared" si="184"/>
        <v>4.1596000000000003E-3</v>
      </c>
      <c r="E1695">
        <f t="shared" si="189"/>
        <v>0.94536363636363641</v>
      </c>
      <c r="F1695">
        <f t="shared" si="185"/>
        <v>9.4536363636363644E-4</v>
      </c>
      <c r="G1695">
        <f t="shared" si="186"/>
        <v>-2.836090909090909E-4</v>
      </c>
      <c r="H1695">
        <f t="shared" si="187"/>
        <v>-9.6427090909090911E-8</v>
      </c>
      <c r="I1695">
        <f>H1695*flux_issue!$F$14</f>
        <v>-4.1352084812793421E-4</v>
      </c>
      <c r="K1695" s="1">
        <f t="shared" si="190"/>
        <v>3.2987108271983401E-15</v>
      </c>
      <c r="L1695" s="1">
        <f t="shared" si="188"/>
        <v>8.9371240495244092E-7</v>
      </c>
    </row>
    <row r="1696" spans="2:12" x14ac:dyDescent="0.25">
      <c r="B1696">
        <v>19593.8</v>
      </c>
      <c r="C1696" s="1">
        <v>4.1000000000000003E-3</v>
      </c>
      <c r="D1696">
        <f t="shared" si="184"/>
        <v>4.2635900000000003E-3</v>
      </c>
      <c r="E1696">
        <f t="shared" si="189"/>
        <v>0.96899772727272726</v>
      </c>
      <c r="F1696">
        <f t="shared" si="185"/>
        <v>9.6899772727272726E-4</v>
      </c>
      <c r="G1696">
        <f t="shared" si="186"/>
        <v>-2.5997500000000007E-4</v>
      </c>
      <c r="H1696">
        <f t="shared" si="187"/>
        <v>-8.8391500000000028E-8</v>
      </c>
      <c r="I1696">
        <f>H1696*flux_issue!$F$14</f>
        <v>-3.7906077745060652E-4</v>
      </c>
      <c r="K1696" s="1">
        <f t="shared" si="190"/>
        <v>3.173962988134696E-15</v>
      </c>
      <c r="L1696" s="1">
        <f t="shared" si="188"/>
        <v>9.3895659545355948E-7</v>
      </c>
    </row>
    <row r="1697" spans="2:12" x14ac:dyDescent="0.25">
      <c r="B1697">
        <v>19605.3</v>
      </c>
      <c r="C1697" s="1">
        <v>4.4999999999999997E-3</v>
      </c>
      <c r="D1697">
        <f t="shared" si="184"/>
        <v>4.6795499999999993E-3</v>
      </c>
      <c r="E1697">
        <f t="shared" si="189"/>
        <v>1.0635340909090907</v>
      </c>
      <c r="F1697">
        <f t="shared" si="185"/>
        <v>1.0635340909090907E-3</v>
      </c>
      <c r="G1697">
        <f t="shared" si="186"/>
        <v>-1.6543863636363666E-4</v>
      </c>
      <c r="H1697">
        <f t="shared" si="187"/>
        <v>-5.6249136363636465E-8</v>
      </c>
      <c r="I1697">
        <f>H1697*flux_issue!$F$14</f>
        <v>-2.412204947412954E-4</v>
      </c>
      <c r="K1697" s="1">
        <f t="shared" si="190"/>
        <v>3.0549264716496647E-15</v>
      </c>
      <c r="L1697" s="1">
        <f t="shared" si="188"/>
        <v>1.1311047625193282E-6</v>
      </c>
    </row>
    <row r="1698" spans="2:12" x14ac:dyDescent="0.25">
      <c r="B1698">
        <v>19616.900000000001</v>
      </c>
      <c r="C1698" s="1">
        <v>4.3E-3</v>
      </c>
      <c r="D1698">
        <f t="shared" si="184"/>
        <v>4.4715700000000002E-3</v>
      </c>
      <c r="E1698">
        <f t="shared" si="189"/>
        <v>1.0162659090909092</v>
      </c>
      <c r="F1698">
        <f t="shared" si="185"/>
        <v>1.0162659090909092E-3</v>
      </c>
      <c r="G1698">
        <f t="shared" si="186"/>
        <v>-2.1270681818181809E-4</v>
      </c>
      <c r="H1698">
        <f t="shared" si="187"/>
        <v>-7.2320318181818154E-8</v>
      </c>
      <c r="I1698">
        <f>H1698*flux_issue!$F$14</f>
        <v>-3.1014063609595053E-4</v>
      </c>
      <c r="K1698" s="1">
        <f t="shared" si="190"/>
        <v>2.9393563983389946E-15</v>
      </c>
      <c r="L1698" s="1">
        <f t="shared" si="188"/>
        <v>1.0327963979743979E-6</v>
      </c>
    </row>
    <row r="1699" spans="2:12" x14ac:dyDescent="0.25">
      <c r="B1699">
        <v>19628.5</v>
      </c>
      <c r="C1699" s="1">
        <v>4.0000000000000001E-3</v>
      </c>
      <c r="D1699">
        <f t="shared" si="184"/>
        <v>4.1596000000000003E-3</v>
      </c>
      <c r="E1699">
        <f t="shared" si="189"/>
        <v>0.94536363636363641</v>
      </c>
      <c r="F1699">
        <f t="shared" si="185"/>
        <v>9.4536363636363644E-4</v>
      </c>
      <c r="G1699">
        <f t="shared" si="186"/>
        <v>-2.836090909090909E-4</v>
      </c>
      <c r="H1699">
        <f t="shared" si="187"/>
        <v>-9.6427090909090911E-8</v>
      </c>
      <c r="I1699">
        <f>H1699*flux_issue!$F$14</f>
        <v>-4.1352084812793421E-4</v>
      </c>
      <c r="K1699" s="1">
        <f t="shared" si="190"/>
        <v>2.8281384442484299E-15</v>
      </c>
      <c r="L1699" s="1">
        <f t="shared" si="188"/>
        <v>8.9371240495333062E-7</v>
      </c>
    </row>
    <row r="1700" spans="2:12" x14ac:dyDescent="0.25">
      <c r="B1700">
        <v>19640</v>
      </c>
      <c r="C1700" s="1">
        <v>4.4999999999999997E-3</v>
      </c>
      <c r="D1700">
        <f t="shared" si="184"/>
        <v>4.6795499999999993E-3</v>
      </c>
      <c r="E1700">
        <f t="shared" si="189"/>
        <v>1.0635340909090907</v>
      </c>
      <c r="F1700">
        <f t="shared" si="185"/>
        <v>1.0635340909090907E-3</v>
      </c>
      <c r="G1700">
        <f t="shared" si="186"/>
        <v>-1.6543863636363666E-4</v>
      </c>
      <c r="H1700">
        <f t="shared" si="187"/>
        <v>-5.6249136363636465E-8</v>
      </c>
      <c r="I1700">
        <f>H1700*flux_issue!$F$14</f>
        <v>-2.412204947412954E-4</v>
      </c>
      <c r="K1700" s="1">
        <f t="shared" si="190"/>
        <v>2.722014724405347E-15</v>
      </c>
      <c r="L1700" s="1">
        <f t="shared" si="188"/>
        <v>1.1311047625200361E-6</v>
      </c>
    </row>
    <row r="1701" spans="2:12" x14ac:dyDescent="0.25">
      <c r="B1701">
        <v>19651.599999999999</v>
      </c>
      <c r="C1701" s="1">
        <v>4.0000000000000001E-3</v>
      </c>
      <c r="D1701">
        <f t="shared" si="184"/>
        <v>4.1596000000000003E-3</v>
      </c>
      <c r="E1701">
        <f t="shared" si="189"/>
        <v>0.94536363636363641</v>
      </c>
      <c r="F1701">
        <f t="shared" si="185"/>
        <v>9.4536363636363644E-4</v>
      </c>
      <c r="G1701">
        <f t="shared" si="186"/>
        <v>-2.836090909090909E-4</v>
      </c>
      <c r="H1701">
        <f t="shared" si="187"/>
        <v>-9.6427090909090911E-8</v>
      </c>
      <c r="I1701">
        <f>H1701*flux_issue!$F$14</f>
        <v>-4.1352084812793421E-4</v>
      </c>
      <c r="K1701" s="1">
        <f t="shared" si="190"/>
        <v>2.6189836929379818E-15</v>
      </c>
      <c r="L1701" s="1">
        <f t="shared" si="188"/>
        <v>8.9371240495372597E-7</v>
      </c>
    </row>
    <row r="1702" spans="2:12" x14ac:dyDescent="0.25">
      <c r="B1702">
        <v>19663.2</v>
      </c>
      <c r="C1702" s="1">
        <v>4.1999999999999997E-3</v>
      </c>
      <c r="D1702">
        <f t="shared" si="184"/>
        <v>4.3675799999999994E-3</v>
      </c>
      <c r="E1702">
        <f t="shared" si="189"/>
        <v>0.992631818181818</v>
      </c>
      <c r="F1702">
        <f t="shared" si="185"/>
        <v>9.9263181818181798E-4</v>
      </c>
      <c r="G1702">
        <f t="shared" si="186"/>
        <v>-2.3634090909090935E-4</v>
      </c>
      <c r="H1702">
        <f t="shared" si="187"/>
        <v>-8.0355909090909183E-8</v>
      </c>
      <c r="I1702">
        <f>H1702*flux_issue!$F$14</f>
        <v>-3.4460070677327893E-4</v>
      </c>
      <c r="K1702" s="1">
        <f t="shared" si="190"/>
        <v>2.5198347839468582E-15</v>
      </c>
      <c r="L1702" s="1">
        <f t="shared" si="188"/>
        <v>9.8531792646193908E-7</v>
      </c>
    </row>
    <row r="1703" spans="2:12" x14ac:dyDescent="0.25">
      <c r="B1703">
        <v>19674.8</v>
      </c>
      <c r="C1703" s="1">
        <v>4.1999999999999997E-3</v>
      </c>
      <c r="D1703">
        <f t="shared" si="184"/>
        <v>4.3675799999999994E-3</v>
      </c>
      <c r="E1703">
        <f t="shared" si="189"/>
        <v>0.992631818181818</v>
      </c>
      <c r="F1703">
        <f t="shared" si="185"/>
        <v>9.9263181818181798E-4</v>
      </c>
      <c r="G1703">
        <f t="shared" si="186"/>
        <v>-2.3634090909090935E-4</v>
      </c>
      <c r="H1703">
        <f t="shared" si="187"/>
        <v>-8.0355909090909183E-8</v>
      </c>
      <c r="I1703">
        <f>H1703*flux_issue!$F$14</f>
        <v>-3.4460070677327893E-4</v>
      </c>
      <c r="K1703" s="1">
        <f t="shared" si="190"/>
        <v>2.4244224263426799E-15</v>
      </c>
      <c r="L1703" s="1">
        <f t="shared" si="188"/>
        <v>9.853179264621284E-7</v>
      </c>
    </row>
    <row r="1704" spans="2:12" x14ac:dyDescent="0.25">
      <c r="B1704">
        <v>19686.3</v>
      </c>
      <c r="C1704" s="1">
        <v>4.4000000000000003E-3</v>
      </c>
      <c r="D1704">
        <f t="shared" si="184"/>
        <v>4.5755600000000002E-3</v>
      </c>
      <c r="E1704">
        <f t="shared" si="189"/>
        <v>1.0399</v>
      </c>
      <c r="F1704">
        <f t="shared" si="185"/>
        <v>1.0399000000000001E-3</v>
      </c>
      <c r="G1704">
        <f t="shared" si="186"/>
        <v>-1.8907272727272727E-4</v>
      </c>
      <c r="H1704">
        <f t="shared" si="187"/>
        <v>-6.428472727272727E-8</v>
      </c>
      <c r="I1704">
        <f>H1704*flux_issue!$F$14</f>
        <v>-2.7568056541862283E-4</v>
      </c>
      <c r="K1704" s="1">
        <f t="shared" si="190"/>
        <v>2.3333830147053556E-15</v>
      </c>
      <c r="L1704" s="1">
        <f t="shared" si="188"/>
        <v>1.0813920099951471E-6</v>
      </c>
    </row>
    <row r="1705" spans="2:12" x14ac:dyDescent="0.25">
      <c r="B1705">
        <v>19697.900000000001</v>
      </c>
      <c r="C1705" s="1">
        <v>4.4000000000000003E-3</v>
      </c>
      <c r="D1705">
        <f t="shared" si="184"/>
        <v>4.5755600000000002E-3</v>
      </c>
      <c r="E1705">
        <f t="shared" si="189"/>
        <v>1.0399</v>
      </c>
      <c r="F1705">
        <f t="shared" si="185"/>
        <v>1.0399000000000001E-3</v>
      </c>
      <c r="G1705">
        <f t="shared" si="186"/>
        <v>-1.8907272727272727E-4</v>
      </c>
      <c r="H1705">
        <f t="shared" si="187"/>
        <v>-6.428472727272727E-8</v>
      </c>
      <c r="I1705">
        <f>H1705*flux_issue!$F$14</f>
        <v>-2.7568056541862283E-4</v>
      </c>
      <c r="K1705" s="1">
        <f t="shared" si="190"/>
        <v>2.2449992894408559E-15</v>
      </c>
      <c r="L1705" s="1">
        <f t="shared" si="188"/>
        <v>1.0813920099953311E-6</v>
      </c>
    </row>
    <row r="1706" spans="2:12" x14ac:dyDescent="0.25">
      <c r="B1706">
        <v>19709.5</v>
      </c>
      <c r="C1706" s="1">
        <v>4.3E-3</v>
      </c>
      <c r="D1706">
        <f t="shared" si="184"/>
        <v>4.4715700000000002E-3</v>
      </c>
      <c r="E1706">
        <f t="shared" si="189"/>
        <v>1.0162659090909092</v>
      </c>
      <c r="F1706">
        <f t="shared" si="185"/>
        <v>1.0162659090909092E-3</v>
      </c>
      <c r="G1706">
        <f t="shared" si="186"/>
        <v>-2.1270681818181809E-4</v>
      </c>
      <c r="H1706">
        <f t="shared" si="187"/>
        <v>-7.2320318181818154E-8</v>
      </c>
      <c r="I1706">
        <f>H1706*flux_issue!$F$14</f>
        <v>-3.1014063609595053E-4</v>
      </c>
      <c r="K1706" s="1">
        <f t="shared" si="190"/>
        <v>2.1599482865300737E-15</v>
      </c>
      <c r="L1706" s="1">
        <f t="shared" si="188"/>
        <v>1.0327963979759821E-6</v>
      </c>
    </row>
    <row r="1707" spans="2:12" x14ac:dyDescent="0.25">
      <c r="B1707">
        <v>19721.099999999999</v>
      </c>
      <c r="C1707" s="1">
        <v>4.0000000000000001E-3</v>
      </c>
      <c r="D1707">
        <f t="shared" si="184"/>
        <v>4.1596000000000003E-3</v>
      </c>
      <c r="E1707">
        <f t="shared" si="189"/>
        <v>0.94536363636363641</v>
      </c>
      <c r="F1707">
        <f t="shared" si="185"/>
        <v>9.4536363636363644E-4</v>
      </c>
      <c r="G1707">
        <f t="shared" si="186"/>
        <v>-2.836090909090909E-4</v>
      </c>
      <c r="H1707">
        <f t="shared" si="187"/>
        <v>-9.6427090909090911E-8</v>
      </c>
      <c r="I1707">
        <f>H1707*flux_issue!$F$14</f>
        <v>-4.1352084812793421E-4</v>
      </c>
      <c r="K1707" s="1">
        <f t="shared" si="190"/>
        <v>2.078104937116221E-15</v>
      </c>
      <c r="L1707" s="1">
        <f t="shared" si="188"/>
        <v>8.9371240495474876E-7</v>
      </c>
    </row>
    <row r="1708" spans="2:12" x14ac:dyDescent="0.25">
      <c r="B1708">
        <v>19732.599999999999</v>
      </c>
      <c r="C1708" s="1">
        <v>4.3E-3</v>
      </c>
      <c r="D1708">
        <f t="shared" si="184"/>
        <v>4.4715700000000002E-3</v>
      </c>
      <c r="E1708">
        <f t="shared" si="189"/>
        <v>1.0162659090909092</v>
      </c>
      <c r="F1708">
        <f t="shared" si="185"/>
        <v>1.0162659090909092E-3</v>
      </c>
      <c r="G1708">
        <f t="shared" si="186"/>
        <v>-2.1270681818181809E-4</v>
      </c>
      <c r="H1708">
        <f t="shared" si="187"/>
        <v>-7.2320318181818154E-8</v>
      </c>
      <c r="I1708">
        <f>H1708*flux_issue!$F$14</f>
        <v>-3.1014063609595053E-4</v>
      </c>
      <c r="K1708" s="1">
        <f t="shared" si="190"/>
        <v>2.0000149134335378E-15</v>
      </c>
      <c r="L1708" s="1">
        <f t="shared" si="188"/>
        <v>1.0327963979763074E-6</v>
      </c>
    </row>
    <row r="1709" spans="2:12" x14ac:dyDescent="0.25">
      <c r="B1709">
        <v>19744.2</v>
      </c>
      <c r="C1709" s="1">
        <v>4.4000000000000003E-3</v>
      </c>
      <c r="D1709">
        <f t="shared" si="184"/>
        <v>4.5755600000000002E-3</v>
      </c>
      <c r="E1709">
        <f t="shared" si="189"/>
        <v>1.0399</v>
      </c>
      <c r="F1709">
        <f t="shared" si="185"/>
        <v>1.0399000000000001E-3</v>
      </c>
      <c r="G1709">
        <f t="shared" si="186"/>
        <v>-1.8907272727272727E-4</v>
      </c>
      <c r="H1709">
        <f t="shared" si="187"/>
        <v>-6.428472727272727E-8</v>
      </c>
      <c r="I1709">
        <f>H1709*flux_issue!$F$14</f>
        <v>-2.7568056541862283E-4</v>
      </c>
      <c r="K1709" s="1">
        <f t="shared" si="190"/>
        <v>1.9242050377983735E-15</v>
      </c>
      <c r="L1709" s="1">
        <f t="shared" si="188"/>
        <v>1.0813920099959981E-6</v>
      </c>
    </row>
    <row r="1710" spans="2:12" x14ac:dyDescent="0.25">
      <c r="B1710">
        <v>19755.8</v>
      </c>
      <c r="C1710" s="1">
        <v>4.3E-3</v>
      </c>
      <c r="D1710">
        <f t="shared" si="184"/>
        <v>4.4715700000000002E-3</v>
      </c>
      <c r="E1710">
        <f t="shared" si="189"/>
        <v>1.0162659090909092</v>
      </c>
      <c r="F1710">
        <f t="shared" si="185"/>
        <v>1.0162659090909092E-3</v>
      </c>
      <c r="G1710">
        <f t="shared" si="186"/>
        <v>-2.1270681818181809E-4</v>
      </c>
      <c r="H1710">
        <f t="shared" si="187"/>
        <v>-7.2320318181818154E-8</v>
      </c>
      <c r="I1710">
        <f>H1710*flux_issue!$F$14</f>
        <v>-3.1014063609595053E-4</v>
      </c>
      <c r="K1710" s="1">
        <f t="shared" si="190"/>
        <v>1.8512558841200615E-15</v>
      </c>
      <c r="L1710" s="1">
        <f t="shared" si="188"/>
        <v>1.0327963979766095E-6</v>
      </c>
    </row>
    <row r="1711" spans="2:12" x14ac:dyDescent="0.25">
      <c r="B1711">
        <v>19767.400000000001</v>
      </c>
      <c r="C1711" s="1">
        <v>4.4999999999999997E-3</v>
      </c>
      <c r="D1711">
        <f t="shared" si="184"/>
        <v>4.6795499999999993E-3</v>
      </c>
      <c r="E1711">
        <f t="shared" si="189"/>
        <v>1.0635340909090907</v>
      </c>
      <c r="F1711">
        <f t="shared" si="185"/>
        <v>1.0635340909090907E-3</v>
      </c>
      <c r="G1711">
        <f t="shared" si="186"/>
        <v>-1.6543863636363666E-4</v>
      </c>
      <c r="H1711">
        <f t="shared" si="187"/>
        <v>-5.6249136363636465E-8</v>
      </c>
      <c r="I1711">
        <f>H1711*flux_issue!$F$14</f>
        <v>-2.412204947412954E-4</v>
      </c>
      <c r="K1711" s="1">
        <f t="shared" si="190"/>
        <v>1.781060012150719E-15</v>
      </c>
      <c r="L1711" s="1">
        <f t="shared" si="188"/>
        <v>1.1311047625220374E-6</v>
      </c>
    </row>
    <row r="1712" spans="2:12" x14ac:dyDescent="0.25">
      <c r="B1712">
        <v>19778.900000000001</v>
      </c>
      <c r="C1712" s="1">
        <v>4.1000000000000003E-3</v>
      </c>
      <c r="D1712">
        <f t="shared" si="184"/>
        <v>4.2635900000000003E-3</v>
      </c>
      <c r="E1712">
        <f t="shared" si="189"/>
        <v>0.96899772727272726</v>
      </c>
      <c r="F1712">
        <f t="shared" si="185"/>
        <v>9.6899772727272726E-4</v>
      </c>
      <c r="G1712">
        <f t="shared" si="186"/>
        <v>-2.5997500000000007E-4</v>
      </c>
      <c r="H1712">
        <f t="shared" si="187"/>
        <v>-8.8391500000000028E-8</v>
      </c>
      <c r="I1712">
        <f>H1712*flux_issue!$F$14</f>
        <v>-3.7906077745060652E-4</v>
      </c>
      <c r="K1712" s="1">
        <f t="shared" si="190"/>
        <v>1.7140852515353413E-15</v>
      </c>
      <c r="L1712" s="1">
        <f t="shared" si="188"/>
        <v>9.3895659545638878E-7</v>
      </c>
    </row>
    <row r="1713" spans="2:12" x14ac:dyDescent="0.25">
      <c r="B1713">
        <v>19790.5</v>
      </c>
      <c r="C1713" s="1">
        <v>4.7000000000000002E-3</v>
      </c>
      <c r="D1713">
        <f t="shared" si="184"/>
        <v>4.8875300000000002E-3</v>
      </c>
      <c r="E1713">
        <f t="shared" si="189"/>
        <v>1.1108022727272726</v>
      </c>
      <c r="F1713">
        <f t="shared" si="185"/>
        <v>1.1108022727272725E-3</v>
      </c>
      <c r="G1713">
        <f t="shared" si="186"/>
        <v>-1.1817045454545478E-4</v>
      </c>
      <c r="H1713">
        <f t="shared" si="187"/>
        <v>-4.0177954545454631E-8</v>
      </c>
      <c r="I1713">
        <f>H1713*flux_issue!$F$14</f>
        <v>-1.7230035338663963E-4</v>
      </c>
      <c r="K1713" s="1">
        <f t="shared" si="190"/>
        <v>1.6490679619978283E-15</v>
      </c>
      <c r="L1713" s="1">
        <f t="shared" si="188"/>
        <v>1.2338816890924104E-6</v>
      </c>
    </row>
    <row r="1714" spans="2:12" x14ac:dyDescent="0.25">
      <c r="B1714">
        <v>19802.099999999999</v>
      </c>
      <c r="C1714" s="1">
        <v>4.1000000000000003E-3</v>
      </c>
      <c r="D1714">
        <f t="shared" si="184"/>
        <v>4.2635900000000003E-3</v>
      </c>
      <c r="E1714">
        <f t="shared" si="189"/>
        <v>0.96899772727272726</v>
      </c>
      <c r="F1714">
        <f t="shared" si="185"/>
        <v>9.6899772727272726E-4</v>
      </c>
      <c r="G1714">
        <f t="shared" si="186"/>
        <v>-2.5997500000000007E-4</v>
      </c>
      <c r="H1714">
        <f t="shared" si="187"/>
        <v>-8.8391500000000028E-8</v>
      </c>
      <c r="I1714">
        <f>H1714*flux_issue!$F$14</f>
        <v>-3.7906077745060652E-4</v>
      </c>
      <c r="K1714" s="1">
        <f t="shared" si="190"/>
        <v>1.5865059419892076E-15</v>
      </c>
      <c r="L1714" s="1">
        <f t="shared" si="188"/>
        <v>9.3895659545663612E-7</v>
      </c>
    </row>
    <row r="1715" spans="2:12" x14ac:dyDescent="0.25">
      <c r="B1715">
        <v>19813.7</v>
      </c>
      <c r="C1715" s="1">
        <v>4.1000000000000003E-3</v>
      </c>
      <c r="D1715">
        <f t="shared" si="184"/>
        <v>4.2635900000000003E-3</v>
      </c>
      <c r="E1715">
        <f t="shared" si="189"/>
        <v>0.96899772727272726</v>
      </c>
      <c r="F1715">
        <f t="shared" si="185"/>
        <v>9.6899772727272726E-4</v>
      </c>
      <c r="G1715">
        <f t="shared" si="186"/>
        <v>-2.5997500000000007E-4</v>
      </c>
      <c r="H1715">
        <f t="shared" si="187"/>
        <v>-8.8391500000000028E-8</v>
      </c>
      <c r="I1715">
        <f>H1715*flux_issue!$F$14</f>
        <v>-3.7906077745060652E-4</v>
      </c>
      <c r="K1715" s="1">
        <f t="shared" si="190"/>
        <v>1.5263069069538577E-15</v>
      </c>
      <c r="L1715" s="1">
        <f t="shared" si="188"/>
        <v>9.3895659545675269E-7</v>
      </c>
    </row>
    <row r="1716" spans="2:12" x14ac:dyDescent="0.25">
      <c r="B1716">
        <v>19825.2</v>
      </c>
      <c r="C1716" s="1">
        <v>4.3E-3</v>
      </c>
      <c r="D1716">
        <f t="shared" si="184"/>
        <v>4.4715700000000002E-3</v>
      </c>
      <c r="E1716">
        <f t="shared" si="189"/>
        <v>1.0162659090909092</v>
      </c>
      <c r="F1716">
        <f t="shared" si="185"/>
        <v>1.0162659090909092E-3</v>
      </c>
      <c r="G1716">
        <f t="shared" si="186"/>
        <v>-2.1270681818181809E-4</v>
      </c>
      <c r="H1716">
        <f t="shared" si="187"/>
        <v>-7.2320318181818154E-8</v>
      </c>
      <c r="I1716">
        <f>H1716*flux_issue!$F$14</f>
        <v>-3.1014063609595053E-4</v>
      </c>
      <c r="K1716" s="1">
        <f t="shared" si="190"/>
        <v>1.4688719031575759E-15</v>
      </c>
      <c r="L1716" s="1">
        <f t="shared" si="188"/>
        <v>1.0327963979773867E-6</v>
      </c>
    </row>
    <row r="1717" spans="2:12" x14ac:dyDescent="0.25">
      <c r="B1717">
        <v>19836.8</v>
      </c>
      <c r="C1717" s="1">
        <v>4.1999999999999997E-3</v>
      </c>
      <c r="D1717">
        <f t="shared" si="184"/>
        <v>4.3675799999999994E-3</v>
      </c>
      <c r="E1717">
        <f t="shared" si="189"/>
        <v>0.992631818181818</v>
      </c>
      <c r="F1717">
        <f t="shared" si="185"/>
        <v>9.9263181818181798E-4</v>
      </c>
      <c r="G1717">
        <f t="shared" si="186"/>
        <v>-2.3634090909090935E-4</v>
      </c>
      <c r="H1717">
        <f t="shared" si="187"/>
        <v>-8.0355909090909183E-8</v>
      </c>
      <c r="I1717">
        <f>H1717*flux_issue!$F$14</f>
        <v>-3.4460070677327893E-4</v>
      </c>
      <c r="K1717" s="1">
        <f t="shared" si="190"/>
        <v>1.4131171501694137E-15</v>
      </c>
      <c r="L1717" s="1">
        <f t="shared" si="188"/>
        <v>9.8531792646413629E-7</v>
      </c>
    </row>
    <row r="1718" spans="2:12" x14ac:dyDescent="0.25">
      <c r="B1718">
        <v>19848.400000000001</v>
      </c>
      <c r="C1718" s="1">
        <v>4.1999999999999997E-3</v>
      </c>
      <c r="D1718">
        <f t="shared" si="184"/>
        <v>4.3675799999999994E-3</v>
      </c>
      <c r="E1718">
        <f t="shared" si="189"/>
        <v>0.992631818181818</v>
      </c>
      <c r="F1718">
        <f t="shared" si="185"/>
        <v>9.9263181818181798E-4</v>
      </c>
      <c r="G1718">
        <f t="shared" si="186"/>
        <v>-2.3634090909090935E-4</v>
      </c>
      <c r="H1718">
        <f t="shared" si="187"/>
        <v>-8.0355909090909183E-8</v>
      </c>
      <c r="I1718">
        <f>H1718*flux_issue!$F$14</f>
        <v>-3.4460070677327893E-4</v>
      </c>
      <c r="K1718" s="1">
        <f t="shared" si="190"/>
        <v>1.359469424184157E-15</v>
      </c>
      <c r="L1718" s="1">
        <f t="shared" si="188"/>
        <v>9.8531792646424301E-7</v>
      </c>
    </row>
    <row r="1719" spans="2:12" x14ac:dyDescent="0.25">
      <c r="B1719">
        <v>19860</v>
      </c>
      <c r="C1719" s="1">
        <v>4.0000000000000001E-3</v>
      </c>
      <c r="D1719">
        <f t="shared" si="184"/>
        <v>4.1596000000000003E-3</v>
      </c>
      <c r="E1719">
        <f t="shared" si="189"/>
        <v>0.94536363636363641</v>
      </c>
      <c r="F1719">
        <f t="shared" si="185"/>
        <v>9.4536363636363644E-4</v>
      </c>
      <c r="G1719">
        <f t="shared" si="186"/>
        <v>-2.836090909090909E-4</v>
      </c>
      <c r="H1719">
        <f t="shared" si="187"/>
        <v>-9.6427090909090911E-8</v>
      </c>
      <c r="I1719">
        <f>H1719*flux_issue!$F$14</f>
        <v>-4.1352084812793421E-4</v>
      </c>
      <c r="K1719" s="1">
        <f t="shared" si="190"/>
        <v>1.3078494685584583E-15</v>
      </c>
      <c r="L1719" s="1">
        <f t="shared" si="188"/>
        <v>8.9371240495620502E-7</v>
      </c>
    </row>
    <row r="1720" spans="2:12" x14ac:dyDescent="0.25">
      <c r="B1720">
        <v>19871.5</v>
      </c>
      <c r="C1720" s="1">
        <v>4.1999999999999997E-3</v>
      </c>
      <c r="D1720">
        <f t="shared" si="184"/>
        <v>4.3675799999999994E-3</v>
      </c>
      <c r="E1720">
        <f t="shared" si="189"/>
        <v>0.992631818181818</v>
      </c>
      <c r="F1720">
        <f t="shared" si="185"/>
        <v>9.9263181818181798E-4</v>
      </c>
      <c r="G1720">
        <f t="shared" si="186"/>
        <v>-2.3634090909090935E-4</v>
      </c>
      <c r="H1720">
        <f t="shared" si="187"/>
        <v>-8.0355909090909183E-8</v>
      </c>
      <c r="I1720">
        <f>H1720*flux_issue!$F$14</f>
        <v>-3.4460070677327893E-4</v>
      </c>
      <c r="K1720" s="1">
        <f t="shared" si="190"/>
        <v>1.2586010409851192E-15</v>
      </c>
      <c r="L1720" s="1">
        <f t="shared" si="188"/>
        <v>9.8531792646444313E-7</v>
      </c>
    </row>
    <row r="1721" spans="2:12" x14ac:dyDescent="0.25">
      <c r="B1721">
        <v>19883.099999999999</v>
      </c>
      <c r="C1721" s="1">
        <v>4.1000000000000003E-3</v>
      </c>
      <c r="D1721">
        <f t="shared" si="184"/>
        <v>4.2635900000000003E-3</v>
      </c>
      <c r="E1721">
        <f t="shared" si="189"/>
        <v>0.96899772727272726</v>
      </c>
      <c r="F1721">
        <f t="shared" si="185"/>
        <v>9.6899772727272726E-4</v>
      </c>
      <c r="G1721">
        <f t="shared" si="186"/>
        <v>-2.5997500000000007E-4</v>
      </c>
      <c r="H1721">
        <f t="shared" si="187"/>
        <v>-8.8391500000000028E-8</v>
      </c>
      <c r="I1721">
        <f>H1721*flux_issue!$F$14</f>
        <v>-3.7906077745060652E-4</v>
      </c>
      <c r="K1721" s="1">
        <f t="shared" si="190"/>
        <v>1.2107947278452251E-15</v>
      </c>
      <c r="L1721" s="1">
        <f t="shared" si="188"/>
        <v>9.3895659545736414E-7</v>
      </c>
    </row>
    <row r="1722" spans="2:12" x14ac:dyDescent="0.25">
      <c r="B1722">
        <v>19894.7</v>
      </c>
      <c r="C1722" s="1">
        <v>4.0000000000000001E-3</v>
      </c>
      <c r="D1722">
        <f t="shared" si="184"/>
        <v>4.1596000000000003E-3</v>
      </c>
      <c r="E1722">
        <f t="shared" si="189"/>
        <v>0.94536363636363641</v>
      </c>
      <c r="F1722">
        <f t="shared" si="185"/>
        <v>9.4536363636363644E-4</v>
      </c>
      <c r="G1722">
        <f t="shared" si="186"/>
        <v>-2.836090909090909E-4</v>
      </c>
      <c r="H1722">
        <f t="shared" si="187"/>
        <v>-9.6427090909090911E-8</v>
      </c>
      <c r="I1722">
        <f>H1722*flux_issue!$F$14</f>
        <v>-4.1352084812793421E-4</v>
      </c>
      <c r="K1722" s="1">
        <f t="shared" si="190"/>
        <v>1.1647963747158623E-15</v>
      </c>
      <c r="L1722" s="1">
        <f t="shared" si="188"/>
        <v>8.9371240495647555E-7</v>
      </c>
    </row>
    <row r="1723" spans="2:12" x14ac:dyDescent="0.25">
      <c r="B1723">
        <v>19906.3</v>
      </c>
      <c r="C1723" s="1">
        <v>4.7999999999999996E-3</v>
      </c>
      <c r="D1723">
        <f t="shared" si="184"/>
        <v>4.9915199999999993E-3</v>
      </c>
      <c r="E1723">
        <f t="shared" si="189"/>
        <v>1.1344363636363635</v>
      </c>
      <c r="F1723">
        <f t="shared" si="185"/>
        <v>1.1344363636363634E-3</v>
      </c>
      <c r="G1723">
        <f t="shared" si="186"/>
        <v>-9.4536363636363958E-5</v>
      </c>
      <c r="H1723">
        <f t="shared" si="187"/>
        <v>-3.2142363636363747E-8</v>
      </c>
      <c r="I1723">
        <f>H1723*flux_issue!$F$14</f>
        <v>-1.3784028270931187E-4</v>
      </c>
      <c r="K1723" s="1">
        <f t="shared" si="190"/>
        <v>1.1205379223134796E-15</v>
      </c>
      <c r="L1723" s="1">
        <f t="shared" si="188"/>
        <v>1.2869458631379528E-6</v>
      </c>
    </row>
    <row r="1724" spans="2:12" x14ac:dyDescent="0.25">
      <c r="B1724">
        <v>19917.8</v>
      </c>
      <c r="C1724" s="1">
        <v>4.5999999999999999E-3</v>
      </c>
      <c r="D1724">
        <f t="shared" si="184"/>
        <v>4.7835400000000002E-3</v>
      </c>
      <c r="E1724">
        <f t="shared" si="189"/>
        <v>1.0871681818181818</v>
      </c>
      <c r="F1724">
        <f t="shared" si="185"/>
        <v>1.0871681818181817E-3</v>
      </c>
      <c r="G1724">
        <f t="shared" si="186"/>
        <v>-1.4180454545454561E-4</v>
      </c>
      <c r="H1724">
        <f t="shared" si="187"/>
        <v>-4.8213545454545509E-8</v>
      </c>
      <c r="I1724">
        <f>H1724*flux_issue!$F$14</f>
        <v>-2.0676042406396735E-4</v>
      </c>
      <c r="K1724" s="1">
        <f t="shared" si="190"/>
        <v>1.0783139904418633E-15</v>
      </c>
      <c r="L1724" s="1">
        <f t="shared" si="188"/>
        <v>1.1819346555555063E-6</v>
      </c>
    </row>
    <row r="1725" spans="2:12" x14ac:dyDescent="0.25">
      <c r="B1725">
        <v>19929.400000000001</v>
      </c>
      <c r="C1725" s="1">
        <v>4.1000000000000003E-3</v>
      </c>
      <c r="D1725">
        <f t="shared" si="184"/>
        <v>4.2635900000000003E-3</v>
      </c>
      <c r="E1725">
        <f t="shared" si="189"/>
        <v>0.96899772727272726</v>
      </c>
      <c r="F1725">
        <f t="shared" si="185"/>
        <v>9.6899772727272726E-4</v>
      </c>
      <c r="G1725">
        <f t="shared" si="186"/>
        <v>-2.5997500000000007E-4</v>
      </c>
      <c r="H1725">
        <f t="shared" si="187"/>
        <v>-8.8391500000000028E-8</v>
      </c>
      <c r="I1725">
        <f>H1725*flux_issue!$F$14</f>
        <v>-3.7906077745060652E-4</v>
      </c>
      <c r="K1725" s="1">
        <f t="shared" si="190"/>
        <v>1.0373276365748826E-15</v>
      </c>
      <c r="L1725" s="1">
        <f t="shared" si="188"/>
        <v>9.3895659545770031E-7</v>
      </c>
    </row>
    <row r="1726" spans="2:12" x14ac:dyDescent="0.25">
      <c r="B1726">
        <v>19941</v>
      </c>
      <c r="C1726" s="1">
        <v>4.0000000000000001E-3</v>
      </c>
      <c r="D1726">
        <f t="shared" si="184"/>
        <v>4.1596000000000003E-3</v>
      </c>
      <c r="E1726">
        <f t="shared" si="189"/>
        <v>0.94536363636363641</v>
      </c>
      <c r="F1726">
        <f t="shared" si="185"/>
        <v>9.4536363636363644E-4</v>
      </c>
      <c r="G1726">
        <f t="shared" si="186"/>
        <v>-2.836090909090909E-4</v>
      </c>
      <c r="H1726">
        <f t="shared" si="187"/>
        <v>-9.6427090909090911E-8</v>
      </c>
      <c r="I1726">
        <f>H1726*flux_issue!$F$14</f>
        <v>-4.1352084812793421E-4</v>
      </c>
      <c r="K1726" s="1">
        <f t="shared" si="190"/>
        <v>9.9789243955992712E-16</v>
      </c>
      <c r="L1726" s="1">
        <f t="shared" si="188"/>
        <v>8.9371240495679107E-7</v>
      </c>
    </row>
    <row r="1727" spans="2:12" x14ac:dyDescent="0.25">
      <c r="B1727">
        <v>19952.5</v>
      </c>
      <c r="C1727" s="1">
        <v>4.0000000000000001E-3</v>
      </c>
      <c r="D1727">
        <f t="shared" si="184"/>
        <v>4.1596000000000003E-3</v>
      </c>
      <c r="E1727">
        <f t="shared" si="189"/>
        <v>0.94536363636363641</v>
      </c>
      <c r="F1727">
        <f t="shared" si="185"/>
        <v>9.4536363636363644E-4</v>
      </c>
      <c r="G1727">
        <f t="shared" si="186"/>
        <v>-2.836090909090909E-4</v>
      </c>
      <c r="H1727">
        <f t="shared" si="187"/>
        <v>-9.6427090909090911E-8</v>
      </c>
      <c r="I1727">
        <f>H1727*flux_issue!$F$14</f>
        <v>-4.1352084812793421E-4</v>
      </c>
      <c r="K1727" s="1">
        <f t="shared" si="190"/>
        <v>9.6027083556881503E-16</v>
      </c>
      <c r="L1727" s="1">
        <f t="shared" si="188"/>
        <v>8.9371240495686222E-7</v>
      </c>
    </row>
    <row r="1728" spans="2:12" x14ac:dyDescent="0.25">
      <c r="B1728">
        <v>19964.099999999999</v>
      </c>
      <c r="C1728" s="1">
        <v>3.8999999999999998E-3</v>
      </c>
      <c r="D1728">
        <f t="shared" si="184"/>
        <v>4.0556099999999994E-3</v>
      </c>
      <c r="E1728">
        <f t="shared" si="189"/>
        <v>0.92172954545454522</v>
      </c>
      <c r="F1728">
        <f t="shared" si="185"/>
        <v>9.2172954545454518E-4</v>
      </c>
      <c r="G1728">
        <f t="shared" si="186"/>
        <v>-3.0724318181818216E-4</v>
      </c>
      <c r="H1728">
        <f t="shared" si="187"/>
        <v>-1.0446268181818194E-7</v>
      </c>
      <c r="I1728">
        <f>H1728*flux_issue!$F$14</f>
        <v>-4.4798091880526262E-4</v>
      </c>
      <c r="K1728" s="1">
        <f t="shared" si="190"/>
        <v>9.2375268434150584E-16</v>
      </c>
      <c r="L1728" s="1">
        <f t="shared" si="188"/>
        <v>8.4958535496213954E-7</v>
      </c>
    </row>
    <row r="1729" spans="2:12" x14ac:dyDescent="0.25">
      <c r="B1729">
        <v>19975.7</v>
      </c>
      <c r="C1729" s="1">
        <v>4.1999999999999997E-3</v>
      </c>
      <c r="D1729">
        <f t="shared" si="184"/>
        <v>4.3675799999999994E-3</v>
      </c>
      <c r="E1729">
        <f t="shared" si="189"/>
        <v>0.992631818181818</v>
      </c>
      <c r="F1729">
        <f t="shared" si="185"/>
        <v>9.9263181818181798E-4</v>
      </c>
      <c r="G1729">
        <f t="shared" si="186"/>
        <v>-2.3634090909090935E-4</v>
      </c>
      <c r="H1729">
        <f t="shared" si="187"/>
        <v>-8.0355909090909183E-8</v>
      </c>
      <c r="I1729">
        <f>H1729*flux_issue!$F$14</f>
        <v>-3.4460070677327893E-4</v>
      </c>
      <c r="K1729" s="1">
        <f t="shared" si="190"/>
        <v>8.8861732896290618E-16</v>
      </c>
      <c r="L1729" s="1">
        <f t="shared" si="188"/>
        <v>9.8531792646517771E-7</v>
      </c>
    </row>
    <row r="1730" spans="2:12" x14ac:dyDescent="0.25">
      <c r="B1730">
        <v>19987.3</v>
      </c>
      <c r="C1730" s="1">
        <v>4.4999999999999997E-3</v>
      </c>
      <c r="D1730">
        <f t="shared" si="184"/>
        <v>4.6795499999999993E-3</v>
      </c>
      <c r="E1730">
        <f t="shared" si="189"/>
        <v>1.0635340909090907</v>
      </c>
      <c r="F1730">
        <f t="shared" si="185"/>
        <v>1.0635340909090907E-3</v>
      </c>
      <c r="G1730">
        <f t="shared" si="186"/>
        <v>-1.6543863636363666E-4</v>
      </c>
      <c r="H1730">
        <f t="shared" si="187"/>
        <v>-5.6249136363636465E-8</v>
      </c>
      <c r="I1730">
        <f>H1730*flux_issue!$F$14</f>
        <v>-2.412204947412954E-4</v>
      </c>
      <c r="K1730" s="1">
        <f t="shared" si="190"/>
        <v>8.5481264604413215E-16</v>
      </c>
      <c r="L1730" s="1">
        <f t="shared" si="188"/>
        <v>1.1311047625240078E-6</v>
      </c>
    </row>
    <row r="1731" spans="2:12" x14ac:dyDescent="0.25">
      <c r="B1731">
        <v>19998.8</v>
      </c>
      <c r="C1731" s="1">
        <v>4.1000000000000003E-3</v>
      </c>
      <c r="D1731">
        <f t="shared" si="184"/>
        <v>4.2635900000000003E-3</v>
      </c>
      <c r="E1731">
        <f t="shared" si="189"/>
        <v>0.96899772727272726</v>
      </c>
      <c r="F1731">
        <f t="shared" si="185"/>
        <v>9.6899772727272726E-4</v>
      </c>
      <c r="G1731">
        <f t="shared" si="186"/>
        <v>-2.5997500000000007E-4</v>
      </c>
      <c r="H1731">
        <f t="shared" si="187"/>
        <v>-8.8391500000000028E-8</v>
      </c>
      <c r="I1731">
        <f>H1731*flux_issue!$F$14</f>
        <v>-3.7906077745060652E-4</v>
      </c>
      <c r="K1731" s="1">
        <f t="shared" si="190"/>
        <v>8.2256351478938908E-16</v>
      </c>
      <c r="L1731" s="1">
        <f t="shared" si="188"/>
        <v>9.3895659545811652E-7</v>
      </c>
    </row>
    <row r="1732" spans="2:12" x14ac:dyDescent="0.25">
      <c r="B1732">
        <v>20010.400000000001</v>
      </c>
      <c r="C1732" s="1">
        <v>4.1000000000000003E-3</v>
      </c>
      <c r="D1732">
        <f t="shared" si="184"/>
        <v>4.2635900000000003E-3</v>
      </c>
      <c r="E1732">
        <f t="shared" si="189"/>
        <v>0.96899772727272726</v>
      </c>
      <c r="F1732">
        <f t="shared" si="185"/>
        <v>9.6899772727272726E-4</v>
      </c>
      <c r="G1732">
        <f t="shared" si="186"/>
        <v>-2.5997500000000007E-4</v>
      </c>
      <c r="H1732">
        <f t="shared" si="187"/>
        <v>-8.8391500000000028E-8</v>
      </c>
      <c r="I1732">
        <f>H1732*flux_issue!$F$14</f>
        <v>-3.7906077745060652E-4</v>
      </c>
      <c r="K1732" s="1">
        <f t="shared" si="190"/>
        <v>7.9126113341544562E-16</v>
      </c>
      <c r="L1732" s="1">
        <f t="shared" si="188"/>
        <v>9.389565954581773E-7</v>
      </c>
    </row>
    <row r="1733" spans="2:12" x14ac:dyDescent="0.25">
      <c r="B1733">
        <v>20022</v>
      </c>
      <c r="C1733" s="1">
        <v>4.1999999999999997E-3</v>
      </c>
      <c r="D1733">
        <f t="shared" ref="D1733:D1796" si="191">C1733+C1733*(-0.0035*(8.6-20))</f>
        <v>4.3675799999999994E-3</v>
      </c>
      <c r="E1733">
        <f t="shared" si="189"/>
        <v>0.992631818181818</v>
      </c>
      <c r="F1733">
        <f t="shared" ref="F1733:F1796" si="192">E1733/10^3</f>
        <v>9.9263181818181798E-4</v>
      </c>
      <c r="G1733">
        <f t="shared" ref="G1733:G1796" si="193">F1733-$F$4</f>
        <v>-2.3634090909090935E-4</v>
      </c>
      <c r="H1733">
        <f t="shared" ref="H1733:H1796" si="194">G1733*(340/10^6)</f>
        <v>-8.0355909090909183E-8</v>
      </c>
      <c r="I1733">
        <f>H1733*flux_issue!$F$14</f>
        <v>-3.4460070677327893E-4</v>
      </c>
      <c r="K1733" s="1">
        <f t="shared" si="190"/>
        <v>7.6114489002571261E-16</v>
      </c>
      <c r="L1733" s="1">
        <f t="shared" ref="L1733:L1796" si="195">(F1733-K1733)^2</f>
        <v>9.8531792646543077E-7</v>
      </c>
    </row>
    <row r="1734" spans="2:12" x14ac:dyDescent="0.25">
      <c r="B1734">
        <v>20033.599999999999</v>
      </c>
      <c r="C1734" s="1">
        <v>4.1000000000000003E-3</v>
      </c>
      <c r="D1734">
        <f t="shared" si="191"/>
        <v>4.2635900000000003E-3</v>
      </c>
      <c r="E1734">
        <f t="shared" si="189"/>
        <v>0.96899772727272726</v>
      </c>
      <c r="F1734">
        <f t="shared" si="192"/>
        <v>9.6899772727272726E-4</v>
      </c>
      <c r="G1734">
        <f t="shared" si="193"/>
        <v>-2.5997500000000007E-4</v>
      </c>
      <c r="H1734">
        <f t="shared" si="194"/>
        <v>-8.8391500000000028E-8</v>
      </c>
      <c r="I1734">
        <f>H1734*flux_issue!$F$14</f>
        <v>-3.7906077745060652E-4</v>
      </c>
      <c r="K1734" s="1">
        <f t="shared" si="190"/>
        <v>7.3217004056091996E-16</v>
      </c>
      <c r="L1734" s="1">
        <f t="shared" si="195"/>
        <v>9.3895659545829175E-7</v>
      </c>
    </row>
    <row r="1735" spans="2:12" x14ac:dyDescent="0.25">
      <c r="B1735">
        <v>20045.099999999999</v>
      </c>
      <c r="C1735" s="1">
        <v>3.8E-3</v>
      </c>
      <c r="D1735">
        <f t="shared" si="191"/>
        <v>3.9516200000000003E-3</v>
      </c>
      <c r="E1735">
        <f t="shared" si="189"/>
        <v>0.89809545454545459</v>
      </c>
      <c r="F1735">
        <f t="shared" si="192"/>
        <v>8.9809545454545457E-4</v>
      </c>
      <c r="G1735">
        <f t="shared" si="193"/>
        <v>-3.3087727272727277E-4</v>
      </c>
      <c r="H1735">
        <f t="shared" si="194"/>
        <v>-1.1249827272727275E-7</v>
      </c>
      <c r="I1735">
        <f>H1735*flux_issue!$F$14</f>
        <v>-4.8244098948258999E-4</v>
      </c>
      <c r="K1735" s="1">
        <f t="shared" si="190"/>
        <v>7.0452926092528174E-16</v>
      </c>
      <c r="L1735" s="1">
        <f t="shared" si="195"/>
        <v>8.065754454739412E-7</v>
      </c>
    </row>
    <row r="1736" spans="2:12" x14ac:dyDescent="0.25">
      <c r="B1736">
        <v>20056.7</v>
      </c>
      <c r="C1736" s="1">
        <v>4.3E-3</v>
      </c>
      <c r="D1736">
        <f t="shared" si="191"/>
        <v>4.4715700000000002E-3</v>
      </c>
      <c r="E1736">
        <f t="shared" si="189"/>
        <v>1.0162659090909092</v>
      </c>
      <c r="F1736">
        <f t="shared" si="192"/>
        <v>1.0162659090909092E-3</v>
      </c>
      <c r="G1736">
        <f t="shared" si="193"/>
        <v>-2.1270681818181809E-4</v>
      </c>
      <c r="H1736">
        <f t="shared" si="194"/>
        <v>-7.2320318181818154E-8</v>
      </c>
      <c r="I1736">
        <f>H1736*flux_issue!$F$14</f>
        <v>-3.1014063609595053E-4</v>
      </c>
      <c r="K1736" s="1">
        <f t="shared" si="190"/>
        <v>6.777006852238113E-16</v>
      </c>
      <c r="L1736" s="1">
        <f t="shared" si="195"/>
        <v>1.032796397978995E-6</v>
      </c>
    </row>
    <row r="1737" spans="2:12" x14ac:dyDescent="0.25">
      <c r="B1737">
        <v>20068.3</v>
      </c>
      <c r="C1737" s="1">
        <v>4.1999999999999997E-3</v>
      </c>
      <c r="D1737">
        <f t="shared" si="191"/>
        <v>4.3675799999999994E-3</v>
      </c>
      <c r="E1737">
        <f t="shared" si="189"/>
        <v>0.992631818181818</v>
      </c>
      <c r="F1737">
        <f t="shared" si="192"/>
        <v>9.9263181818181798E-4</v>
      </c>
      <c r="G1737">
        <f t="shared" si="193"/>
        <v>-2.3634090909090935E-4</v>
      </c>
      <c r="H1737">
        <f t="shared" si="194"/>
        <v>-8.0355909090909183E-8</v>
      </c>
      <c r="I1737">
        <f>H1737*flux_issue!$F$14</f>
        <v>-3.4460070677327893E-4</v>
      </c>
      <c r="K1737" s="1">
        <f t="shared" si="190"/>
        <v>6.5188943887646252E-16</v>
      </c>
      <c r="L1737" s="1">
        <f t="shared" si="195"/>
        <v>9.8531792646564761E-7</v>
      </c>
    </row>
    <row r="1738" spans="2:12" x14ac:dyDescent="0.25">
      <c r="B1738">
        <v>20079.900000000001</v>
      </c>
      <c r="C1738" s="1">
        <v>4.0000000000000001E-3</v>
      </c>
      <c r="D1738">
        <f t="shared" si="191"/>
        <v>4.1596000000000003E-3</v>
      </c>
      <c r="E1738">
        <f t="shared" si="189"/>
        <v>0.94536363636363641</v>
      </c>
      <c r="F1738">
        <f t="shared" si="192"/>
        <v>9.4536363636363644E-4</v>
      </c>
      <c r="G1738">
        <f t="shared" si="193"/>
        <v>-2.836090909090909E-4</v>
      </c>
      <c r="H1738">
        <f t="shared" si="194"/>
        <v>-9.6427090909090911E-8</v>
      </c>
      <c r="I1738">
        <f>H1738*flux_issue!$F$14</f>
        <v>-4.1352084812793421E-4</v>
      </c>
      <c r="K1738" s="1">
        <f t="shared" si="190"/>
        <v>6.270571171543956E-16</v>
      </c>
      <c r="L1738" s="1">
        <f t="shared" si="195"/>
        <v>8.9371240495749209E-7</v>
      </c>
    </row>
    <row r="1739" spans="2:12" x14ac:dyDescent="0.25">
      <c r="B1739">
        <v>20091.400000000001</v>
      </c>
      <c r="C1739" s="1">
        <v>4.1999999999999997E-3</v>
      </c>
      <c r="D1739">
        <f t="shared" si="191"/>
        <v>4.3675799999999994E-3</v>
      </c>
      <c r="E1739">
        <f t="shared" si="189"/>
        <v>0.992631818181818</v>
      </c>
      <c r="F1739">
        <f t="shared" si="192"/>
        <v>9.9263181818181798E-4</v>
      </c>
      <c r="G1739">
        <f t="shared" si="193"/>
        <v>-2.3634090909090935E-4</v>
      </c>
      <c r="H1739">
        <f t="shared" si="194"/>
        <v>-8.0355909090909183E-8</v>
      </c>
      <c r="I1739">
        <f>H1739*flux_issue!$F$14</f>
        <v>-3.4460070677327893E-4</v>
      </c>
      <c r="K1739" s="1">
        <f t="shared" si="190"/>
        <v>6.033687863370016E-16</v>
      </c>
      <c r="L1739" s="1">
        <f t="shared" si="195"/>
        <v>9.8531792646574374E-7</v>
      </c>
    </row>
    <row r="1740" spans="2:12" x14ac:dyDescent="0.25">
      <c r="B1740">
        <v>20103</v>
      </c>
      <c r="C1740" s="1">
        <v>4.3E-3</v>
      </c>
      <c r="D1740">
        <f t="shared" si="191"/>
        <v>4.4715700000000002E-3</v>
      </c>
      <c r="E1740">
        <f t="shared" si="189"/>
        <v>1.0162659090909092</v>
      </c>
      <c r="F1740">
        <f t="shared" si="192"/>
        <v>1.0162659090909092E-3</v>
      </c>
      <c r="G1740">
        <f t="shared" si="193"/>
        <v>-2.1270681818181809E-4</v>
      </c>
      <c r="H1740">
        <f t="shared" si="194"/>
        <v>-7.2320318181818154E-8</v>
      </c>
      <c r="I1740">
        <f>H1740*flux_issue!$F$14</f>
        <v>-3.1014063609595053E-4</v>
      </c>
      <c r="K1740" s="1">
        <f t="shared" si="190"/>
        <v>5.8037715200155971E-16</v>
      </c>
      <c r="L1740" s="1">
        <f t="shared" si="195"/>
        <v>1.0327963979791924E-6</v>
      </c>
    </row>
    <row r="1741" spans="2:12" x14ac:dyDescent="0.25">
      <c r="B1741">
        <v>20114.599999999999</v>
      </c>
      <c r="C1741" s="1">
        <v>4.1000000000000003E-3</v>
      </c>
      <c r="D1741">
        <f t="shared" si="191"/>
        <v>4.2635900000000003E-3</v>
      </c>
      <c r="E1741">
        <f t="shared" si="189"/>
        <v>0.96899772727272726</v>
      </c>
      <c r="F1741">
        <f t="shared" si="192"/>
        <v>9.6899772727272726E-4</v>
      </c>
      <c r="G1741">
        <f t="shared" si="193"/>
        <v>-2.5997500000000007E-4</v>
      </c>
      <c r="H1741">
        <f t="shared" si="194"/>
        <v>-8.8391500000000028E-8</v>
      </c>
      <c r="I1741">
        <f>H1741*flux_issue!$F$14</f>
        <v>-3.7906077745060652E-4</v>
      </c>
      <c r="K1741" s="1">
        <f t="shared" si="190"/>
        <v>5.5825796159406967E-16</v>
      </c>
      <c r="L1741" s="1">
        <f t="shared" si="195"/>
        <v>9.3895659545862887E-7</v>
      </c>
    </row>
    <row r="1742" spans="2:12" x14ac:dyDescent="0.25">
      <c r="B1742">
        <v>20126.2</v>
      </c>
      <c r="C1742" s="1">
        <v>3.8E-3</v>
      </c>
      <c r="D1742">
        <f t="shared" si="191"/>
        <v>3.9516200000000003E-3</v>
      </c>
      <c r="E1742">
        <f t="shared" si="189"/>
        <v>0.89809545454545459</v>
      </c>
      <c r="F1742">
        <f t="shared" si="192"/>
        <v>8.9809545454545457E-4</v>
      </c>
      <c r="G1742">
        <f t="shared" si="193"/>
        <v>-3.3087727272727277E-4</v>
      </c>
      <c r="H1742">
        <f t="shared" si="194"/>
        <v>-1.1249827272727275E-7</v>
      </c>
      <c r="I1742">
        <f>H1742*flux_issue!$F$14</f>
        <v>-4.8244098948258999E-4</v>
      </c>
      <c r="K1742" s="1">
        <f t="shared" si="190"/>
        <v>5.3697825558461024E-16</v>
      </c>
      <c r="L1742" s="1">
        <f t="shared" si="195"/>
        <v>8.0657544547424211E-7</v>
      </c>
    </row>
    <row r="1743" spans="2:12" x14ac:dyDescent="0.25">
      <c r="B1743">
        <v>20137.7</v>
      </c>
      <c r="C1743" s="1">
        <v>4.1000000000000003E-3</v>
      </c>
      <c r="D1743">
        <f t="shared" si="191"/>
        <v>4.2635900000000003E-3</v>
      </c>
      <c r="E1743">
        <f t="shared" si="189"/>
        <v>0.96899772727272726</v>
      </c>
      <c r="F1743">
        <f t="shared" si="192"/>
        <v>9.6899772727272726E-4</v>
      </c>
      <c r="G1743">
        <f t="shared" si="193"/>
        <v>-2.5997500000000007E-4</v>
      </c>
      <c r="H1743">
        <f t="shared" si="194"/>
        <v>-8.8391500000000028E-8</v>
      </c>
      <c r="I1743">
        <f>H1743*flux_issue!$F$14</f>
        <v>-3.7906077745060652E-4</v>
      </c>
      <c r="K1743" s="1">
        <f t="shared" si="190"/>
        <v>5.1667943172380717E-16</v>
      </c>
      <c r="L1743" s="1">
        <f t="shared" si="195"/>
        <v>9.3895659545870934E-7</v>
      </c>
    </row>
    <row r="1744" spans="2:12" x14ac:dyDescent="0.25">
      <c r="B1744">
        <v>20149.3</v>
      </c>
      <c r="C1744" s="1">
        <v>4.0000000000000001E-3</v>
      </c>
      <c r="D1744">
        <f t="shared" si="191"/>
        <v>4.1596000000000003E-3</v>
      </c>
      <c r="E1744">
        <f t="shared" si="189"/>
        <v>0.94536363636363641</v>
      </c>
      <c r="F1744">
        <f t="shared" si="192"/>
        <v>9.4536363636363644E-4</v>
      </c>
      <c r="G1744">
        <f t="shared" si="193"/>
        <v>-2.836090909090909E-4</v>
      </c>
      <c r="H1744">
        <f t="shared" si="194"/>
        <v>-9.6427090909090911E-8</v>
      </c>
      <c r="I1744">
        <f>H1744*flux_issue!$F$14</f>
        <v>-4.1352084812793421E-4</v>
      </c>
      <c r="K1744" s="1">
        <f t="shared" si="190"/>
        <v>4.9697815369727035E-16</v>
      </c>
      <c r="L1744" s="1">
        <f t="shared" si="195"/>
        <v>8.9371240495773815E-7</v>
      </c>
    </row>
    <row r="1745" spans="2:12" x14ac:dyDescent="0.25">
      <c r="B1745">
        <v>20160.900000000001</v>
      </c>
      <c r="C1745" s="1">
        <v>4.3E-3</v>
      </c>
      <c r="D1745">
        <f t="shared" si="191"/>
        <v>4.4715700000000002E-3</v>
      </c>
      <c r="E1745">
        <f t="shared" si="189"/>
        <v>1.0162659090909092</v>
      </c>
      <c r="F1745">
        <f t="shared" si="192"/>
        <v>1.0162659090909092E-3</v>
      </c>
      <c r="G1745">
        <f t="shared" si="193"/>
        <v>-2.1270681818181809E-4</v>
      </c>
      <c r="H1745">
        <f t="shared" si="194"/>
        <v>-7.2320318181818154E-8</v>
      </c>
      <c r="I1745">
        <f>H1745*flux_issue!$F$14</f>
        <v>-3.1014063609595053E-4</v>
      </c>
      <c r="K1745" s="1">
        <f t="shared" si="190"/>
        <v>4.780249821680645E-16</v>
      </c>
      <c r="L1745" s="1">
        <f t="shared" si="195"/>
        <v>1.0327963979794003E-6</v>
      </c>
    </row>
    <row r="1746" spans="2:12" x14ac:dyDescent="0.25">
      <c r="B1746">
        <v>20172.5</v>
      </c>
      <c r="C1746" s="1">
        <v>4.1999999999999997E-3</v>
      </c>
      <c r="D1746">
        <f t="shared" si="191"/>
        <v>4.3675799999999994E-3</v>
      </c>
      <c r="E1746">
        <f t="shared" si="189"/>
        <v>0.992631818181818</v>
      </c>
      <c r="F1746">
        <f t="shared" si="192"/>
        <v>9.9263181818181798E-4</v>
      </c>
      <c r="G1746">
        <f t="shared" si="193"/>
        <v>-2.3634090909090935E-4</v>
      </c>
      <c r="H1746">
        <f t="shared" si="194"/>
        <v>-8.0355909090909183E-8</v>
      </c>
      <c r="I1746">
        <f>H1746*flux_issue!$F$14</f>
        <v>-3.4460070677327893E-4</v>
      </c>
      <c r="K1746" s="1">
        <f t="shared" si="190"/>
        <v>4.5979163418684526E-16</v>
      </c>
      <c r="L1746" s="1">
        <f t="shared" si="195"/>
        <v>9.8531792646602919E-7</v>
      </c>
    </row>
    <row r="1747" spans="2:12" x14ac:dyDescent="0.25">
      <c r="B1747">
        <v>20184</v>
      </c>
      <c r="C1747" s="1">
        <v>4.0000000000000001E-3</v>
      </c>
      <c r="D1747">
        <f t="shared" si="191"/>
        <v>4.1596000000000003E-3</v>
      </c>
      <c r="E1747">
        <f t="shared" si="189"/>
        <v>0.94536363636363641</v>
      </c>
      <c r="F1747">
        <f t="shared" si="192"/>
        <v>9.4536363636363644E-4</v>
      </c>
      <c r="G1747">
        <f t="shared" si="193"/>
        <v>-2.836090909090909E-4</v>
      </c>
      <c r="H1747">
        <f t="shared" si="194"/>
        <v>-9.6427090909090911E-8</v>
      </c>
      <c r="I1747">
        <f>H1747*flux_issue!$F$14</f>
        <v>-4.1352084812793421E-4</v>
      </c>
      <c r="K1747" s="1">
        <f t="shared" si="190"/>
        <v>4.4239921979501823E-16</v>
      </c>
      <c r="L1747" s="1">
        <f t="shared" si="195"/>
        <v>8.9371240495784149E-7</v>
      </c>
    </row>
    <row r="1748" spans="2:12" x14ac:dyDescent="0.25">
      <c r="B1748">
        <v>20195.599999999999</v>
      </c>
      <c r="C1748" s="1">
        <v>4.1000000000000003E-3</v>
      </c>
      <c r="D1748">
        <f t="shared" si="191"/>
        <v>4.2635900000000003E-3</v>
      </c>
      <c r="E1748">
        <f t="shared" si="189"/>
        <v>0.96899772727272726</v>
      </c>
      <c r="F1748">
        <f t="shared" si="192"/>
        <v>9.6899772727272726E-4</v>
      </c>
      <c r="G1748">
        <f t="shared" si="193"/>
        <v>-2.5997500000000007E-4</v>
      </c>
      <c r="H1748">
        <f t="shared" si="194"/>
        <v>-8.8391500000000028E-8</v>
      </c>
      <c r="I1748">
        <f>H1748*flux_issue!$F$14</f>
        <v>-3.7906077745060652E-4</v>
      </c>
      <c r="K1748" s="1">
        <f t="shared" si="190"/>
        <v>4.2551925160632388E-16</v>
      </c>
      <c r="L1748" s="1">
        <f t="shared" si="195"/>
        <v>9.3895659545888605E-7</v>
      </c>
    </row>
    <row r="1749" spans="2:12" x14ac:dyDescent="0.25">
      <c r="B1749">
        <v>20207.2</v>
      </c>
      <c r="C1749" s="1">
        <v>4.0000000000000001E-3</v>
      </c>
      <c r="D1749">
        <f t="shared" si="191"/>
        <v>4.1596000000000003E-3</v>
      </c>
      <c r="E1749">
        <f t="shared" si="189"/>
        <v>0.94536363636363641</v>
      </c>
      <c r="F1749">
        <f t="shared" si="192"/>
        <v>9.4536363636363644E-4</v>
      </c>
      <c r="G1749">
        <f t="shared" si="193"/>
        <v>-2.836090909090909E-4</v>
      </c>
      <c r="H1749">
        <f t="shared" si="194"/>
        <v>-9.6427090909090911E-8</v>
      </c>
      <c r="I1749">
        <f>H1749*flux_issue!$F$14</f>
        <v>-4.1352084812793421E-4</v>
      </c>
      <c r="K1749" s="1">
        <f t="shared" si="190"/>
        <v>4.0928069920663193E-16</v>
      </c>
      <c r="L1749" s="1">
        <f t="shared" si="195"/>
        <v>8.9371240495790396E-7</v>
      </c>
    </row>
    <row r="1750" spans="2:12" x14ac:dyDescent="0.25">
      <c r="B1750">
        <v>20218.8</v>
      </c>
      <c r="C1750" s="1">
        <v>4.1000000000000003E-3</v>
      </c>
      <c r="D1750">
        <f t="shared" si="191"/>
        <v>4.2635900000000003E-3</v>
      </c>
      <c r="E1750">
        <f t="shared" si="189"/>
        <v>0.96899772727272726</v>
      </c>
      <c r="F1750">
        <f t="shared" si="192"/>
        <v>9.6899772727272726E-4</v>
      </c>
      <c r="G1750">
        <f t="shared" si="193"/>
        <v>-2.5997500000000007E-4</v>
      </c>
      <c r="H1750">
        <f t="shared" si="194"/>
        <v>-8.8391500000000028E-8</v>
      </c>
      <c r="I1750">
        <f>H1750*flux_issue!$F$14</f>
        <v>-3.7906077745060652E-4</v>
      </c>
      <c r="K1750" s="1">
        <f t="shared" si="190"/>
        <v>3.9365929559232553E-16</v>
      </c>
      <c r="L1750" s="1">
        <f t="shared" si="195"/>
        <v>9.3895659545894778E-7</v>
      </c>
    </row>
    <row r="1751" spans="2:12" x14ac:dyDescent="0.25">
      <c r="B1751">
        <v>20230.3</v>
      </c>
      <c r="C1751" s="1">
        <v>4.0000000000000001E-3</v>
      </c>
      <c r="D1751">
        <f t="shared" si="191"/>
        <v>4.1596000000000003E-3</v>
      </c>
      <c r="E1751">
        <f t="shared" si="189"/>
        <v>0.94536363636363641</v>
      </c>
      <c r="F1751">
        <f t="shared" si="192"/>
        <v>9.4536363636363644E-4</v>
      </c>
      <c r="G1751">
        <f t="shared" si="193"/>
        <v>-2.836090909090909E-4</v>
      </c>
      <c r="H1751">
        <f t="shared" si="194"/>
        <v>-9.6427090909090911E-8</v>
      </c>
      <c r="I1751">
        <f>H1751*flux_issue!$F$14</f>
        <v>-4.1352084812793421E-4</v>
      </c>
      <c r="K1751" s="1">
        <f t="shared" si="190"/>
        <v>3.7875876294598911E-16</v>
      </c>
      <c r="L1751" s="1">
        <f t="shared" si="195"/>
        <v>8.9371240495796177E-7</v>
      </c>
    </row>
    <row r="1752" spans="2:12" x14ac:dyDescent="0.25">
      <c r="B1752">
        <v>20241.900000000001</v>
      </c>
      <c r="C1752" s="1">
        <v>4.1000000000000003E-3</v>
      </c>
      <c r="D1752">
        <f t="shared" si="191"/>
        <v>4.2635900000000003E-3</v>
      </c>
      <c r="E1752">
        <f t="shared" si="189"/>
        <v>0.96899772727272726</v>
      </c>
      <c r="F1752">
        <f t="shared" si="192"/>
        <v>9.6899772727272726E-4</v>
      </c>
      <c r="G1752">
        <f t="shared" si="193"/>
        <v>-2.5997500000000007E-4</v>
      </c>
      <c r="H1752">
        <f t="shared" si="194"/>
        <v>-8.8391500000000028E-8</v>
      </c>
      <c r="I1752">
        <f>H1752*flux_issue!$F$14</f>
        <v>-3.7906077745060652E-4</v>
      </c>
      <c r="K1752" s="1">
        <f t="shared" si="190"/>
        <v>3.6429764558247217E-16</v>
      </c>
      <c r="L1752" s="1">
        <f t="shared" si="195"/>
        <v>9.3895659545900474E-7</v>
      </c>
    </row>
    <row r="1753" spans="2:12" x14ac:dyDescent="0.25">
      <c r="B1753">
        <v>20253.5</v>
      </c>
      <c r="C1753" s="1">
        <v>4.0000000000000001E-3</v>
      </c>
      <c r="D1753">
        <f t="shared" si="191"/>
        <v>4.1596000000000003E-3</v>
      </c>
      <c r="E1753">
        <f t="shared" si="189"/>
        <v>0.94536363636363641</v>
      </c>
      <c r="F1753">
        <f t="shared" si="192"/>
        <v>9.4536363636363644E-4</v>
      </c>
      <c r="G1753">
        <f t="shared" si="193"/>
        <v>-2.836090909090909E-4</v>
      </c>
      <c r="H1753">
        <f t="shared" si="194"/>
        <v>-9.6427090909090911E-8</v>
      </c>
      <c r="I1753">
        <f>H1753*flux_issue!$F$14</f>
        <v>-4.1352084812793421E-4</v>
      </c>
      <c r="K1753" s="1">
        <f t="shared" si="190"/>
        <v>3.5038640647100324E-16</v>
      </c>
      <c r="L1753" s="1">
        <f t="shared" si="195"/>
        <v>8.9371240495801524E-7</v>
      </c>
    </row>
    <row r="1754" spans="2:12" x14ac:dyDescent="0.25">
      <c r="B1754">
        <v>20265</v>
      </c>
      <c r="C1754" s="1">
        <v>4.1999999999999997E-3</v>
      </c>
      <c r="D1754">
        <f t="shared" si="191"/>
        <v>4.3675799999999994E-3</v>
      </c>
      <c r="E1754">
        <f t="shared" si="189"/>
        <v>0.992631818181818</v>
      </c>
      <c r="F1754">
        <f t="shared" si="192"/>
        <v>9.9263181818181798E-4</v>
      </c>
      <c r="G1754">
        <f t="shared" si="193"/>
        <v>-2.3634090909090935E-4</v>
      </c>
      <c r="H1754">
        <f t="shared" si="194"/>
        <v>-8.0355909090909183E-8</v>
      </c>
      <c r="I1754">
        <f>H1754*flux_issue!$F$14</f>
        <v>-3.4460070677327893E-4</v>
      </c>
      <c r="K1754" s="1">
        <f t="shared" si="190"/>
        <v>3.3711738703126804E-16</v>
      </c>
      <c r="L1754" s="1">
        <f t="shared" si="195"/>
        <v>9.8531792646627229E-7</v>
      </c>
    </row>
    <row r="1755" spans="2:12" x14ac:dyDescent="0.25">
      <c r="B1755">
        <v>20276.599999999999</v>
      </c>
      <c r="C1755" s="1">
        <v>4.1000000000000003E-3</v>
      </c>
      <c r="D1755">
        <f t="shared" si="191"/>
        <v>4.2635900000000003E-3</v>
      </c>
      <c r="E1755">
        <f t="shared" si="189"/>
        <v>0.96899772727272726</v>
      </c>
      <c r="F1755">
        <f t="shared" si="192"/>
        <v>9.6899772727272726E-4</v>
      </c>
      <c r="G1755">
        <f t="shared" si="193"/>
        <v>-2.5997500000000007E-4</v>
      </c>
      <c r="H1755">
        <f t="shared" si="194"/>
        <v>-8.8391500000000028E-8</v>
      </c>
      <c r="I1755">
        <f>H1755*flux_issue!$F$14</f>
        <v>-3.7906077745060652E-4</v>
      </c>
      <c r="K1755" s="1">
        <f t="shared" si="190"/>
        <v>3.2423992792997143E-16</v>
      </c>
      <c r="L1755" s="1">
        <f t="shared" si="195"/>
        <v>9.3895659545908224E-7</v>
      </c>
    </row>
    <row r="1756" spans="2:12" x14ac:dyDescent="0.25">
      <c r="B1756">
        <v>20288.2</v>
      </c>
      <c r="C1756" s="1">
        <v>4.0000000000000001E-3</v>
      </c>
      <c r="D1756">
        <f t="shared" si="191"/>
        <v>4.1596000000000003E-3</v>
      </c>
      <c r="E1756">
        <f t="shared" si="189"/>
        <v>0.94536363636363641</v>
      </c>
      <c r="F1756">
        <f t="shared" si="192"/>
        <v>9.4536363636363644E-4</v>
      </c>
      <c r="G1756">
        <f t="shared" si="193"/>
        <v>-2.836090909090909E-4</v>
      </c>
      <c r="H1756">
        <f t="shared" si="194"/>
        <v>-9.6427090909090911E-8</v>
      </c>
      <c r="I1756">
        <f>H1756*flux_issue!$F$14</f>
        <v>-4.1352084812793421E-4</v>
      </c>
      <c r="K1756" s="1">
        <f t="shared" si="190"/>
        <v>3.1185237815235394E-16</v>
      </c>
      <c r="L1756" s="1">
        <f t="shared" si="195"/>
        <v>8.937124049580883E-7</v>
      </c>
    </row>
    <row r="1757" spans="2:12" x14ac:dyDescent="0.25">
      <c r="B1757">
        <v>20299.8</v>
      </c>
      <c r="C1757" s="1">
        <v>4.4000000000000003E-3</v>
      </c>
      <c r="D1757">
        <f t="shared" si="191"/>
        <v>4.5755600000000002E-3</v>
      </c>
      <c r="E1757">
        <f t="shared" si="189"/>
        <v>1.0399</v>
      </c>
      <c r="F1757">
        <f t="shared" si="192"/>
        <v>1.0399000000000001E-3</v>
      </c>
      <c r="G1757">
        <f t="shared" si="193"/>
        <v>-1.8907272727272727E-4</v>
      </c>
      <c r="H1757">
        <f t="shared" si="194"/>
        <v>-6.428472727272727E-8</v>
      </c>
      <c r="I1757">
        <f>H1757*flux_issue!$F$14</f>
        <v>-2.7568056541862283E-4</v>
      </c>
      <c r="K1757" s="1">
        <f t="shared" si="190"/>
        <v>2.9993617942038504E-16</v>
      </c>
      <c r="L1757" s="1">
        <f t="shared" si="195"/>
        <v>1.0813920099993763E-6</v>
      </c>
    </row>
    <row r="1758" spans="2:12" x14ac:dyDescent="0.25">
      <c r="B1758">
        <v>20311.3</v>
      </c>
      <c r="C1758" s="1">
        <v>4.1000000000000003E-3</v>
      </c>
      <c r="D1758">
        <f t="shared" si="191"/>
        <v>4.2635900000000003E-3</v>
      </c>
      <c r="E1758">
        <f t="shared" ref="E1758:E1821" si="196">D1758/0.0044</f>
        <v>0.96899772727272726</v>
      </c>
      <c r="F1758">
        <f t="shared" si="192"/>
        <v>9.6899772727272726E-4</v>
      </c>
      <c r="G1758">
        <f t="shared" si="193"/>
        <v>-2.5997500000000007E-4</v>
      </c>
      <c r="H1758">
        <f t="shared" si="194"/>
        <v>-8.8391500000000028E-8</v>
      </c>
      <c r="I1758">
        <f>H1758*flux_issue!$F$14</f>
        <v>-3.7906077745060652E-4</v>
      </c>
      <c r="K1758" s="1">
        <f t="shared" ref="K1758:K1821" si="197">($V$7/2)*1/SQRT(4*PI()*$V$6*$V$4*B1758)*EXP(-1*($V$3-$V$4*B1758)^2/(4*$V$6*$V$4*B1758))</f>
        <v>2.885704010664723E-16</v>
      </c>
      <c r="L1758" s="1">
        <f t="shared" si="195"/>
        <v>9.3895659545915138E-7</v>
      </c>
    </row>
    <row r="1759" spans="2:12" x14ac:dyDescent="0.25">
      <c r="B1759">
        <v>20322.900000000001</v>
      </c>
      <c r="C1759" s="1">
        <v>4.4000000000000003E-3</v>
      </c>
      <c r="D1759">
        <f t="shared" si="191"/>
        <v>4.5755600000000002E-3</v>
      </c>
      <c r="E1759">
        <f t="shared" si="196"/>
        <v>1.0399</v>
      </c>
      <c r="F1759">
        <f t="shared" si="192"/>
        <v>1.0399000000000001E-3</v>
      </c>
      <c r="G1759">
        <f t="shared" si="193"/>
        <v>-1.8907272727272727E-4</v>
      </c>
      <c r="H1759">
        <f t="shared" si="194"/>
        <v>-6.428472727272727E-8</v>
      </c>
      <c r="I1759">
        <f>H1759*flux_issue!$F$14</f>
        <v>-2.7568056541862283E-4</v>
      </c>
      <c r="K1759" s="1">
        <f t="shared" si="197"/>
        <v>2.7754031291610678E-16</v>
      </c>
      <c r="L1759" s="1">
        <f t="shared" si="195"/>
        <v>1.0813920099994229E-6</v>
      </c>
    </row>
    <row r="1760" spans="2:12" x14ac:dyDescent="0.25">
      <c r="B1760">
        <v>20334.5</v>
      </c>
      <c r="C1760" s="1">
        <v>4.3E-3</v>
      </c>
      <c r="D1760">
        <f t="shared" si="191"/>
        <v>4.4715700000000002E-3</v>
      </c>
      <c r="E1760">
        <f t="shared" si="196"/>
        <v>1.0162659090909092</v>
      </c>
      <c r="F1760">
        <f t="shared" si="192"/>
        <v>1.0162659090909092E-3</v>
      </c>
      <c r="G1760">
        <f t="shared" si="193"/>
        <v>-2.1270681818181809E-4</v>
      </c>
      <c r="H1760">
        <f t="shared" si="194"/>
        <v>-7.2320318181818154E-8</v>
      </c>
      <c r="I1760">
        <f>H1760*flux_issue!$F$14</f>
        <v>-3.1014063609595053E-4</v>
      </c>
      <c r="K1760" s="1">
        <f t="shared" si="197"/>
        <v>2.6693013568686667E-16</v>
      </c>
      <c r="L1760" s="1">
        <f t="shared" si="195"/>
        <v>1.0327963979798298E-6</v>
      </c>
    </row>
    <row r="1761" spans="2:12" x14ac:dyDescent="0.25">
      <c r="B1761">
        <v>20346.099999999999</v>
      </c>
      <c r="C1761" s="1">
        <v>4.1000000000000003E-3</v>
      </c>
      <c r="D1761">
        <f t="shared" si="191"/>
        <v>4.2635900000000003E-3</v>
      </c>
      <c r="E1761">
        <f t="shared" si="196"/>
        <v>0.96899772727272726</v>
      </c>
      <c r="F1761">
        <f t="shared" si="192"/>
        <v>9.6899772727272726E-4</v>
      </c>
      <c r="G1761">
        <f t="shared" si="193"/>
        <v>-2.5997500000000007E-4</v>
      </c>
      <c r="H1761">
        <f t="shared" si="194"/>
        <v>-8.8391500000000028E-8</v>
      </c>
      <c r="I1761">
        <f>H1761*flux_issue!$F$14</f>
        <v>-3.7906077745060652E-4</v>
      </c>
      <c r="K1761" s="1">
        <f t="shared" si="197"/>
        <v>2.5672395141436897E-16</v>
      </c>
      <c r="L1761" s="1">
        <f t="shared" si="195"/>
        <v>9.3895659545921322E-7</v>
      </c>
    </row>
    <row r="1762" spans="2:12" x14ac:dyDescent="0.25">
      <c r="B1762">
        <v>20357.599999999999</v>
      </c>
      <c r="C1762" s="1">
        <v>4.1000000000000003E-3</v>
      </c>
      <c r="D1762">
        <f t="shared" si="191"/>
        <v>4.2635900000000003E-3</v>
      </c>
      <c r="E1762">
        <f t="shared" si="196"/>
        <v>0.96899772727272726</v>
      </c>
      <c r="F1762">
        <f t="shared" si="192"/>
        <v>9.6899772727272726E-4</v>
      </c>
      <c r="G1762">
        <f t="shared" si="193"/>
        <v>-2.5997500000000007E-4</v>
      </c>
      <c r="H1762">
        <f t="shared" si="194"/>
        <v>-8.8391500000000028E-8</v>
      </c>
      <c r="I1762">
        <f>H1762*flux_issue!$F$14</f>
        <v>-3.7906077745060652E-4</v>
      </c>
      <c r="K1762" s="1">
        <f t="shared" si="197"/>
        <v>2.4698945786301978E-16</v>
      </c>
      <c r="L1762" s="1">
        <f t="shared" si="195"/>
        <v>9.3895659545923206E-7</v>
      </c>
    </row>
    <row r="1763" spans="2:12" x14ac:dyDescent="0.25">
      <c r="B1763">
        <v>20369.2</v>
      </c>
      <c r="C1763" s="1">
        <v>4.1000000000000003E-3</v>
      </c>
      <c r="D1763">
        <f t="shared" si="191"/>
        <v>4.2635900000000003E-3</v>
      </c>
      <c r="E1763">
        <f t="shared" si="196"/>
        <v>0.96899772727272726</v>
      </c>
      <c r="F1763">
        <f t="shared" si="192"/>
        <v>9.6899772727272726E-4</v>
      </c>
      <c r="G1763">
        <f t="shared" si="193"/>
        <v>-2.5997500000000007E-4</v>
      </c>
      <c r="H1763">
        <f t="shared" si="194"/>
        <v>-8.8391500000000028E-8</v>
      </c>
      <c r="I1763">
        <f>H1763*flux_issue!$F$14</f>
        <v>-3.7906077745060652E-4</v>
      </c>
      <c r="K1763" s="1">
        <f t="shared" si="197"/>
        <v>2.3754272367280337E-16</v>
      </c>
      <c r="L1763" s="1">
        <f t="shared" si="195"/>
        <v>9.3895659545925038E-7</v>
      </c>
    </row>
    <row r="1764" spans="2:12" x14ac:dyDescent="0.25">
      <c r="B1764">
        <v>20380.8</v>
      </c>
      <c r="C1764" s="1">
        <v>4.3E-3</v>
      </c>
      <c r="D1764">
        <f t="shared" si="191"/>
        <v>4.4715700000000002E-3</v>
      </c>
      <c r="E1764">
        <f t="shared" si="196"/>
        <v>1.0162659090909092</v>
      </c>
      <c r="F1764">
        <f t="shared" si="192"/>
        <v>1.0162659090909092E-3</v>
      </c>
      <c r="G1764">
        <f t="shared" si="193"/>
        <v>-2.1270681818181809E-4</v>
      </c>
      <c r="H1764">
        <f t="shared" si="194"/>
        <v>-7.2320318181818154E-8</v>
      </c>
      <c r="I1764">
        <f>H1764*flux_issue!$F$14</f>
        <v>-3.1014063609595053E-4</v>
      </c>
      <c r="K1764" s="1">
        <f t="shared" si="197"/>
        <v>2.2845586332842743E-16</v>
      </c>
      <c r="L1764" s="1">
        <f t="shared" si="195"/>
        <v>1.0327963979799077E-6</v>
      </c>
    </row>
    <row r="1765" spans="2:12" x14ac:dyDescent="0.25">
      <c r="B1765">
        <v>20392.400000000001</v>
      </c>
      <c r="C1765" s="1">
        <v>4.0000000000000001E-3</v>
      </c>
      <c r="D1765">
        <f t="shared" si="191"/>
        <v>4.1596000000000003E-3</v>
      </c>
      <c r="E1765">
        <f t="shared" si="196"/>
        <v>0.94536363636363641</v>
      </c>
      <c r="F1765">
        <f t="shared" si="192"/>
        <v>9.4536363636363644E-4</v>
      </c>
      <c r="G1765">
        <f t="shared" si="193"/>
        <v>-2.836090909090909E-4</v>
      </c>
      <c r="H1765">
        <f t="shared" si="194"/>
        <v>-9.6427090909090911E-8</v>
      </c>
      <c r="I1765">
        <f>H1765*flux_issue!$F$14</f>
        <v>-4.1352084812793421E-4</v>
      </c>
      <c r="K1765" s="1">
        <f t="shared" si="197"/>
        <v>2.1971522513453049E-16</v>
      </c>
      <c r="L1765" s="1">
        <f t="shared" si="195"/>
        <v>8.9371240495826226E-7</v>
      </c>
    </row>
    <row r="1766" spans="2:12" x14ac:dyDescent="0.25">
      <c r="B1766">
        <v>20403.900000000001</v>
      </c>
      <c r="C1766" s="1">
        <v>4.1999999999999997E-3</v>
      </c>
      <c r="D1766">
        <f t="shared" si="191"/>
        <v>4.3675799999999994E-3</v>
      </c>
      <c r="E1766">
        <f t="shared" si="196"/>
        <v>0.992631818181818</v>
      </c>
      <c r="F1766">
        <f t="shared" si="192"/>
        <v>9.9263181818181798E-4</v>
      </c>
      <c r="G1766">
        <f t="shared" si="193"/>
        <v>-2.3634090909090935E-4</v>
      </c>
      <c r="H1766">
        <f t="shared" si="194"/>
        <v>-8.0355909090909183E-8</v>
      </c>
      <c r="I1766">
        <f>H1766*flux_issue!$F$14</f>
        <v>-3.4460070677327893E-4</v>
      </c>
      <c r="K1766" s="1">
        <f t="shared" si="197"/>
        <v>2.1137876472096173E-16</v>
      </c>
      <c r="L1766" s="1">
        <f t="shared" si="195"/>
        <v>9.8531792646652196E-7</v>
      </c>
    </row>
    <row r="1767" spans="2:12" x14ac:dyDescent="0.25">
      <c r="B1767">
        <v>20415.5</v>
      </c>
      <c r="C1767" s="1">
        <v>4.1000000000000003E-3</v>
      </c>
      <c r="D1767">
        <f t="shared" si="191"/>
        <v>4.2635900000000003E-3</v>
      </c>
      <c r="E1767">
        <f t="shared" si="196"/>
        <v>0.96899772727272726</v>
      </c>
      <c r="F1767">
        <f t="shared" si="192"/>
        <v>9.6899772727272726E-4</v>
      </c>
      <c r="G1767">
        <f t="shared" si="193"/>
        <v>-2.5997500000000007E-4</v>
      </c>
      <c r="H1767">
        <f t="shared" si="194"/>
        <v>-8.8391500000000028E-8</v>
      </c>
      <c r="I1767">
        <f>H1767*flux_issue!$F$14</f>
        <v>-3.7906077745060652E-4</v>
      </c>
      <c r="K1767" s="1">
        <f t="shared" si="197"/>
        <v>2.0328894880527227E-16</v>
      </c>
      <c r="L1767" s="1">
        <f t="shared" si="195"/>
        <v>9.3895659545931677E-7</v>
      </c>
    </row>
    <row r="1768" spans="2:12" x14ac:dyDescent="0.25">
      <c r="B1768">
        <v>20427.099999999999</v>
      </c>
      <c r="C1768" s="1">
        <v>3.8E-3</v>
      </c>
      <c r="D1768">
        <f t="shared" si="191"/>
        <v>3.9516200000000003E-3</v>
      </c>
      <c r="E1768">
        <f t="shared" si="196"/>
        <v>0.89809545454545459</v>
      </c>
      <c r="F1768">
        <f t="shared" si="192"/>
        <v>8.9809545454545457E-4</v>
      </c>
      <c r="G1768">
        <f t="shared" si="193"/>
        <v>-3.3087727272727277E-4</v>
      </c>
      <c r="H1768">
        <f t="shared" si="194"/>
        <v>-1.1249827272727275E-7</v>
      </c>
      <c r="I1768">
        <f>H1768*flux_issue!$F$14</f>
        <v>-4.8244098948258999E-4</v>
      </c>
      <c r="K1768" s="1">
        <f t="shared" si="197"/>
        <v>1.9550751941738609E-16</v>
      </c>
      <c r="L1768" s="1">
        <f t="shared" si="195"/>
        <v>8.0657544547485557E-7</v>
      </c>
    </row>
    <row r="1769" spans="2:12" x14ac:dyDescent="0.25">
      <c r="B1769">
        <v>20438.7</v>
      </c>
      <c r="C1769" s="1">
        <v>3.8E-3</v>
      </c>
      <c r="D1769">
        <f t="shared" si="191"/>
        <v>3.9516200000000003E-3</v>
      </c>
      <c r="E1769">
        <f t="shared" si="196"/>
        <v>0.89809545454545459</v>
      </c>
      <c r="F1769">
        <f t="shared" si="192"/>
        <v>8.9809545454545457E-4</v>
      </c>
      <c r="G1769">
        <f t="shared" si="193"/>
        <v>-3.3087727272727277E-4</v>
      </c>
      <c r="H1769">
        <f t="shared" si="194"/>
        <v>-1.1249827272727275E-7</v>
      </c>
      <c r="I1769">
        <f>H1769*flux_issue!$F$14</f>
        <v>-4.8244098948258999E-4</v>
      </c>
      <c r="K1769" s="1">
        <f t="shared" si="197"/>
        <v>1.8802276983733342E-16</v>
      </c>
      <c r="L1769" s="1">
        <f t="shared" si="195"/>
        <v>8.0657544547486891E-7</v>
      </c>
    </row>
    <row r="1770" spans="2:12" x14ac:dyDescent="0.25">
      <c r="B1770">
        <v>20450.2</v>
      </c>
      <c r="C1770" s="1">
        <v>4.0000000000000001E-3</v>
      </c>
      <c r="D1770">
        <f t="shared" si="191"/>
        <v>4.1596000000000003E-3</v>
      </c>
      <c r="E1770">
        <f t="shared" si="196"/>
        <v>0.94536363636363641</v>
      </c>
      <c r="F1770">
        <f t="shared" si="192"/>
        <v>9.4536363636363644E-4</v>
      </c>
      <c r="G1770">
        <f t="shared" si="193"/>
        <v>-2.836090909090909E-4</v>
      </c>
      <c r="H1770">
        <f t="shared" si="194"/>
        <v>-9.6427090909090911E-8</v>
      </c>
      <c r="I1770">
        <f>H1770*flux_issue!$F$14</f>
        <v>-4.1352084812793421E-4</v>
      </c>
      <c r="K1770" s="1">
        <f t="shared" si="197"/>
        <v>1.8088431041555909E-16</v>
      </c>
      <c r="L1770" s="1">
        <f t="shared" si="195"/>
        <v>8.9371240495833595E-7</v>
      </c>
    </row>
    <row r="1771" spans="2:12" x14ac:dyDescent="0.25">
      <c r="B1771">
        <v>20461.8</v>
      </c>
      <c r="C1771" s="1">
        <v>4.1999999999999997E-3</v>
      </c>
      <c r="D1771">
        <f t="shared" si="191"/>
        <v>4.3675799999999994E-3</v>
      </c>
      <c r="E1771">
        <f t="shared" si="196"/>
        <v>0.992631818181818</v>
      </c>
      <c r="F1771">
        <f t="shared" si="192"/>
        <v>9.9263181818181798E-4</v>
      </c>
      <c r="G1771">
        <f t="shared" si="193"/>
        <v>-2.3634090909090935E-4</v>
      </c>
      <c r="H1771">
        <f t="shared" si="194"/>
        <v>-8.0355909090909183E-8</v>
      </c>
      <c r="I1771">
        <f>H1771*flux_issue!$F$14</f>
        <v>-3.4460070677327893E-4</v>
      </c>
      <c r="K1771" s="1">
        <f t="shared" si="197"/>
        <v>1.7395723150022961E-16</v>
      </c>
      <c r="L1771" s="1">
        <f t="shared" si="195"/>
        <v>9.853179264665965E-7</v>
      </c>
    </row>
    <row r="1772" spans="2:12" x14ac:dyDescent="0.25">
      <c r="B1772">
        <v>20473.400000000001</v>
      </c>
      <c r="C1772" s="1">
        <v>3.7000000000000002E-3</v>
      </c>
      <c r="D1772">
        <f t="shared" si="191"/>
        <v>3.8476300000000003E-3</v>
      </c>
      <c r="E1772">
        <f t="shared" si="196"/>
        <v>0.87446136363636362</v>
      </c>
      <c r="F1772">
        <f t="shared" si="192"/>
        <v>8.7446136363636363E-4</v>
      </c>
      <c r="G1772">
        <f t="shared" si="193"/>
        <v>-3.545113636363637E-4</v>
      </c>
      <c r="H1772">
        <f t="shared" si="194"/>
        <v>-1.2053386363636367E-7</v>
      </c>
      <c r="I1772">
        <f>H1772*flux_issue!$F$14</f>
        <v>-5.169010601599179E-4</v>
      </c>
      <c r="K1772" s="1">
        <f t="shared" si="197"/>
        <v>1.6729438911049031E-16</v>
      </c>
      <c r="L1772" s="1">
        <f t="shared" si="195"/>
        <v>7.6468267649247598E-7</v>
      </c>
    </row>
    <row r="1773" spans="2:12" x14ac:dyDescent="0.25">
      <c r="B1773">
        <v>20485</v>
      </c>
      <c r="C1773" s="1">
        <v>3.8E-3</v>
      </c>
      <c r="D1773">
        <f t="shared" si="191"/>
        <v>3.9516200000000003E-3</v>
      </c>
      <c r="E1773">
        <f t="shared" si="196"/>
        <v>0.89809545454545459</v>
      </c>
      <c r="F1773">
        <f t="shared" si="192"/>
        <v>8.9809545454545457E-4</v>
      </c>
      <c r="G1773">
        <f t="shared" si="193"/>
        <v>-3.3087727272727277E-4</v>
      </c>
      <c r="H1773">
        <f t="shared" si="194"/>
        <v>-1.1249827272727275E-7</v>
      </c>
      <c r="I1773">
        <f>H1773*flux_issue!$F$14</f>
        <v>-4.8244098948258999E-4</v>
      </c>
      <c r="K1773" s="1">
        <f t="shared" si="197"/>
        <v>1.6088574555532023E-16</v>
      </c>
      <c r="L1773" s="1">
        <f t="shared" si="195"/>
        <v>8.0657544547491762E-7</v>
      </c>
    </row>
    <row r="1774" spans="2:12" x14ac:dyDescent="0.25">
      <c r="B1774">
        <v>20496.5</v>
      </c>
      <c r="C1774" s="1">
        <v>4.0000000000000001E-3</v>
      </c>
      <c r="D1774">
        <f t="shared" si="191"/>
        <v>4.1596000000000003E-3</v>
      </c>
      <c r="E1774">
        <f t="shared" si="196"/>
        <v>0.94536363636363641</v>
      </c>
      <c r="F1774">
        <f t="shared" si="192"/>
        <v>9.4536363636363644E-4</v>
      </c>
      <c r="G1774">
        <f t="shared" si="193"/>
        <v>-2.836090909090909E-4</v>
      </c>
      <c r="H1774">
        <f t="shared" si="194"/>
        <v>-9.6427090909090911E-8</v>
      </c>
      <c r="I1774">
        <f>H1774*flux_issue!$F$14</f>
        <v>-4.1352084812793421E-4</v>
      </c>
      <c r="K1774" s="1">
        <f t="shared" si="197"/>
        <v>1.5477376324409821E-16</v>
      </c>
      <c r="L1774" s="1">
        <f t="shared" si="195"/>
        <v>8.9371240495838508E-7</v>
      </c>
    </row>
    <row r="1775" spans="2:12" x14ac:dyDescent="0.25">
      <c r="B1775">
        <v>20508.099999999999</v>
      </c>
      <c r="C1775" s="1">
        <v>4.5999999999999999E-3</v>
      </c>
      <c r="D1775">
        <f t="shared" si="191"/>
        <v>4.7835400000000002E-3</v>
      </c>
      <c r="E1775">
        <f t="shared" si="196"/>
        <v>1.0871681818181818</v>
      </c>
      <c r="F1775">
        <f t="shared" si="192"/>
        <v>1.0871681818181817E-3</v>
      </c>
      <c r="G1775">
        <f t="shared" si="193"/>
        <v>-1.4180454545454561E-4</v>
      </c>
      <c r="H1775">
        <f t="shared" si="194"/>
        <v>-4.8213545454545509E-8</v>
      </c>
      <c r="I1775">
        <f>H1775*flux_issue!$F$14</f>
        <v>-2.0676042406396735E-4</v>
      </c>
      <c r="K1775" s="1">
        <f t="shared" si="197"/>
        <v>1.4884291924547344E-16</v>
      </c>
      <c r="L1775" s="1">
        <f t="shared" si="195"/>
        <v>1.1819346555575276E-6</v>
      </c>
    </row>
    <row r="1776" spans="2:12" x14ac:dyDescent="0.25">
      <c r="B1776">
        <v>20519.7</v>
      </c>
      <c r="C1776" s="1">
        <v>4.1000000000000003E-3</v>
      </c>
      <c r="D1776">
        <f t="shared" si="191"/>
        <v>4.2635900000000003E-3</v>
      </c>
      <c r="E1776">
        <f t="shared" si="196"/>
        <v>0.96899772727272726</v>
      </c>
      <c r="F1776">
        <f t="shared" si="192"/>
        <v>9.6899772727272726E-4</v>
      </c>
      <c r="G1776">
        <f t="shared" si="193"/>
        <v>-2.5997500000000007E-4</v>
      </c>
      <c r="H1776">
        <f t="shared" si="194"/>
        <v>-8.8391500000000028E-8</v>
      </c>
      <c r="I1776">
        <f>H1776*flux_issue!$F$14</f>
        <v>-3.7906077745060652E-4</v>
      </c>
      <c r="K1776" s="1">
        <f t="shared" si="197"/>
        <v>1.4313845781628727E-16</v>
      </c>
      <c r="L1776" s="1">
        <f t="shared" si="195"/>
        <v>9.3895659545943334E-7</v>
      </c>
    </row>
    <row r="1777" spans="2:12" x14ac:dyDescent="0.25">
      <c r="B1777">
        <v>20531.3</v>
      </c>
      <c r="C1777" s="1">
        <v>4.1000000000000003E-3</v>
      </c>
      <c r="D1777">
        <f t="shared" si="191"/>
        <v>4.2635900000000003E-3</v>
      </c>
      <c r="E1777">
        <f t="shared" si="196"/>
        <v>0.96899772727272726</v>
      </c>
      <c r="F1777">
        <f t="shared" si="192"/>
        <v>9.6899772727272726E-4</v>
      </c>
      <c r="G1777">
        <f t="shared" si="193"/>
        <v>-2.5997500000000007E-4</v>
      </c>
      <c r="H1777">
        <f t="shared" si="194"/>
        <v>-8.8391500000000028E-8</v>
      </c>
      <c r="I1777">
        <f>H1777*flux_issue!$F$14</f>
        <v>-3.7906077745060652E-4</v>
      </c>
      <c r="K1777" s="1">
        <f t="shared" si="197"/>
        <v>1.3765177332524638E-16</v>
      </c>
      <c r="L1777" s="1">
        <f t="shared" si="195"/>
        <v>9.3895659545944393E-7</v>
      </c>
    </row>
    <row r="1778" spans="2:12" x14ac:dyDescent="0.25">
      <c r="B1778">
        <v>20542.8</v>
      </c>
      <c r="C1778" s="1">
        <v>3.8999999999999998E-3</v>
      </c>
      <c r="D1778">
        <f t="shared" si="191"/>
        <v>4.0556099999999994E-3</v>
      </c>
      <c r="E1778">
        <f t="shared" si="196"/>
        <v>0.92172954545454522</v>
      </c>
      <c r="F1778">
        <f t="shared" si="192"/>
        <v>9.2172954545454518E-4</v>
      </c>
      <c r="G1778">
        <f t="shared" si="193"/>
        <v>-3.0724318181818216E-4</v>
      </c>
      <c r="H1778">
        <f t="shared" si="194"/>
        <v>-1.0446268181818194E-7</v>
      </c>
      <c r="I1778">
        <f>H1778*flux_issue!$F$14</f>
        <v>-4.4798091880526262E-4</v>
      </c>
      <c r="K1778" s="1">
        <f t="shared" si="197"/>
        <v>1.3241920644428913E-16</v>
      </c>
      <c r="L1778" s="1">
        <f t="shared" si="195"/>
        <v>8.4958535496359845E-7</v>
      </c>
    </row>
    <row r="1779" spans="2:12" x14ac:dyDescent="0.25">
      <c r="B1779">
        <v>20554.400000000001</v>
      </c>
      <c r="C1779" s="1">
        <v>4.0000000000000001E-3</v>
      </c>
      <c r="D1779">
        <f t="shared" si="191"/>
        <v>4.1596000000000003E-3</v>
      </c>
      <c r="E1779">
        <f t="shared" si="196"/>
        <v>0.94536363636363641</v>
      </c>
      <c r="F1779">
        <f t="shared" si="192"/>
        <v>9.4536363636363644E-4</v>
      </c>
      <c r="G1779">
        <f t="shared" si="193"/>
        <v>-2.836090909090909E-4</v>
      </c>
      <c r="H1779">
        <f t="shared" si="194"/>
        <v>-9.6427090909090911E-8</v>
      </c>
      <c r="I1779">
        <f>H1779*flux_issue!$F$14</f>
        <v>-4.1352084812793421E-4</v>
      </c>
      <c r="K1779" s="1">
        <f t="shared" si="197"/>
        <v>1.2734184535707096E-16</v>
      </c>
      <c r="L1779" s="1">
        <f t="shared" si="195"/>
        <v>8.9371240495843696E-7</v>
      </c>
    </row>
    <row r="1780" spans="2:12" x14ac:dyDescent="0.25">
      <c r="B1780">
        <v>20566</v>
      </c>
      <c r="C1780" s="1">
        <v>4.1999999999999997E-3</v>
      </c>
      <c r="D1780">
        <f t="shared" si="191"/>
        <v>4.3675799999999994E-3</v>
      </c>
      <c r="E1780">
        <f t="shared" si="196"/>
        <v>0.992631818181818</v>
      </c>
      <c r="F1780">
        <f t="shared" si="192"/>
        <v>9.9263181818181798E-4</v>
      </c>
      <c r="G1780">
        <f t="shared" si="193"/>
        <v>-2.3634090909090935E-4</v>
      </c>
      <c r="H1780">
        <f t="shared" si="194"/>
        <v>-8.0355909090909183E-8</v>
      </c>
      <c r="I1780">
        <f>H1780*flux_issue!$F$14</f>
        <v>-3.4460070677327893E-4</v>
      </c>
      <c r="K1780" s="1">
        <f t="shared" si="197"/>
        <v>1.2245841477928385E-16</v>
      </c>
      <c r="L1780" s="1">
        <f t="shared" si="195"/>
        <v>9.8531792646669856E-7</v>
      </c>
    </row>
    <row r="1781" spans="2:12" x14ac:dyDescent="0.25">
      <c r="B1781">
        <v>20577.5</v>
      </c>
      <c r="C1781" s="1">
        <v>4.1999999999999997E-3</v>
      </c>
      <c r="D1781">
        <f t="shared" si="191"/>
        <v>4.3675799999999994E-3</v>
      </c>
      <c r="E1781">
        <f t="shared" si="196"/>
        <v>0.992631818181818</v>
      </c>
      <c r="F1781">
        <f t="shared" si="192"/>
        <v>9.9263181818181798E-4</v>
      </c>
      <c r="G1781">
        <f t="shared" si="193"/>
        <v>-2.3634090909090935E-4</v>
      </c>
      <c r="H1781">
        <f t="shared" si="194"/>
        <v>-8.0355909090909183E-8</v>
      </c>
      <c r="I1781">
        <f>H1781*flux_issue!$F$14</f>
        <v>-3.4460070677327893E-4</v>
      </c>
      <c r="K1781" s="1">
        <f t="shared" si="197"/>
        <v>1.178012511376481E-16</v>
      </c>
      <c r="L1781" s="1">
        <f t="shared" si="195"/>
        <v>9.8531792646670809E-7</v>
      </c>
    </row>
    <row r="1782" spans="2:12" x14ac:dyDescent="0.25">
      <c r="B1782">
        <v>20589.099999999999</v>
      </c>
      <c r="C1782" s="1">
        <v>4.1999999999999997E-3</v>
      </c>
      <c r="D1782">
        <f t="shared" si="191"/>
        <v>4.3675799999999994E-3</v>
      </c>
      <c r="E1782">
        <f t="shared" si="196"/>
        <v>0.992631818181818</v>
      </c>
      <c r="F1782">
        <f t="shared" si="192"/>
        <v>9.9263181818181798E-4</v>
      </c>
      <c r="G1782">
        <f t="shared" si="193"/>
        <v>-2.3634090909090935E-4</v>
      </c>
      <c r="H1782">
        <f t="shared" si="194"/>
        <v>-8.0355909090909183E-8</v>
      </c>
      <c r="I1782">
        <f>H1782*flux_issue!$F$14</f>
        <v>-3.4460070677327893E-4</v>
      </c>
      <c r="K1782" s="1">
        <f t="shared" si="197"/>
        <v>1.1328231238766344E-16</v>
      </c>
      <c r="L1782" s="1">
        <f t="shared" si="195"/>
        <v>9.8531792646671699E-7</v>
      </c>
    </row>
    <row r="1783" spans="2:12" x14ac:dyDescent="0.25">
      <c r="B1783">
        <v>20600.7</v>
      </c>
      <c r="C1783" s="1">
        <v>4.1999999999999997E-3</v>
      </c>
      <c r="D1783">
        <f t="shared" si="191"/>
        <v>4.3675799999999994E-3</v>
      </c>
      <c r="E1783">
        <f t="shared" si="196"/>
        <v>0.992631818181818</v>
      </c>
      <c r="F1783">
        <f t="shared" si="192"/>
        <v>9.9263181818181798E-4</v>
      </c>
      <c r="G1783">
        <f t="shared" si="193"/>
        <v>-2.3634090909090935E-4</v>
      </c>
      <c r="H1783">
        <f t="shared" si="194"/>
        <v>-8.0355909090909183E-8</v>
      </c>
      <c r="I1783">
        <f>H1783*flux_issue!$F$14</f>
        <v>-3.4460070677327893E-4</v>
      </c>
      <c r="K1783" s="1">
        <f t="shared" si="197"/>
        <v>1.0893605846790315E-16</v>
      </c>
      <c r="L1783" s="1">
        <f t="shared" si="195"/>
        <v>9.8531792646672567E-7</v>
      </c>
    </row>
    <row r="1784" spans="2:12" x14ac:dyDescent="0.25">
      <c r="B1784">
        <v>20612.3</v>
      </c>
      <c r="C1784" s="1">
        <v>4.1999999999999997E-3</v>
      </c>
      <c r="D1784">
        <f t="shared" si="191"/>
        <v>4.3675799999999994E-3</v>
      </c>
      <c r="E1784">
        <f t="shared" si="196"/>
        <v>0.992631818181818</v>
      </c>
      <c r="F1784">
        <f t="shared" si="192"/>
        <v>9.9263181818181798E-4</v>
      </c>
      <c r="G1784">
        <f t="shared" si="193"/>
        <v>-2.3634090909090935E-4</v>
      </c>
      <c r="H1784">
        <f t="shared" si="194"/>
        <v>-8.0355909090909183E-8</v>
      </c>
      <c r="I1784">
        <f>H1784*flux_issue!$F$14</f>
        <v>-3.4460070677327893E-4</v>
      </c>
      <c r="K1784" s="1">
        <f t="shared" si="197"/>
        <v>1.0475591717446306E-16</v>
      </c>
      <c r="L1784" s="1">
        <f t="shared" si="195"/>
        <v>9.8531792646673393E-7</v>
      </c>
    </row>
    <row r="1785" spans="2:12" x14ac:dyDescent="0.25">
      <c r="B1785">
        <v>20623.8</v>
      </c>
      <c r="C1785" s="1">
        <v>4.1000000000000003E-3</v>
      </c>
      <c r="D1785">
        <f t="shared" si="191"/>
        <v>4.2635900000000003E-3</v>
      </c>
      <c r="E1785">
        <f t="shared" si="196"/>
        <v>0.96899772727272726</v>
      </c>
      <c r="F1785">
        <f t="shared" si="192"/>
        <v>9.6899772727272726E-4</v>
      </c>
      <c r="G1785">
        <f t="shared" si="193"/>
        <v>-2.5997500000000007E-4</v>
      </c>
      <c r="H1785">
        <f t="shared" si="194"/>
        <v>-8.8391500000000028E-8</v>
      </c>
      <c r="I1785">
        <f>H1785*flux_issue!$F$14</f>
        <v>-3.7906077745060652E-4</v>
      </c>
      <c r="K1785" s="1">
        <f t="shared" si="197"/>
        <v>1.0076955818327789E-16</v>
      </c>
      <c r="L1785" s="1">
        <f t="shared" si="195"/>
        <v>9.389565954595155E-7</v>
      </c>
    </row>
    <row r="1786" spans="2:12" x14ac:dyDescent="0.25">
      <c r="B1786">
        <v>20635.400000000001</v>
      </c>
      <c r="C1786" s="1">
        <v>4.4000000000000003E-3</v>
      </c>
      <c r="D1786">
        <f t="shared" si="191"/>
        <v>4.5755600000000002E-3</v>
      </c>
      <c r="E1786">
        <f t="shared" si="196"/>
        <v>1.0399</v>
      </c>
      <c r="F1786">
        <f t="shared" si="192"/>
        <v>1.0399000000000001E-3</v>
      </c>
      <c r="G1786">
        <f t="shared" si="193"/>
        <v>-1.8907272727272727E-4</v>
      </c>
      <c r="H1786">
        <f t="shared" si="194"/>
        <v>-6.428472727272727E-8</v>
      </c>
      <c r="I1786">
        <f>H1786*flux_issue!$F$14</f>
        <v>-2.7568056541862283E-4</v>
      </c>
      <c r="K1786" s="1">
        <f t="shared" si="197"/>
        <v>9.6901612664690898E-17</v>
      </c>
      <c r="L1786" s="1">
        <f t="shared" si="195"/>
        <v>1.0813920099997986E-6</v>
      </c>
    </row>
    <row r="1787" spans="2:12" x14ac:dyDescent="0.25">
      <c r="B1787">
        <v>20647</v>
      </c>
      <c r="C1787" s="1">
        <v>3.8E-3</v>
      </c>
      <c r="D1787">
        <f t="shared" si="191"/>
        <v>3.9516200000000003E-3</v>
      </c>
      <c r="E1787">
        <f t="shared" si="196"/>
        <v>0.89809545454545459</v>
      </c>
      <c r="F1787">
        <f t="shared" si="192"/>
        <v>8.9809545454545457E-4</v>
      </c>
      <c r="G1787">
        <f t="shared" si="193"/>
        <v>-3.3087727272727277E-4</v>
      </c>
      <c r="H1787">
        <f t="shared" si="194"/>
        <v>-1.1249827272727275E-7</v>
      </c>
      <c r="I1787">
        <f>H1787*flux_issue!$F$14</f>
        <v>-4.8244098948258999E-4</v>
      </c>
      <c r="K1787" s="1">
        <f t="shared" si="197"/>
        <v>9.3181569794717136E-17</v>
      </c>
      <c r="L1787" s="1">
        <f t="shared" si="195"/>
        <v>8.0657544547503938E-7</v>
      </c>
    </row>
    <row r="1788" spans="2:12" x14ac:dyDescent="0.25">
      <c r="B1788">
        <v>20658.599999999999</v>
      </c>
      <c r="C1788" s="1">
        <v>4.1999999999999997E-3</v>
      </c>
      <c r="D1788">
        <f t="shared" si="191"/>
        <v>4.3675799999999994E-3</v>
      </c>
      <c r="E1788">
        <f t="shared" si="196"/>
        <v>0.992631818181818</v>
      </c>
      <c r="F1788">
        <f t="shared" si="192"/>
        <v>9.9263181818181798E-4</v>
      </c>
      <c r="G1788">
        <f t="shared" si="193"/>
        <v>-2.3634090909090935E-4</v>
      </c>
      <c r="H1788">
        <f t="shared" si="194"/>
        <v>-8.0355909090909183E-8</v>
      </c>
      <c r="I1788">
        <f>H1788*flux_issue!$F$14</f>
        <v>-3.4460070677327893E-4</v>
      </c>
      <c r="K1788" s="1">
        <f t="shared" si="197"/>
        <v>8.9603796762059879E-17</v>
      </c>
      <c r="L1788" s="1">
        <f t="shared" si="195"/>
        <v>9.85317926466764E-7</v>
      </c>
    </row>
    <row r="1789" spans="2:12" x14ac:dyDescent="0.25">
      <c r="B1789">
        <v>20670.099999999999</v>
      </c>
      <c r="C1789" s="1">
        <v>4.1999999999999997E-3</v>
      </c>
      <c r="D1789">
        <f t="shared" si="191"/>
        <v>4.3675799999999994E-3</v>
      </c>
      <c r="E1789">
        <f t="shared" si="196"/>
        <v>0.992631818181818</v>
      </c>
      <c r="F1789">
        <f t="shared" si="192"/>
        <v>9.9263181818181798E-4</v>
      </c>
      <c r="G1789">
        <f t="shared" si="193"/>
        <v>-2.3634090909090935E-4</v>
      </c>
      <c r="H1789">
        <f t="shared" si="194"/>
        <v>-8.0355909090909183E-8</v>
      </c>
      <c r="I1789">
        <f>H1789*flux_issue!$F$14</f>
        <v>-3.4460070677327893E-4</v>
      </c>
      <c r="K1789" s="1">
        <f t="shared" si="197"/>
        <v>8.6191967637065659E-17</v>
      </c>
      <c r="L1789" s="1">
        <f t="shared" si="195"/>
        <v>9.8531792646677077E-7</v>
      </c>
    </row>
    <row r="1790" spans="2:12" x14ac:dyDescent="0.25">
      <c r="B1790">
        <v>20681.7</v>
      </c>
      <c r="C1790" s="1">
        <v>4.1000000000000003E-3</v>
      </c>
      <c r="D1790">
        <f t="shared" si="191"/>
        <v>4.2635900000000003E-3</v>
      </c>
      <c r="E1790">
        <f t="shared" si="196"/>
        <v>0.96899772727272726</v>
      </c>
      <c r="F1790">
        <f t="shared" si="192"/>
        <v>9.6899772727272726E-4</v>
      </c>
      <c r="G1790">
        <f t="shared" si="193"/>
        <v>-2.5997500000000007E-4</v>
      </c>
      <c r="H1790">
        <f t="shared" si="194"/>
        <v>-8.8391500000000028E-8</v>
      </c>
      <c r="I1790">
        <f>H1790*flux_issue!$F$14</f>
        <v>-3.7906077745060652E-4</v>
      </c>
      <c r="K1790" s="1">
        <f t="shared" si="197"/>
        <v>8.2881569146073617E-17</v>
      </c>
      <c r="L1790" s="1">
        <f t="shared" si="195"/>
        <v>9.3895659545955023E-7</v>
      </c>
    </row>
    <row r="1791" spans="2:12" x14ac:dyDescent="0.25">
      <c r="B1791">
        <v>20693.3</v>
      </c>
      <c r="C1791" s="1">
        <v>4.1999999999999997E-3</v>
      </c>
      <c r="D1791">
        <f t="shared" si="191"/>
        <v>4.3675799999999994E-3</v>
      </c>
      <c r="E1791">
        <f t="shared" si="196"/>
        <v>0.992631818181818</v>
      </c>
      <c r="F1791">
        <f t="shared" si="192"/>
        <v>9.9263181818181798E-4</v>
      </c>
      <c r="G1791">
        <f t="shared" si="193"/>
        <v>-2.3634090909090935E-4</v>
      </c>
      <c r="H1791">
        <f t="shared" si="194"/>
        <v>-8.0355909090909183E-8</v>
      </c>
      <c r="I1791">
        <f>H1791*flux_issue!$F$14</f>
        <v>-3.4460070677327893E-4</v>
      </c>
      <c r="K1791" s="1">
        <f t="shared" si="197"/>
        <v>7.9697834201769092E-17</v>
      </c>
      <c r="L1791" s="1">
        <f t="shared" si="195"/>
        <v>9.8531792646678327E-7</v>
      </c>
    </row>
    <row r="1792" spans="2:12" x14ac:dyDescent="0.25">
      <c r="B1792">
        <v>20704.900000000001</v>
      </c>
      <c r="C1792" s="1">
        <v>4.1000000000000003E-3</v>
      </c>
      <c r="D1792">
        <f t="shared" si="191"/>
        <v>4.2635900000000003E-3</v>
      </c>
      <c r="E1792">
        <f t="shared" si="196"/>
        <v>0.96899772727272726</v>
      </c>
      <c r="F1792">
        <f t="shared" si="192"/>
        <v>9.6899772727272726E-4</v>
      </c>
      <c r="G1792">
        <f t="shared" si="193"/>
        <v>-2.5997500000000007E-4</v>
      </c>
      <c r="H1792">
        <f t="shared" si="194"/>
        <v>-8.8391500000000028E-8</v>
      </c>
      <c r="I1792">
        <f>H1792*flux_issue!$F$14</f>
        <v>-3.7906077745060652E-4</v>
      </c>
      <c r="K1792" s="1">
        <f t="shared" si="197"/>
        <v>7.6635935651473202E-17</v>
      </c>
      <c r="L1792" s="1">
        <f t="shared" si="195"/>
        <v>9.3895659545956219E-7</v>
      </c>
    </row>
    <row r="1793" spans="2:12" x14ac:dyDescent="0.25">
      <c r="B1793">
        <v>20716.400000000001</v>
      </c>
      <c r="C1793" s="1">
        <v>4.1000000000000003E-3</v>
      </c>
      <c r="D1793">
        <f t="shared" si="191"/>
        <v>4.2635900000000003E-3</v>
      </c>
      <c r="E1793">
        <f t="shared" si="196"/>
        <v>0.96899772727272726</v>
      </c>
      <c r="F1793">
        <f t="shared" si="192"/>
        <v>9.6899772727272726E-4</v>
      </c>
      <c r="G1793">
        <f t="shared" si="193"/>
        <v>-2.5997500000000007E-4</v>
      </c>
      <c r="H1793">
        <f t="shared" si="194"/>
        <v>-8.8391500000000028E-8</v>
      </c>
      <c r="I1793">
        <f>H1793*flux_issue!$F$14</f>
        <v>-3.7906077745060652E-4</v>
      </c>
      <c r="K1793" s="1">
        <f t="shared" si="197"/>
        <v>7.3716126940328443E-17</v>
      </c>
      <c r="L1793" s="1">
        <f t="shared" si="195"/>
        <v>9.3895659545956781E-7</v>
      </c>
    </row>
    <row r="1794" spans="2:12" x14ac:dyDescent="0.25">
      <c r="B1794">
        <v>20728</v>
      </c>
      <c r="C1794" s="1">
        <v>4.1000000000000003E-3</v>
      </c>
      <c r="D1794">
        <f t="shared" si="191"/>
        <v>4.2635900000000003E-3</v>
      </c>
      <c r="E1794">
        <f t="shared" si="196"/>
        <v>0.96899772727272726</v>
      </c>
      <c r="F1794">
        <f t="shared" si="192"/>
        <v>9.6899772727272726E-4</v>
      </c>
      <c r="G1794">
        <f t="shared" si="193"/>
        <v>-2.5997500000000007E-4</v>
      </c>
      <c r="H1794">
        <f t="shared" si="194"/>
        <v>-8.8391500000000028E-8</v>
      </c>
      <c r="I1794">
        <f>H1794*flux_issue!$F$14</f>
        <v>-3.7906077745060652E-4</v>
      </c>
      <c r="K1794" s="1">
        <f t="shared" si="197"/>
        <v>7.0883192397581385E-17</v>
      </c>
      <c r="L1794" s="1">
        <f t="shared" si="195"/>
        <v>9.3895659545957331E-7</v>
      </c>
    </row>
    <row r="1795" spans="2:12" x14ac:dyDescent="0.25">
      <c r="B1795">
        <v>20739.599999999999</v>
      </c>
      <c r="C1795" s="1">
        <v>4.1000000000000003E-3</v>
      </c>
      <c r="D1795">
        <f t="shared" si="191"/>
        <v>4.2635900000000003E-3</v>
      </c>
      <c r="E1795">
        <f t="shared" si="196"/>
        <v>0.96899772727272726</v>
      </c>
      <c r="F1795">
        <f t="shared" si="192"/>
        <v>9.6899772727272726E-4</v>
      </c>
      <c r="G1795">
        <f t="shared" si="193"/>
        <v>-2.5997500000000007E-4</v>
      </c>
      <c r="H1795">
        <f t="shared" si="194"/>
        <v>-8.8391500000000028E-8</v>
      </c>
      <c r="I1795">
        <f>H1795*flux_issue!$F$14</f>
        <v>-3.7906077745060652E-4</v>
      </c>
      <c r="K1795" s="1">
        <f t="shared" si="197"/>
        <v>6.8158720849912863E-17</v>
      </c>
      <c r="L1795" s="1">
        <f t="shared" si="195"/>
        <v>9.3895659545957861E-7</v>
      </c>
    </row>
    <row r="1796" spans="2:12" x14ac:dyDescent="0.25">
      <c r="B1796">
        <v>20751.2</v>
      </c>
      <c r="C1796" s="1">
        <v>4.4000000000000003E-3</v>
      </c>
      <c r="D1796">
        <f t="shared" si="191"/>
        <v>4.5755600000000002E-3</v>
      </c>
      <c r="E1796">
        <f t="shared" si="196"/>
        <v>1.0399</v>
      </c>
      <c r="F1796">
        <f t="shared" si="192"/>
        <v>1.0399000000000001E-3</v>
      </c>
      <c r="G1796">
        <f t="shared" si="193"/>
        <v>-1.8907272727272727E-4</v>
      </c>
      <c r="H1796">
        <f t="shared" si="194"/>
        <v>-6.428472727272727E-8</v>
      </c>
      <c r="I1796">
        <f>H1796*flux_issue!$F$14</f>
        <v>-2.7568056541862283E-4</v>
      </c>
      <c r="K1796" s="1">
        <f t="shared" si="197"/>
        <v>6.5538576027346843E-17</v>
      </c>
      <c r="L1796" s="1">
        <f t="shared" si="195"/>
        <v>1.081392009999864E-6</v>
      </c>
    </row>
    <row r="1797" spans="2:12" x14ac:dyDescent="0.25">
      <c r="B1797">
        <v>20762.7</v>
      </c>
      <c r="C1797" s="1">
        <v>4.0000000000000001E-3</v>
      </c>
      <c r="D1797">
        <f t="shared" ref="D1797:D1860" si="198">C1797+C1797*(-0.0035*(8.6-20))</f>
        <v>4.1596000000000003E-3</v>
      </c>
      <c r="E1797">
        <f t="shared" si="196"/>
        <v>0.94536363636363641</v>
      </c>
      <c r="F1797">
        <f t="shared" ref="F1797:F1860" si="199">E1797/10^3</f>
        <v>9.4536363636363644E-4</v>
      </c>
      <c r="G1797">
        <f t="shared" ref="G1797:G1860" si="200">F1797-$F$4</f>
        <v>-2.836090909090909E-4</v>
      </c>
      <c r="H1797">
        <f t="shared" ref="H1797:H1860" si="201">G1797*(340/10^6)</f>
        <v>-9.6427090909090911E-8</v>
      </c>
      <c r="I1797">
        <f>H1797*flux_issue!$F$14</f>
        <v>-4.1352084812793421E-4</v>
      </c>
      <c r="K1797" s="1">
        <f t="shared" si="197"/>
        <v>6.3040083290807377E-17</v>
      </c>
      <c r="L1797" s="1">
        <f t="shared" ref="L1797:L1860" si="202">(F1797-K1797)^2</f>
        <v>8.9371240495855872E-7</v>
      </c>
    </row>
    <row r="1798" spans="2:12" x14ac:dyDescent="0.25">
      <c r="B1798">
        <v>20774.3</v>
      </c>
      <c r="C1798" s="1">
        <v>4.0000000000000001E-3</v>
      </c>
      <c r="D1798">
        <f t="shared" si="198"/>
        <v>4.1596000000000003E-3</v>
      </c>
      <c r="E1798">
        <f t="shared" si="196"/>
        <v>0.94536363636363641</v>
      </c>
      <c r="F1798">
        <f t="shared" si="199"/>
        <v>9.4536363636363644E-4</v>
      </c>
      <c r="G1798">
        <f t="shared" si="200"/>
        <v>-2.836090909090909E-4</v>
      </c>
      <c r="H1798">
        <f t="shared" si="201"/>
        <v>-9.6427090909090911E-8</v>
      </c>
      <c r="I1798">
        <f>H1798*flux_issue!$F$14</f>
        <v>-4.1352084812793421E-4</v>
      </c>
      <c r="K1798" s="1">
        <f t="shared" si="197"/>
        <v>6.0615989367684986E-17</v>
      </c>
      <c r="L1798" s="1">
        <f t="shared" si="202"/>
        <v>8.9371240495856327E-7</v>
      </c>
    </row>
    <row r="1799" spans="2:12" x14ac:dyDescent="0.25">
      <c r="B1799">
        <v>20785.900000000001</v>
      </c>
      <c r="C1799" s="1">
        <v>4.0000000000000001E-3</v>
      </c>
      <c r="D1799">
        <f t="shared" si="198"/>
        <v>4.1596000000000003E-3</v>
      </c>
      <c r="E1799">
        <f t="shared" si="196"/>
        <v>0.94536363636363641</v>
      </c>
      <c r="F1799">
        <f t="shared" si="199"/>
        <v>9.4536363636363644E-4</v>
      </c>
      <c r="G1799">
        <f t="shared" si="200"/>
        <v>-2.836090909090909E-4</v>
      </c>
      <c r="H1799">
        <f t="shared" si="201"/>
        <v>-9.6427090909090911E-8</v>
      </c>
      <c r="I1799">
        <f>H1799*flux_issue!$F$14</f>
        <v>-4.1352084812793421E-4</v>
      </c>
      <c r="K1799" s="1">
        <f t="shared" si="197"/>
        <v>5.8284763450110275E-17</v>
      </c>
      <c r="L1799" s="1">
        <f t="shared" si="202"/>
        <v>8.9371240495856751E-7</v>
      </c>
    </row>
    <row r="1800" spans="2:12" x14ac:dyDescent="0.25">
      <c r="B1800">
        <v>20797.5</v>
      </c>
      <c r="C1800" s="1">
        <v>4.1000000000000003E-3</v>
      </c>
      <c r="D1800">
        <f t="shared" si="198"/>
        <v>4.2635900000000003E-3</v>
      </c>
      <c r="E1800">
        <f t="shared" si="196"/>
        <v>0.96899772727272726</v>
      </c>
      <c r="F1800">
        <f t="shared" si="199"/>
        <v>9.6899772727272726E-4</v>
      </c>
      <c r="G1800">
        <f t="shared" si="200"/>
        <v>-2.5997500000000007E-4</v>
      </c>
      <c r="H1800">
        <f t="shared" si="201"/>
        <v>-8.8391500000000028E-8</v>
      </c>
      <c r="I1800">
        <f>H1800*flux_issue!$F$14</f>
        <v>-3.7906077745060652E-4</v>
      </c>
      <c r="K1800" s="1">
        <f t="shared" si="197"/>
        <v>5.6042861657529879E-17</v>
      </c>
      <c r="L1800" s="1">
        <f t="shared" si="202"/>
        <v>9.3895659545960211E-7</v>
      </c>
    </row>
    <row r="1801" spans="2:12" x14ac:dyDescent="0.25">
      <c r="B1801">
        <v>20809</v>
      </c>
      <c r="C1801" s="1">
        <v>3.8E-3</v>
      </c>
      <c r="D1801">
        <f t="shared" si="198"/>
        <v>3.9516200000000003E-3</v>
      </c>
      <c r="E1801">
        <f t="shared" si="196"/>
        <v>0.89809545454545459</v>
      </c>
      <c r="F1801">
        <f t="shared" si="199"/>
        <v>8.9809545454545457E-4</v>
      </c>
      <c r="G1801">
        <f t="shared" si="200"/>
        <v>-3.3087727272727277E-4</v>
      </c>
      <c r="H1801">
        <f t="shared" si="201"/>
        <v>-1.1249827272727275E-7</v>
      </c>
      <c r="I1801">
        <f>H1801*flux_issue!$F$14</f>
        <v>-4.8244098948258999E-4</v>
      </c>
      <c r="K1801" s="1">
        <f t="shared" si="197"/>
        <v>5.3905103142678525E-17</v>
      </c>
      <c r="L1801" s="1">
        <f t="shared" si="202"/>
        <v>8.0657544547510989E-7</v>
      </c>
    </row>
    <row r="1802" spans="2:12" x14ac:dyDescent="0.25">
      <c r="B1802">
        <v>20820.599999999999</v>
      </c>
      <c r="C1802" s="1">
        <v>4.0000000000000001E-3</v>
      </c>
      <c r="D1802">
        <f t="shared" si="198"/>
        <v>4.1596000000000003E-3</v>
      </c>
      <c r="E1802">
        <f t="shared" si="196"/>
        <v>0.94536363636363641</v>
      </c>
      <c r="F1802">
        <f t="shared" si="199"/>
        <v>9.4536363636363644E-4</v>
      </c>
      <c r="G1802">
        <f t="shared" si="200"/>
        <v>-2.836090909090909E-4</v>
      </c>
      <c r="H1802">
        <f t="shared" si="201"/>
        <v>-9.6427090909090911E-8</v>
      </c>
      <c r="I1802">
        <f>H1802*flux_issue!$F$14</f>
        <v>-4.1352084812793421E-4</v>
      </c>
      <c r="K1802" s="1">
        <f t="shared" si="197"/>
        <v>5.1831052854124853E-17</v>
      </c>
      <c r="L1802" s="1">
        <f t="shared" si="202"/>
        <v>8.9371240495857979E-7</v>
      </c>
    </row>
    <row r="1803" spans="2:12" x14ac:dyDescent="0.25">
      <c r="B1803">
        <v>20832.2</v>
      </c>
      <c r="C1803" s="1">
        <v>4.1000000000000003E-3</v>
      </c>
      <c r="D1803">
        <f t="shared" si="198"/>
        <v>4.2635900000000003E-3</v>
      </c>
      <c r="E1803">
        <f t="shared" si="196"/>
        <v>0.96899772727272726</v>
      </c>
      <c r="F1803">
        <f t="shared" si="199"/>
        <v>9.6899772727272726E-4</v>
      </c>
      <c r="G1803">
        <f t="shared" si="200"/>
        <v>-2.5997500000000007E-4</v>
      </c>
      <c r="H1803">
        <f t="shared" si="201"/>
        <v>-8.8391500000000028E-8</v>
      </c>
      <c r="I1803">
        <f>H1803*flux_issue!$F$14</f>
        <v>-3.7906077745060652E-4</v>
      </c>
      <c r="K1803" s="1">
        <f t="shared" si="197"/>
        <v>4.983650959753363E-17</v>
      </c>
      <c r="L1803" s="1">
        <f t="shared" si="202"/>
        <v>9.3895659545961407E-7</v>
      </c>
    </row>
    <row r="1804" spans="2:12" x14ac:dyDescent="0.25">
      <c r="B1804">
        <v>20843.8</v>
      </c>
      <c r="C1804" s="1">
        <v>4.7000000000000002E-3</v>
      </c>
      <c r="D1804">
        <f t="shared" si="198"/>
        <v>4.8875300000000002E-3</v>
      </c>
      <c r="E1804">
        <f t="shared" si="196"/>
        <v>1.1108022727272726</v>
      </c>
      <c r="F1804">
        <f t="shared" si="199"/>
        <v>1.1108022727272725E-3</v>
      </c>
      <c r="G1804">
        <f t="shared" si="200"/>
        <v>-1.1817045454545478E-4</v>
      </c>
      <c r="H1804">
        <f t="shared" si="201"/>
        <v>-4.0177954545454631E-8</v>
      </c>
      <c r="I1804">
        <f>H1804*flux_issue!$F$14</f>
        <v>-1.7230035338663963E-4</v>
      </c>
      <c r="K1804" s="1">
        <f t="shared" si="197"/>
        <v>4.7918437371469465E-17</v>
      </c>
      <c r="L1804" s="1">
        <f t="shared" si="202"/>
        <v>1.2338816890959675E-6</v>
      </c>
    </row>
    <row r="1805" spans="2:12" x14ac:dyDescent="0.25">
      <c r="B1805">
        <v>20855.3</v>
      </c>
      <c r="C1805" s="1">
        <v>4.1000000000000003E-3</v>
      </c>
      <c r="D1805">
        <f t="shared" si="198"/>
        <v>4.2635900000000003E-3</v>
      </c>
      <c r="E1805">
        <f t="shared" si="196"/>
        <v>0.96899772727272726</v>
      </c>
      <c r="F1805">
        <f t="shared" si="199"/>
        <v>9.6899772727272726E-4</v>
      </c>
      <c r="G1805">
        <f t="shared" si="200"/>
        <v>-2.5997500000000007E-4</v>
      </c>
      <c r="H1805">
        <f t="shared" si="201"/>
        <v>-8.8391500000000028E-8</v>
      </c>
      <c r="I1805">
        <f>H1805*flux_issue!$F$14</f>
        <v>-3.7906077745060652E-4</v>
      </c>
      <c r="K1805" s="1">
        <f t="shared" si="197"/>
        <v>4.6089510431156103E-17</v>
      </c>
      <c r="L1805" s="1">
        <f t="shared" si="202"/>
        <v>9.3895659545962138E-7</v>
      </c>
    </row>
    <row r="1806" spans="2:12" x14ac:dyDescent="0.25">
      <c r="B1806">
        <v>20866.900000000001</v>
      </c>
      <c r="C1806" s="1">
        <v>4.1000000000000003E-3</v>
      </c>
      <c r="D1806">
        <f t="shared" si="198"/>
        <v>4.2635900000000003E-3</v>
      </c>
      <c r="E1806">
        <f t="shared" si="196"/>
        <v>0.96899772727272726</v>
      </c>
      <c r="F1806">
        <f t="shared" si="199"/>
        <v>9.6899772727272726E-4</v>
      </c>
      <c r="G1806">
        <f t="shared" si="200"/>
        <v>-2.5997500000000007E-4</v>
      </c>
      <c r="H1806">
        <f t="shared" si="201"/>
        <v>-8.8391500000000028E-8</v>
      </c>
      <c r="I1806">
        <f>H1806*flux_issue!$F$14</f>
        <v>-3.7906077745060652E-4</v>
      </c>
      <c r="K1806" s="1">
        <f t="shared" si="197"/>
        <v>4.4315131574759964E-17</v>
      </c>
      <c r="L1806" s="1">
        <f t="shared" si="202"/>
        <v>9.3895659545962477E-7</v>
      </c>
    </row>
    <row r="1807" spans="2:12" x14ac:dyDescent="0.25">
      <c r="B1807">
        <v>20878.5</v>
      </c>
      <c r="C1807" s="1">
        <v>4.1999999999999997E-3</v>
      </c>
      <c r="D1807">
        <f t="shared" si="198"/>
        <v>4.3675799999999994E-3</v>
      </c>
      <c r="E1807">
        <f t="shared" si="196"/>
        <v>0.992631818181818</v>
      </c>
      <c r="F1807">
        <f t="shared" si="199"/>
        <v>9.9263181818181798E-4</v>
      </c>
      <c r="G1807">
        <f t="shared" si="200"/>
        <v>-2.3634090909090935E-4</v>
      </c>
      <c r="H1807">
        <f t="shared" si="201"/>
        <v>-8.0355909090909183E-8</v>
      </c>
      <c r="I1807">
        <f>H1807*flux_issue!$F$14</f>
        <v>-3.4460070677327893E-4</v>
      </c>
      <c r="K1807" s="1">
        <f t="shared" si="197"/>
        <v>4.2608814008500987E-17</v>
      </c>
      <c r="L1807" s="1">
        <f t="shared" si="202"/>
        <v>9.8531792646685738E-7</v>
      </c>
    </row>
    <row r="1808" spans="2:12" x14ac:dyDescent="0.25">
      <c r="B1808">
        <v>20890</v>
      </c>
      <c r="C1808" s="1">
        <v>4.1000000000000003E-3</v>
      </c>
      <c r="D1808">
        <f t="shared" si="198"/>
        <v>4.2635900000000003E-3</v>
      </c>
      <c r="E1808">
        <f t="shared" si="196"/>
        <v>0.96899772727272726</v>
      </c>
      <c r="F1808">
        <f t="shared" si="199"/>
        <v>9.6899772727272726E-4</v>
      </c>
      <c r="G1808">
        <f t="shared" si="200"/>
        <v>-2.5997500000000007E-4</v>
      </c>
      <c r="H1808">
        <f t="shared" si="201"/>
        <v>-8.8391500000000028E-8</v>
      </c>
      <c r="I1808">
        <f>H1808*flux_issue!$F$14</f>
        <v>-3.7906077745060652E-4</v>
      </c>
      <c r="K1808" s="1">
        <f t="shared" si="197"/>
        <v>4.098182986396464E-17</v>
      </c>
      <c r="L1808" s="1">
        <f t="shared" si="202"/>
        <v>9.3895659545963133E-7</v>
      </c>
    </row>
    <row r="1809" spans="2:12" x14ac:dyDescent="0.25">
      <c r="B1809">
        <v>20901.599999999999</v>
      </c>
      <c r="C1809" s="1">
        <v>4.1000000000000003E-3</v>
      </c>
      <c r="D1809">
        <f t="shared" si="198"/>
        <v>4.2635900000000003E-3</v>
      </c>
      <c r="E1809">
        <f t="shared" si="196"/>
        <v>0.96899772727272726</v>
      </c>
      <c r="F1809">
        <f t="shared" si="199"/>
        <v>9.6899772727272726E-4</v>
      </c>
      <c r="G1809">
        <f t="shared" si="200"/>
        <v>-2.5997500000000007E-4</v>
      </c>
      <c r="H1809">
        <f t="shared" si="201"/>
        <v>-8.8391500000000028E-8</v>
      </c>
      <c r="I1809">
        <f>H1809*flux_issue!$F$14</f>
        <v>-3.7906077745060652E-4</v>
      </c>
      <c r="K1809" s="1">
        <f t="shared" si="197"/>
        <v>3.940339963325848E-17</v>
      </c>
      <c r="L1809" s="1">
        <f t="shared" si="202"/>
        <v>9.389565954596344E-7</v>
      </c>
    </row>
    <row r="1810" spans="2:12" x14ac:dyDescent="0.25">
      <c r="B1810">
        <v>20913.2</v>
      </c>
      <c r="C1810" s="1">
        <v>4.1999999999999997E-3</v>
      </c>
      <c r="D1810">
        <f t="shared" si="198"/>
        <v>4.3675799999999994E-3</v>
      </c>
      <c r="E1810">
        <f t="shared" si="196"/>
        <v>0.992631818181818</v>
      </c>
      <c r="F1810">
        <f t="shared" si="199"/>
        <v>9.9263181818181798E-4</v>
      </c>
      <c r="G1810">
        <f t="shared" si="200"/>
        <v>-2.3634090909090935E-4</v>
      </c>
      <c r="H1810">
        <f t="shared" si="201"/>
        <v>-8.0355909090909183E-8</v>
      </c>
      <c r="I1810">
        <f>H1810*flux_issue!$F$14</f>
        <v>-3.4460070677327893E-4</v>
      </c>
      <c r="K1810" s="1">
        <f t="shared" si="197"/>
        <v>3.7885542311558583E-17</v>
      </c>
      <c r="L1810" s="1">
        <f t="shared" si="202"/>
        <v>9.8531792646686649E-7</v>
      </c>
    </row>
    <row r="1811" spans="2:12" x14ac:dyDescent="0.25">
      <c r="B1811">
        <v>20924.8</v>
      </c>
      <c r="C1811" s="1">
        <v>4.3E-3</v>
      </c>
      <c r="D1811">
        <f t="shared" si="198"/>
        <v>4.4715700000000002E-3</v>
      </c>
      <c r="E1811">
        <f t="shared" si="196"/>
        <v>1.0162659090909092</v>
      </c>
      <c r="F1811">
        <f t="shared" si="199"/>
        <v>1.0162659090909092E-3</v>
      </c>
      <c r="G1811">
        <f t="shared" si="200"/>
        <v>-2.1270681818181809E-4</v>
      </c>
      <c r="H1811">
        <f t="shared" si="201"/>
        <v>-7.2320318181818154E-8</v>
      </c>
      <c r="I1811">
        <f>H1811*flux_issue!$F$14</f>
        <v>-3.1014063609595053E-4</v>
      </c>
      <c r="K1811" s="1">
        <f t="shared" si="197"/>
        <v>3.6425942288037116E-17</v>
      </c>
      <c r="L1811" s="1">
        <f t="shared" si="202"/>
        <v>1.0327963979802982E-6</v>
      </c>
    </row>
    <row r="1812" spans="2:12" x14ac:dyDescent="0.25">
      <c r="B1812">
        <v>20936.3</v>
      </c>
      <c r="C1812" s="1">
        <v>4.3E-3</v>
      </c>
      <c r="D1812">
        <f t="shared" si="198"/>
        <v>4.4715700000000002E-3</v>
      </c>
      <c r="E1812">
        <f t="shared" si="196"/>
        <v>1.0162659090909092</v>
      </c>
      <c r="F1812">
        <f t="shared" si="199"/>
        <v>1.0162659090909092E-3</v>
      </c>
      <c r="G1812">
        <f t="shared" si="200"/>
        <v>-2.1270681818181809E-4</v>
      </c>
      <c r="H1812">
        <f t="shared" si="201"/>
        <v>-7.2320318181818154E-8</v>
      </c>
      <c r="I1812">
        <f>H1812*flux_issue!$F$14</f>
        <v>-3.1014063609595053E-4</v>
      </c>
      <c r="K1812" s="1">
        <f t="shared" si="197"/>
        <v>3.5034238570218668E-17</v>
      </c>
      <c r="L1812" s="1">
        <f t="shared" si="202"/>
        <v>1.0327963979803007E-6</v>
      </c>
    </row>
    <row r="1813" spans="2:12" x14ac:dyDescent="0.25">
      <c r="B1813">
        <v>20947.900000000001</v>
      </c>
      <c r="C1813" s="1">
        <v>4.0000000000000001E-3</v>
      </c>
      <c r="D1813">
        <f t="shared" si="198"/>
        <v>4.1596000000000003E-3</v>
      </c>
      <c r="E1813">
        <f t="shared" si="196"/>
        <v>0.94536363636363641</v>
      </c>
      <c r="F1813">
        <f t="shared" si="199"/>
        <v>9.4536363636363644E-4</v>
      </c>
      <c r="G1813">
        <f t="shared" si="200"/>
        <v>-2.836090909090909E-4</v>
      </c>
      <c r="H1813">
        <f t="shared" si="201"/>
        <v>-9.6427090909090911E-8</v>
      </c>
      <c r="I1813">
        <f>H1813*flux_issue!$F$14</f>
        <v>-4.1352084812793421E-4</v>
      </c>
      <c r="K1813" s="1">
        <f t="shared" si="197"/>
        <v>3.3684100003802378E-17</v>
      </c>
      <c r="L1813" s="1">
        <f t="shared" si="202"/>
        <v>8.9371240495861409E-7</v>
      </c>
    </row>
    <row r="1814" spans="2:12" x14ac:dyDescent="0.25">
      <c r="B1814">
        <v>20959.5</v>
      </c>
      <c r="C1814" s="1">
        <v>4.0000000000000001E-3</v>
      </c>
      <c r="D1814">
        <f t="shared" si="198"/>
        <v>4.1596000000000003E-3</v>
      </c>
      <c r="E1814">
        <f t="shared" si="196"/>
        <v>0.94536363636363641</v>
      </c>
      <c r="F1814">
        <f t="shared" si="199"/>
        <v>9.4536363636363644E-4</v>
      </c>
      <c r="G1814">
        <f t="shared" si="200"/>
        <v>-2.836090909090909E-4</v>
      </c>
      <c r="H1814">
        <f t="shared" si="201"/>
        <v>-9.6427090909090911E-8</v>
      </c>
      <c r="I1814">
        <f>H1814*flux_issue!$F$14</f>
        <v>-4.1352084812793421E-4</v>
      </c>
      <c r="K1814" s="1">
        <f t="shared" si="197"/>
        <v>3.2385805074942099E-17</v>
      </c>
      <c r="L1814" s="1">
        <f t="shared" si="202"/>
        <v>8.9371240495861653E-7</v>
      </c>
    </row>
    <row r="1815" spans="2:12" x14ac:dyDescent="0.25">
      <c r="B1815">
        <v>20971.099999999999</v>
      </c>
      <c r="C1815" s="1">
        <v>4.1000000000000003E-3</v>
      </c>
      <c r="D1815">
        <f t="shared" si="198"/>
        <v>4.2635900000000003E-3</v>
      </c>
      <c r="E1815">
        <f t="shared" si="196"/>
        <v>0.96899772727272726</v>
      </c>
      <c r="F1815">
        <f t="shared" si="199"/>
        <v>9.6899772727272726E-4</v>
      </c>
      <c r="G1815">
        <f t="shared" si="200"/>
        <v>-2.5997500000000007E-4</v>
      </c>
      <c r="H1815">
        <f t="shared" si="201"/>
        <v>-8.8391500000000028E-8</v>
      </c>
      <c r="I1815">
        <f>H1815*flux_issue!$F$14</f>
        <v>-3.7906077745060652E-4</v>
      </c>
      <c r="K1815" s="1">
        <f t="shared" si="197"/>
        <v>3.1137370612672919E-17</v>
      </c>
      <c r="L1815" s="1">
        <f t="shared" si="202"/>
        <v>9.3895659545965039E-7</v>
      </c>
    </row>
    <row r="1816" spans="2:12" x14ac:dyDescent="0.25">
      <c r="B1816">
        <v>20982.6</v>
      </c>
      <c r="C1816" s="1">
        <v>4.1000000000000003E-3</v>
      </c>
      <c r="D1816">
        <f t="shared" si="198"/>
        <v>4.2635900000000003E-3</v>
      </c>
      <c r="E1816">
        <f t="shared" si="196"/>
        <v>0.96899772727272726</v>
      </c>
      <c r="F1816">
        <f t="shared" si="199"/>
        <v>9.6899772727272726E-4</v>
      </c>
      <c r="G1816">
        <f t="shared" si="200"/>
        <v>-2.5997500000000007E-4</v>
      </c>
      <c r="H1816">
        <f t="shared" si="201"/>
        <v>-8.8391500000000028E-8</v>
      </c>
      <c r="I1816">
        <f>H1816*flux_issue!$F$14</f>
        <v>-3.7906077745060652E-4</v>
      </c>
      <c r="K1816" s="1">
        <f t="shared" si="197"/>
        <v>2.994703832763241E-17</v>
      </c>
      <c r="L1816" s="1">
        <f t="shared" si="202"/>
        <v>9.3895659545965272E-7</v>
      </c>
    </row>
    <row r="1817" spans="2:12" x14ac:dyDescent="0.25">
      <c r="B1817">
        <v>20994.2</v>
      </c>
      <c r="C1817" s="1">
        <v>4.3E-3</v>
      </c>
      <c r="D1817">
        <f t="shared" si="198"/>
        <v>4.4715700000000002E-3</v>
      </c>
      <c r="E1817">
        <f t="shared" si="196"/>
        <v>1.0162659090909092</v>
      </c>
      <c r="F1817">
        <f t="shared" si="199"/>
        <v>1.0162659090909092E-3</v>
      </c>
      <c r="G1817">
        <f t="shared" si="200"/>
        <v>-2.1270681818181809E-4</v>
      </c>
      <c r="H1817">
        <f t="shared" si="201"/>
        <v>-7.2320318181818154E-8</v>
      </c>
      <c r="I1817">
        <f>H1817*flux_issue!$F$14</f>
        <v>-3.1014063609595053E-4</v>
      </c>
      <c r="K1817" s="1">
        <f t="shared" si="197"/>
        <v>2.8792284723953451E-17</v>
      </c>
      <c r="L1817" s="1">
        <f t="shared" si="202"/>
        <v>1.0327963979803136E-6</v>
      </c>
    </row>
    <row r="1818" spans="2:12" x14ac:dyDescent="0.25">
      <c r="B1818">
        <v>21005.8</v>
      </c>
      <c r="C1818" s="1">
        <v>4.4000000000000003E-3</v>
      </c>
      <c r="D1818">
        <f t="shared" si="198"/>
        <v>4.5755600000000002E-3</v>
      </c>
      <c r="E1818">
        <f t="shared" si="196"/>
        <v>1.0399</v>
      </c>
      <c r="F1818">
        <f t="shared" si="199"/>
        <v>1.0399000000000001E-3</v>
      </c>
      <c r="G1818">
        <f t="shared" si="200"/>
        <v>-1.8907272727272727E-4</v>
      </c>
      <c r="H1818">
        <f t="shared" si="201"/>
        <v>-6.428472727272727E-8</v>
      </c>
      <c r="I1818">
        <f>H1818*flux_issue!$F$14</f>
        <v>-2.7568056541862283E-4</v>
      </c>
      <c r="K1818" s="1">
        <f t="shared" si="197"/>
        <v>2.7681898989066535E-17</v>
      </c>
      <c r="L1818" s="1">
        <f t="shared" si="202"/>
        <v>1.0813920099999424E-6</v>
      </c>
    </row>
    <row r="1819" spans="2:12" x14ac:dyDescent="0.25">
      <c r="B1819">
        <v>21017.4</v>
      </c>
      <c r="C1819" s="1">
        <v>4.3E-3</v>
      </c>
      <c r="D1819">
        <f t="shared" si="198"/>
        <v>4.4715700000000002E-3</v>
      </c>
      <c r="E1819">
        <f t="shared" si="196"/>
        <v>1.0162659090909092</v>
      </c>
      <c r="F1819">
        <f t="shared" si="199"/>
        <v>1.0162659090909092E-3</v>
      </c>
      <c r="G1819">
        <f t="shared" si="200"/>
        <v>-2.1270681818181809E-4</v>
      </c>
      <c r="H1819">
        <f t="shared" si="201"/>
        <v>-7.2320318181818154E-8</v>
      </c>
      <c r="I1819">
        <f>H1819*flux_issue!$F$14</f>
        <v>-3.1014063609595053E-4</v>
      </c>
      <c r="K1819" s="1">
        <f t="shared" si="197"/>
        <v>2.661418284532552E-17</v>
      </c>
      <c r="L1819" s="1">
        <f t="shared" si="202"/>
        <v>1.0327963979803181E-6</v>
      </c>
    </row>
    <row r="1820" spans="2:12" x14ac:dyDescent="0.25">
      <c r="B1820">
        <v>21028.9</v>
      </c>
      <c r="C1820" s="1">
        <v>4.0000000000000001E-3</v>
      </c>
      <c r="D1820">
        <f t="shared" si="198"/>
        <v>4.1596000000000003E-3</v>
      </c>
      <c r="E1820">
        <f t="shared" si="196"/>
        <v>0.94536363636363641</v>
      </c>
      <c r="F1820">
        <f t="shared" si="199"/>
        <v>9.4536363636363644E-4</v>
      </c>
      <c r="G1820">
        <f t="shared" si="200"/>
        <v>-2.836090909090909E-4</v>
      </c>
      <c r="H1820">
        <f t="shared" si="201"/>
        <v>-9.6427090909090911E-8</v>
      </c>
      <c r="I1820">
        <f>H1820*flux_issue!$F$14</f>
        <v>-4.1352084812793421E-4</v>
      </c>
      <c r="K1820" s="1">
        <f t="shared" si="197"/>
        <v>2.5596182598085464E-17</v>
      </c>
      <c r="L1820" s="1">
        <f t="shared" si="202"/>
        <v>8.9371240495862944E-7</v>
      </c>
    </row>
    <row r="1821" spans="2:12" x14ac:dyDescent="0.25">
      <c r="B1821">
        <v>21040.5</v>
      </c>
      <c r="C1821" s="1">
        <v>4.1000000000000003E-3</v>
      </c>
      <c r="D1821">
        <f t="shared" si="198"/>
        <v>4.2635900000000003E-3</v>
      </c>
      <c r="E1821">
        <f t="shared" si="196"/>
        <v>0.96899772727272726</v>
      </c>
      <c r="F1821">
        <f t="shared" si="199"/>
        <v>9.6899772727272726E-4</v>
      </c>
      <c r="G1821">
        <f t="shared" si="200"/>
        <v>-2.5997500000000007E-4</v>
      </c>
      <c r="H1821">
        <f t="shared" si="201"/>
        <v>-8.8391500000000028E-8</v>
      </c>
      <c r="I1821">
        <f>H1821*flux_issue!$F$14</f>
        <v>-3.7906077745060652E-4</v>
      </c>
      <c r="K1821" s="1">
        <f t="shared" si="197"/>
        <v>2.4608633662213389E-17</v>
      </c>
      <c r="L1821" s="1">
        <f t="shared" si="202"/>
        <v>9.3895659545966299E-7</v>
      </c>
    </row>
    <row r="1822" spans="2:12" x14ac:dyDescent="0.25">
      <c r="B1822">
        <v>21052.1</v>
      </c>
      <c r="C1822" s="1">
        <v>4.1999999999999997E-3</v>
      </c>
      <c r="D1822">
        <f t="shared" si="198"/>
        <v>4.3675799999999994E-3</v>
      </c>
      <c r="E1822">
        <f t="shared" ref="E1822:E1885" si="203">D1822/0.0044</f>
        <v>0.992631818181818</v>
      </c>
      <c r="F1822">
        <f t="shared" si="199"/>
        <v>9.9263181818181798E-4</v>
      </c>
      <c r="G1822">
        <f t="shared" si="200"/>
        <v>-2.3634090909090935E-4</v>
      </c>
      <c r="H1822">
        <f t="shared" si="201"/>
        <v>-8.0355909090909183E-8</v>
      </c>
      <c r="I1822">
        <f>H1822*flux_issue!$F$14</f>
        <v>-3.4460070677327893E-4</v>
      </c>
      <c r="K1822" s="1">
        <f t="shared" ref="K1822:K1885" si="204">($V$7/2)*1/SQRT(4*PI()*$V$6*$V$4*B1822)*EXP(-1*($V$3-$V$4*B1822)^2/(4*$V$6*$V$4*B1822))</f>
        <v>2.3659051006040081E-17</v>
      </c>
      <c r="L1822" s="1">
        <f t="shared" si="202"/>
        <v>9.8531792646689486E-7</v>
      </c>
    </row>
    <row r="1823" spans="2:12" x14ac:dyDescent="0.25">
      <c r="B1823">
        <v>21063.7</v>
      </c>
      <c r="C1823" s="1">
        <v>3.8E-3</v>
      </c>
      <c r="D1823">
        <f t="shared" si="198"/>
        <v>3.9516200000000003E-3</v>
      </c>
      <c r="E1823">
        <f t="shared" si="203"/>
        <v>0.89809545454545459</v>
      </c>
      <c r="F1823">
        <f t="shared" si="199"/>
        <v>8.9809545454545457E-4</v>
      </c>
      <c r="G1823">
        <f t="shared" si="200"/>
        <v>-3.3087727272727277E-4</v>
      </c>
      <c r="H1823">
        <f t="shared" si="201"/>
        <v>-1.1249827272727275E-7</v>
      </c>
      <c r="I1823">
        <f>H1823*flux_issue!$F$14</f>
        <v>-4.8244098948258999E-4</v>
      </c>
      <c r="K1823" s="1">
        <f t="shared" si="204"/>
        <v>2.2745980471846956E-17</v>
      </c>
      <c r="L1823" s="1">
        <f t="shared" si="202"/>
        <v>8.065754454751658E-7</v>
      </c>
    </row>
    <row r="1824" spans="2:12" x14ac:dyDescent="0.25">
      <c r="B1824">
        <v>21075.200000000001</v>
      </c>
      <c r="C1824" s="1">
        <v>4.1000000000000003E-3</v>
      </c>
      <c r="D1824">
        <f t="shared" si="198"/>
        <v>4.2635900000000003E-3</v>
      </c>
      <c r="E1824">
        <f t="shared" si="203"/>
        <v>0.96899772727272726</v>
      </c>
      <c r="F1824">
        <f t="shared" si="199"/>
        <v>9.6899772727272726E-4</v>
      </c>
      <c r="G1824">
        <f t="shared" si="200"/>
        <v>-2.5997500000000007E-4</v>
      </c>
      <c r="H1824">
        <f t="shared" si="201"/>
        <v>-8.8391500000000028E-8</v>
      </c>
      <c r="I1824">
        <f>H1824*flux_issue!$F$14</f>
        <v>-3.7906077745060652E-4</v>
      </c>
      <c r="K1824" s="1">
        <f t="shared" si="204"/>
        <v>2.1875445781178289E-17</v>
      </c>
      <c r="L1824" s="1">
        <f t="shared" si="202"/>
        <v>9.3895659545966828E-7</v>
      </c>
    </row>
    <row r="1825" spans="2:12" x14ac:dyDescent="0.25">
      <c r="B1825">
        <v>21086.799999999999</v>
      </c>
      <c r="C1825" s="1">
        <v>4.1000000000000003E-3</v>
      </c>
      <c r="D1825">
        <f t="shared" si="198"/>
        <v>4.2635900000000003E-3</v>
      </c>
      <c r="E1825">
        <f t="shared" si="203"/>
        <v>0.96899772727272726</v>
      </c>
      <c r="F1825">
        <f t="shared" si="199"/>
        <v>9.6899772727272726E-4</v>
      </c>
      <c r="G1825">
        <f t="shared" si="200"/>
        <v>-2.5997500000000007E-4</v>
      </c>
      <c r="H1825">
        <f t="shared" si="201"/>
        <v>-8.8391500000000028E-8</v>
      </c>
      <c r="I1825">
        <f>H1825*flux_issue!$F$14</f>
        <v>-3.7906077745060652E-4</v>
      </c>
      <c r="K1825" s="1">
        <f t="shared" si="204"/>
        <v>2.1030971313840779E-17</v>
      </c>
      <c r="L1825" s="1">
        <f t="shared" si="202"/>
        <v>9.3895659545966998E-7</v>
      </c>
    </row>
    <row r="1826" spans="2:12" x14ac:dyDescent="0.25">
      <c r="B1826">
        <v>21098.400000000001</v>
      </c>
      <c r="C1826" s="1">
        <v>3.5999999999999999E-3</v>
      </c>
      <c r="D1826">
        <f t="shared" si="198"/>
        <v>3.7436399999999999E-3</v>
      </c>
      <c r="E1826">
        <f t="shared" si="203"/>
        <v>0.85082727272727265</v>
      </c>
      <c r="F1826">
        <f t="shared" si="199"/>
        <v>8.508272727272727E-4</v>
      </c>
      <c r="G1826">
        <f t="shared" si="200"/>
        <v>-3.7814545454545464E-4</v>
      </c>
      <c r="H1826">
        <f t="shared" si="201"/>
        <v>-1.2856945454545459E-7</v>
      </c>
      <c r="I1826">
        <f>H1826*flux_issue!$F$14</f>
        <v>-5.5136113083724587E-4</v>
      </c>
      <c r="K1826" s="1">
        <f t="shared" si="204"/>
        <v>2.0218981945390256E-17</v>
      </c>
      <c r="L1826" s="1">
        <f t="shared" si="202"/>
        <v>7.239070480164946E-7</v>
      </c>
    </row>
    <row r="1827" spans="2:12" x14ac:dyDescent="0.25">
      <c r="B1827">
        <v>21110</v>
      </c>
      <c r="C1827" s="1">
        <v>4.3E-3</v>
      </c>
      <c r="D1827">
        <f t="shared" si="198"/>
        <v>4.4715700000000002E-3</v>
      </c>
      <c r="E1827">
        <f t="shared" si="203"/>
        <v>1.0162659090909092</v>
      </c>
      <c r="F1827">
        <f t="shared" si="199"/>
        <v>1.0162659090909092E-3</v>
      </c>
      <c r="G1827">
        <f t="shared" si="200"/>
        <v>-2.1270681818181809E-4</v>
      </c>
      <c r="H1827">
        <f t="shared" si="201"/>
        <v>-7.2320318181818154E-8</v>
      </c>
      <c r="I1827">
        <f>H1827*flux_issue!$F$14</f>
        <v>-3.1014063609595053E-4</v>
      </c>
      <c r="K1827" s="1">
        <f t="shared" si="204"/>
        <v>1.9438232677011505E-17</v>
      </c>
      <c r="L1827" s="1">
        <f t="shared" si="202"/>
        <v>1.0327963979803325E-6</v>
      </c>
    </row>
    <row r="1828" spans="2:12" x14ac:dyDescent="0.25">
      <c r="B1828">
        <v>21121.5</v>
      </c>
      <c r="C1828" s="1">
        <v>4.1000000000000003E-3</v>
      </c>
      <c r="D1828">
        <f t="shared" si="198"/>
        <v>4.2635900000000003E-3</v>
      </c>
      <c r="E1828">
        <f t="shared" si="203"/>
        <v>0.96899772727272726</v>
      </c>
      <c r="F1828">
        <f t="shared" si="199"/>
        <v>9.6899772727272726E-4</v>
      </c>
      <c r="G1828">
        <f t="shared" si="200"/>
        <v>-2.5997500000000007E-4</v>
      </c>
      <c r="H1828">
        <f t="shared" si="201"/>
        <v>-8.8391500000000028E-8</v>
      </c>
      <c r="I1828">
        <f>H1828*flux_issue!$F$14</f>
        <v>-3.7906077745060652E-4</v>
      </c>
      <c r="K1828" s="1">
        <f t="shared" si="204"/>
        <v>1.8693872568341705E-17</v>
      </c>
      <c r="L1828" s="1">
        <f t="shared" si="202"/>
        <v>9.3895659545967464E-7</v>
      </c>
    </row>
    <row r="1829" spans="2:12" x14ac:dyDescent="0.25">
      <c r="B1829">
        <v>21133.1</v>
      </c>
      <c r="C1829" s="1">
        <v>4.0000000000000001E-3</v>
      </c>
      <c r="D1829">
        <f t="shared" si="198"/>
        <v>4.1596000000000003E-3</v>
      </c>
      <c r="E1829">
        <f t="shared" si="203"/>
        <v>0.94536363636363641</v>
      </c>
      <c r="F1829">
        <f t="shared" si="199"/>
        <v>9.4536363636363644E-4</v>
      </c>
      <c r="G1829">
        <f t="shared" si="200"/>
        <v>-2.836090909090909E-4</v>
      </c>
      <c r="H1829">
        <f t="shared" si="201"/>
        <v>-9.6427090909090911E-8</v>
      </c>
      <c r="I1829">
        <f>H1829*flux_issue!$F$14</f>
        <v>-4.1352084812793421E-4</v>
      </c>
      <c r="K1829" s="1">
        <f t="shared" si="204"/>
        <v>1.7971812546543939E-17</v>
      </c>
      <c r="L1829" s="1">
        <f t="shared" si="202"/>
        <v>8.9371240495864384E-7</v>
      </c>
    </row>
    <row r="1830" spans="2:12" x14ac:dyDescent="0.25">
      <c r="B1830">
        <v>21144.7</v>
      </c>
      <c r="C1830" s="1">
        <v>4.4999999999999997E-3</v>
      </c>
      <c r="D1830">
        <f t="shared" si="198"/>
        <v>4.6795499999999993E-3</v>
      </c>
      <c r="E1830">
        <f t="shared" si="203"/>
        <v>1.0635340909090907</v>
      </c>
      <c r="F1830">
        <f t="shared" si="199"/>
        <v>1.0635340909090907E-3</v>
      </c>
      <c r="G1830">
        <f t="shared" si="200"/>
        <v>-1.6543863636363666E-4</v>
      </c>
      <c r="H1830">
        <f t="shared" si="201"/>
        <v>-5.6249136363636465E-8</v>
      </c>
      <c r="I1830">
        <f>H1830*flux_issue!$F$14</f>
        <v>-2.412204947412954E-4</v>
      </c>
      <c r="K1830" s="1">
        <f t="shared" si="204"/>
        <v>1.7277545005804887E-17</v>
      </c>
      <c r="L1830" s="1">
        <f t="shared" si="202"/>
        <v>1.1311047625257891E-6</v>
      </c>
    </row>
    <row r="1831" spans="2:12" x14ac:dyDescent="0.25">
      <c r="B1831">
        <v>21156.3</v>
      </c>
      <c r="C1831" s="1">
        <v>4.0000000000000001E-3</v>
      </c>
      <c r="D1831">
        <f t="shared" si="198"/>
        <v>4.1596000000000003E-3</v>
      </c>
      <c r="E1831">
        <f t="shared" si="203"/>
        <v>0.94536363636363641</v>
      </c>
      <c r="F1831">
        <f t="shared" si="199"/>
        <v>9.4536363636363644E-4</v>
      </c>
      <c r="G1831">
        <f t="shared" si="200"/>
        <v>-2.836090909090909E-4</v>
      </c>
      <c r="H1831">
        <f t="shared" si="201"/>
        <v>-9.6427090909090911E-8</v>
      </c>
      <c r="I1831">
        <f>H1831*flux_issue!$F$14</f>
        <v>-4.1352084812793421E-4</v>
      </c>
      <c r="K1831" s="1">
        <f t="shared" si="204"/>
        <v>1.66100041324425E-17</v>
      </c>
      <c r="L1831" s="1">
        <f t="shared" si="202"/>
        <v>8.9371240495864649E-7</v>
      </c>
    </row>
    <row r="1832" spans="2:12" x14ac:dyDescent="0.25">
      <c r="B1832">
        <v>21167.8</v>
      </c>
      <c r="C1832" s="1">
        <v>4.0000000000000001E-3</v>
      </c>
      <c r="D1832">
        <f t="shared" si="198"/>
        <v>4.1596000000000003E-3</v>
      </c>
      <c r="E1832">
        <f t="shared" si="203"/>
        <v>0.94536363636363641</v>
      </c>
      <c r="F1832">
        <f t="shared" si="199"/>
        <v>9.4536363636363644E-4</v>
      </c>
      <c r="G1832">
        <f t="shared" si="200"/>
        <v>-2.836090909090909E-4</v>
      </c>
      <c r="H1832">
        <f t="shared" si="201"/>
        <v>-9.6427090909090911E-8</v>
      </c>
      <c r="I1832">
        <f>H1832*flux_issue!$F$14</f>
        <v>-4.1352084812793421E-4</v>
      </c>
      <c r="K1832" s="1">
        <f t="shared" si="204"/>
        <v>1.5973590921047503E-17</v>
      </c>
      <c r="L1832" s="1">
        <f t="shared" si="202"/>
        <v>8.9371240495864766E-7</v>
      </c>
    </row>
    <row r="1833" spans="2:12" x14ac:dyDescent="0.25">
      <c r="B1833">
        <v>21179.4</v>
      </c>
      <c r="C1833" s="1">
        <v>4.1999999999999997E-3</v>
      </c>
      <c r="D1833">
        <f t="shared" si="198"/>
        <v>4.3675799999999994E-3</v>
      </c>
      <c r="E1833">
        <f t="shared" si="203"/>
        <v>0.992631818181818</v>
      </c>
      <c r="F1833">
        <f t="shared" si="199"/>
        <v>9.9263181818181798E-4</v>
      </c>
      <c r="G1833">
        <f t="shared" si="200"/>
        <v>-2.3634090909090935E-4</v>
      </c>
      <c r="H1833">
        <f t="shared" si="201"/>
        <v>-8.0355909090909183E-8</v>
      </c>
      <c r="I1833">
        <f>H1833*flux_issue!$F$14</f>
        <v>-3.4460070677327893E-4</v>
      </c>
      <c r="K1833" s="1">
        <f t="shared" si="204"/>
        <v>1.5356258289542688E-17</v>
      </c>
      <c r="L1833" s="1">
        <f t="shared" si="202"/>
        <v>9.8531792646691117E-7</v>
      </c>
    </row>
    <row r="1834" spans="2:12" x14ac:dyDescent="0.25">
      <c r="B1834">
        <v>21191</v>
      </c>
      <c r="C1834" s="1">
        <v>4.3E-3</v>
      </c>
      <c r="D1834">
        <f t="shared" si="198"/>
        <v>4.4715700000000002E-3</v>
      </c>
      <c r="E1834">
        <f t="shared" si="203"/>
        <v>1.0162659090909092</v>
      </c>
      <c r="F1834">
        <f t="shared" si="199"/>
        <v>1.0162659090909092E-3</v>
      </c>
      <c r="G1834">
        <f t="shared" si="200"/>
        <v>-2.1270681818181809E-4</v>
      </c>
      <c r="H1834">
        <f t="shared" si="201"/>
        <v>-7.2320318181818154E-8</v>
      </c>
      <c r="I1834">
        <f>H1834*flux_issue!$F$14</f>
        <v>-3.1014063609595053E-4</v>
      </c>
      <c r="K1834" s="1">
        <f t="shared" si="204"/>
        <v>1.4762701051640216E-17</v>
      </c>
      <c r="L1834" s="1">
        <f t="shared" si="202"/>
        <v>1.0327963979803422E-6</v>
      </c>
    </row>
    <row r="1835" spans="2:12" x14ac:dyDescent="0.25">
      <c r="B1835">
        <v>21202.5</v>
      </c>
      <c r="C1835" s="1">
        <v>4.1000000000000003E-3</v>
      </c>
      <c r="D1835">
        <f t="shared" si="198"/>
        <v>4.2635900000000003E-3</v>
      </c>
      <c r="E1835">
        <f t="shared" si="203"/>
        <v>0.96899772727272726</v>
      </c>
      <c r="F1835">
        <f t="shared" si="199"/>
        <v>9.6899772727272726E-4</v>
      </c>
      <c r="G1835">
        <f t="shared" si="200"/>
        <v>-2.5997500000000007E-4</v>
      </c>
      <c r="H1835">
        <f t="shared" si="201"/>
        <v>-8.8391500000000028E-8</v>
      </c>
      <c r="I1835">
        <f>H1835*flux_issue!$F$14</f>
        <v>-3.7906077745060652E-4</v>
      </c>
      <c r="K1835" s="1">
        <f t="shared" si="204"/>
        <v>1.4196831476189803E-17</v>
      </c>
      <c r="L1835" s="1">
        <f t="shared" si="202"/>
        <v>9.3895659545968321E-7</v>
      </c>
    </row>
    <row r="1836" spans="2:12" x14ac:dyDescent="0.25">
      <c r="B1836">
        <v>21214.1</v>
      </c>
      <c r="C1836" s="1">
        <v>4.1000000000000003E-3</v>
      </c>
      <c r="D1836">
        <f t="shared" si="198"/>
        <v>4.2635900000000003E-3</v>
      </c>
      <c r="E1836">
        <f t="shared" si="203"/>
        <v>0.96899772727272726</v>
      </c>
      <c r="F1836">
        <f t="shared" si="199"/>
        <v>9.6899772727272726E-4</v>
      </c>
      <c r="G1836">
        <f t="shared" si="200"/>
        <v>-2.5997500000000007E-4</v>
      </c>
      <c r="H1836">
        <f t="shared" si="201"/>
        <v>-8.8391500000000028E-8</v>
      </c>
      <c r="I1836">
        <f>H1836*flux_issue!$F$14</f>
        <v>-3.7906077745060652E-4</v>
      </c>
      <c r="K1836" s="1">
        <f t="shared" si="204"/>
        <v>1.3647937050652372E-17</v>
      </c>
      <c r="L1836" s="1">
        <f t="shared" si="202"/>
        <v>9.3895659545968427E-7</v>
      </c>
    </row>
    <row r="1837" spans="2:12" x14ac:dyDescent="0.25">
      <c r="B1837">
        <v>21225.7</v>
      </c>
      <c r="C1837" s="1">
        <v>4.1000000000000003E-3</v>
      </c>
      <c r="D1837">
        <f t="shared" si="198"/>
        <v>4.2635900000000003E-3</v>
      </c>
      <c r="E1837">
        <f t="shared" si="203"/>
        <v>0.96899772727272726</v>
      </c>
      <c r="F1837">
        <f t="shared" si="199"/>
        <v>9.6899772727272726E-4</v>
      </c>
      <c r="G1837">
        <f t="shared" si="200"/>
        <v>-2.5997500000000007E-4</v>
      </c>
      <c r="H1837">
        <f t="shared" si="201"/>
        <v>-8.8391500000000028E-8</v>
      </c>
      <c r="I1837">
        <f>H1837*flux_issue!$F$14</f>
        <v>-3.7906077745060652E-4</v>
      </c>
      <c r="K1837" s="1">
        <f t="shared" si="204"/>
        <v>1.3120191476597818E-17</v>
      </c>
      <c r="L1837" s="1">
        <f t="shared" si="202"/>
        <v>9.3895659545968533E-7</v>
      </c>
    </row>
    <row r="1838" spans="2:12" x14ac:dyDescent="0.25">
      <c r="B1838">
        <v>21237.3</v>
      </c>
      <c r="C1838" s="1">
        <v>4.3E-3</v>
      </c>
      <c r="D1838">
        <f t="shared" si="198"/>
        <v>4.4715700000000002E-3</v>
      </c>
      <c r="E1838">
        <f t="shared" si="203"/>
        <v>1.0162659090909092</v>
      </c>
      <c r="F1838">
        <f t="shared" si="199"/>
        <v>1.0162659090909092E-3</v>
      </c>
      <c r="G1838">
        <f t="shared" si="200"/>
        <v>-2.1270681818181809E-4</v>
      </c>
      <c r="H1838">
        <f t="shared" si="201"/>
        <v>-7.2320318181818154E-8</v>
      </c>
      <c r="I1838">
        <f>H1838*flux_issue!$F$14</f>
        <v>-3.1014063609595053E-4</v>
      </c>
      <c r="K1838" s="1">
        <f t="shared" si="204"/>
        <v>1.2612782845875743E-17</v>
      </c>
      <c r="L1838" s="1">
        <f t="shared" si="202"/>
        <v>1.0327963979803467E-6</v>
      </c>
    </row>
    <row r="1839" spans="2:12" x14ac:dyDescent="0.25">
      <c r="B1839">
        <v>21248.799999999999</v>
      </c>
      <c r="C1839" s="1">
        <v>4.0000000000000001E-3</v>
      </c>
      <c r="D1839">
        <f t="shared" si="198"/>
        <v>4.1596000000000003E-3</v>
      </c>
      <c r="E1839">
        <f t="shared" si="203"/>
        <v>0.94536363636363641</v>
      </c>
      <c r="F1839">
        <f t="shared" si="199"/>
        <v>9.4536363636363644E-4</v>
      </c>
      <c r="G1839">
        <f t="shared" si="200"/>
        <v>-2.836090909090909E-4</v>
      </c>
      <c r="H1839">
        <f t="shared" si="201"/>
        <v>-9.6427090909090911E-8</v>
      </c>
      <c r="I1839">
        <f>H1839*flux_issue!$F$14</f>
        <v>-4.1352084812793421E-4</v>
      </c>
      <c r="K1839" s="1">
        <f t="shared" si="204"/>
        <v>1.2129054510166367E-17</v>
      </c>
      <c r="L1839" s="1">
        <f t="shared" si="202"/>
        <v>8.9371240495865486E-7</v>
      </c>
    </row>
    <row r="1840" spans="2:12" x14ac:dyDescent="0.25">
      <c r="B1840">
        <v>21260.400000000001</v>
      </c>
      <c r="C1840" s="1">
        <v>4.0000000000000001E-3</v>
      </c>
      <c r="D1840">
        <f t="shared" si="198"/>
        <v>4.1596000000000003E-3</v>
      </c>
      <c r="E1840">
        <f t="shared" si="203"/>
        <v>0.94536363636363641</v>
      </c>
      <c r="F1840">
        <f t="shared" si="199"/>
        <v>9.4536363636363644E-4</v>
      </c>
      <c r="G1840">
        <f t="shared" si="200"/>
        <v>-2.836090909090909E-4</v>
      </c>
      <c r="H1840">
        <f t="shared" si="201"/>
        <v>-9.6427090909090911E-8</v>
      </c>
      <c r="I1840">
        <f>H1840*flux_issue!$F$14</f>
        <v>-4.1352084812793421E-4</v>
      </c>
      <c r="K1840" s="1">
        <f t="shared" si="204"/>
        <v>1.1659848073652303E-17</v>
      </c>
      <c r="L1840" s="1">
        <f t="shared" si="202"/>
        <v>8.937124049586557E-7</v>
      </c>
    </row>
    <row r="1841" spans="2:12" x14ac:dyDescent="0.25">
      <c r="B1841">
        <v>21272</v>
      </c>
      <c r="C1841" s="1">
        <v>4.1999999999999997E-3</v>
      </c>
      <c r="D1841">
        <f t="shared" si="198"/>
        <v>4.3675799999999994E-3</v>
      </c>
      <c r="E1841">
        <f t="shared" si="203"/>
        <v>0.992631818181818</v>
      </c>
      <c r="F1841">
        <f t="shared" si="199"/>
        <v>9.9263181818181798E-4</v>
      </c>
      <c r="G1841">
        <f t="shared" si="200"/>
        <v>-2.3634090909090935E-4</v>
      </c>
      <c r="H1841">
        <f t="shared" si="201"/>
        <v>-8.0355909090909183E-8</v>
      </c>
      <c r="I1841">
        <f>H1841*flux_issue!$F$14</f>
        <v>-3.4460070677327893E-4</v>
      </c>
      <c r="K1841" s="1">
        <f t="shared" si="204"/>
        <v>1.1208730578006964E-17</v>
      </c>
      <c r="L1841" s="1">
        <f t="shared" si="202"/>
        <v>9.8531792646691943E-7</v>
      </c>
    </row>
    <row r="1842" spans="2:12" x14ac:dyDescent="0.25">
      <c r="B1842">
        <v>21283.599999999999</v>
      </c>
      <c r="C1842" s="1">
        <v>4.1000000000000003E-3</v>
      </c>
      <c r="D1842">
        <f t="shared" si="198"/>
        <v>4.2635900000000003E-3</v>
      </c>
      <c r="E1842">
        <f t="shared" si="203"/>
        <v>0.96899772727272726</v>
      </c>
      <c r="F1842">
        <f t="shared" si="199"/>
        <v>9.6899772727272726E-4</v>
      </c>
      <c r="G1842">
        <f t="shared" si="200"/>
        <v>-2.5997500000000007E-4</v>
      </c>
      <c r="H1842">
        <f t="shared" si="201"/>
        <v>-8.8391500000000028E-8</v>
      </c>
      <c r="I1842">
        <f>H1842*flux_issue!$F$14</f>
        <v>-3.7906077745060652E-4</v>
      </c>
      <c r="K1842" s="1">
        <f t="shared" si="204"/>
        <v>1.0775007163796513E-17</v>
      </c>
      <c r="L1842" s="1">
        <f t="shared" si="202"/>
        <v>9.3895659545968988E-7</v>
      </c>
    </row>
    <row r="1843" spans="2:12" x14ac:dyDescent="0.25">
      <c r="B1843">
        <v>21295.1</v>
      </c>
      <c r="C1843" s="1">
        <v>4.1000000000000003E-3</v>
      </c>
      <c r="D1843">
        <f t="shared" si="198"/>
        <v>4.2635900000000003E-3</v>
      </c>
      <c r="E1843">
        <f t="shared" si="203"/>
        <v>0.96899772727272726</v>
      </c>
      <c r="F1843">
        <f t="shared" si="199"/>
        <v>9.6899772727272726E-4</v>
      </c>
      <c r="G1843">
        <f t="shared" si="200"/>
        <v>-2.5997500000000007E-4</v>
      </c>
      <c r="H1843">
        <f t="shared" si="201"/>
        <v>-8.8391500000000028E-8</v>
      </c>
      <c r="I1843">
        <f>H1843*flux_issue!$F$14</f>
        <v>-3.7906077745060652E-4</v>
      </c>
      <c r="K1843" s="1">
        <f t="shared" si="204"/>
        <v>1.0361534737647297E-17</v>
      </c>
      <c r="L1843" s="1">
        <f t="shared" si="202"/>
        <v>9.3895659545969052E-7</v>
      </c>
    </row>
    <row r="1844" spans="2:12" x14ac:dyDescent="0.25">
      <c r="B1844">
        <v>21306.7</v>
      </c>
      <c r="C1844" s="1">
        <v>4.0000000000000001E-3</v>
      </c>
      <c r="D1844">
        <f t="shared" si="198"/>
        <v>4.1596000000000003E-3</v>
      </c>
      <c r="E1844">
        <f t="shared" si="203"/>
        <v>0.94536363636363641</v>
      </c>
      <c r="F1844">
        <f t="shared" si="199"/>
        <v>9.4536363636363644E-4</v>
      </c>
      <c r="G1844">
        <f t="shared" si="200"/>
        <v>-2.836090909090909E-4</v>
      </c>
      <c r="H1844">
        <f t="shared" si="201"/>
        <v>-9.6427090909090911E-8</v>
      </c>
      <c r="I1844">
        <f>H1844*flux_issue!$F$14</f>
        <v>-4.1352084812793421E-4</v>
      </c>
      <c r="K1844" s="1">
        <f t="shared" si="204"/>
        <v>9.9604842859754137E-18</v>
      </c>
      <c r="L1844" s="1">
        <f t="shared" si="202"/>
        <v>8.9371240495865898E-7</v>
      </c>
    </row>
    <row r="1845" spans="2:12" x14ac:dyDescent="0.25">
      <c r="B1845">
        <v>21318.3</v>
      </c>
      <c r="C1845" s="1">
        <v>4.1999999999999997E-3</v>
      </c>
      <c r="D1845">
        <f t="shared" si="198"/>
        <v>4.3675799999999994E-3</v>
      </c>
      <c r="E1845">
        <f t="shared" si="203"/>
        <v>0.992631818181818</v>
      </c>
      <c r="F1845">
        <f t="shared" si="199"/>
        <v>9.9263181818181798E-4</v>
      </c>
      <c r="G1845">
        <f t="shared" si="200"/>
        <v>-2.3634090909090935E-4</v>
      </c>
      <c r="H1845">
        <f t="shared" si="201"/>
        <v>-8.0355909090909183E-8</v>
      </c>
      <c r="I1845">
        <f>H1845*flux_issue!$F$14</f>
        <v>-3.4460070677327893E-4</v>
      </c>
      <c r="K1845" s="1">
        <f t="shared" si="204"/>
        <v>9.5749040925997033E-18</v>
      </c>
      <c r="L1845" s="1">
        <f t="shared" si="202"/>
        <v>9.8531792646692281E-7</v>
      </c>
    </row>
    <row r="1846" spans="2:12" x14ac:dyDescent="0.25">
      <c r="B1846">
        <v>21329.9</v>
      </c>
      <c r="C1846" s="1">
        <v>4.1999999999999997E-3</v>
      </c>
      <c r="D1846">
        <f t="shared" si="198"/>
        <v>4.3675799999999994E-3</v>
      </c>
      <c r="E1846">
        <f t="shared" si="203"/>
        <v>0.992631818181818</v>
      </c>
      <c r="F1846">
        <f t="shared" si="199"/>
        <v>9.9263181818181798E-4</v>
      </c>
      <c r="G1846">
        <f t="shared" si="200"/>
        <v>-2.3634090909090935E-4</v>
      </c>
      <c r="H1846">
        <f t="shared" si="201"/>
        <v>-8.0355909090909183E-8</v>
      </c>
      <c r="I1846">
        <f>H1846*flux_issue!$F$14</f>
        <v>-3.4460070677327893E-4</v>
      </c>
      <c r="K1846" s="1">
        <f t="shared" si="204"/>
        <v>9.2041995325816303E-18</v>
      </c>
      <c r="L1846" s="1">
        <f t="shared" si="202"/>
        <v>9.8531792646692366E-7</v>
      </c>
    </row>
    <row r="1847" spans="2:12" x14ac:dyDescent="0.25">
      <c r="B1847">
        <v>21341.4</v>
      </c>
      <c r="C1847" s="1">
        <v>4.1000000000000003E-3</v>
      </c>
      <c r="D1847">
        <f t="shared" si="198"/>
        <v>4.2635900000000003E-3</v>
      </c>
      <c r="E1847">
        <f t="shared" si="203"/>
        <v>0.96899772727272726</v>
      </c>
      <c r="F1847">
        <f t="shared" si="199"/>
        <v>9.6899772727272726E-4</v>
      </c>
      <c r="G1847">
        <f t="shared" si="200"/>
        <v>-2.5997500000000007E-4</v>
      </c>
      <c r="H1847">
        <f t="shared" si="201"/>
        <v>-8.8391500000000028E-8</v>
      </c>
      <c r="I1847">
        <f>H1847*flux_issue!$F$14</f>
        <v>-3.7906077745060652E-4</v>
      </c>
      <c r="K1847" s="1">
        <f t="shared" si="204"/>
        <v>8.8508116235162357E-18</v>
      </c>
      <c r="L1847" s="1">
        <f t="shared" si="202"/>
        <v>9.3895659545969348E-7</v>
      </c>
    </row>
    <row r="1848" spans="2:12" x14ac:dyDescent="0.25">
      <c r="B1848">
        <v>21353</v>
      </c>
      <c r="C1848" s="1">
        <v>4.4000000000000003E-3</v>
      </c>
      <c r="D1848">
        <f t="shared" si="198"/>
        <v>4.5755600000000002E-3</v>
      </c>
      <c r="E1848">
        <f t="shared" si="203"/>
        <v>1.0399</v>
      </c>
      <c r="F1848">
        <f t="shared" si="199"/>
        <v>1.0399000000000001E-3</v>
      </c>
      <c r="G1848">
        <f t="shared" si="200"/>
        <v>-1.8907272727272727E-4</v>
      </c>
      <c r="H1848">
        <f t="shared" si="201"/>
        <v>-6.428472727272727E-8</v>
      </c>
      <c r="I1848">
        <f>H1848*flux_issue!$F$14</f>
        <v>-2.7568056541862283E-4</v>
      </c>
      <c r="K1848" s="1">
        <f t="shared" si="204"/>
        <v>8.5080483870683367E-18</v>
      </c>
      <c r="L1848" s="1">
        <f t="shared" si="202"/>
        <v>1.0813920099999826E-6</v>
      </c>
    </row>
    <row r="1849" spans="2:12" x14ac:dyDescent="0.25">
      <c r="B1849">
        <v>21364.6</v>
      </c>
      <c r="C1849" s="1">
        <v>4.1000000000000003E-3</v>
      </c>
      <c r="D1849">
        <f t="shared" si="198"/>
        <v>4.2635900000000003E-3</v>
      </c>
      <c r="E1849">
        <f t="shared" si="203"/>
        <v>0.96899772727272726</v>
      </c>
      <c r="F1849">
        <f t="shared" si="199"/>
        <v>9.6899772727272726E-4</v>
      </c>
      <c r="G1849">
        <f t="shared" si="200"/>
        <v>-2.5997500000000007E-4</v>
      </c>
      <c r="H1849">
        <f t="shared" si="201"/>
        <v>-8.8391500000000028E-8</v>
      </c>
      <c r="I1849">
        <f>H1849*flux_issue!$F$14</f>
        <v>-3.7906077745060652E-4</v>
      </c>
      <c r="K1849" s="1">
        <f t="shared" si="204"/>
        <v>8.1785145568243426E-18</v>
      </c>
      <c r="L1849" s="1">
        <f t="shared" si="202"/>
        <v>9.3895659545969497E-7</v>
      </c>
    </row>
    <row r="1850" spans="2:12" x14ac:dyDescent="0.25">
      <c r="B1850">
        <v>21376.2</v>
      </c>
      <c r="C1850" s="1">
        <v>4.1999999999999997E-3</v>
      </c>
      <c r="D1850">
        <f t="shared" si="198"/>
        <v>4.3675799999999994E-3</v>
      </c>
      <c r="E1850">
        <f t="shared" si="203"/>
        <v>0.992631818181818</v>
      </c>
      <c r="F1850">
        <f t="shared" si="199"/>
        <v>9.9263181818181798E-4</v>
      </c>
      <c r="G1850">
        <f t="shared" si="200"/>
        <v>-2.3634090909090935E-4</v>
      </c>
      <c r="H1850">
        <f t="shared" si="201"/>
        <v>-8.0355909090909183E-8</v>
      </c>
      <c r="I1850">
        <f>H1850*flux_issue!$F$14</f>
        <v>-3.4460070677327893E-4</v>
      </c>
      <c r="K1850" s="1">
        <f t="shared" si="204"/>
        <v>7.8617013344376237E-18</v>
      </c>
      <c r="L1850" s="1">
        <f t="shared" si="202"/>
        <v>9.853179264669262E-7</v>
      </c>
    </row>
    <row r="1851" spans="2:12" x14ac:dyDescent="0.25">
      <c r="B1851">
        <v>21387.7</v>
      </c>
      <c r="C1851" s="1">
        <v>4.1000000000000003E-3</v>
      </c>
      <c r="D1851">
        <f t="shared" si="198"/>
        <v>4.2635900000000003E-3</v>
      </c>
      <c r="E1851">
        <f t="shared" si="203"/>
        <v>0.96899772727272726</v>
      </c>
      <c r="F1851">
        <f t="shared" si="199"/>
        <v>9.6899772727272726E-4</v>
      </c>
      <c r="G1851">
        <f t="shared" si="200"/>
        <v>-2.5997500000000007E-4</v>
      </c>
      <c r="H1851">
        <f t="shared" si="201"/>
        <v>-8.8391500000000028E-8</v>
      </c>
      <c r="I1851">
        <f>H1851*flux_issue!$F$14</f>
        <v>-3.7906077745060652E-4</v>
      </c>
      <c r="K1851" s="1">
        <f t="shared" si="204"/>
        <v>7.5596942041505383E-18</v>
      </c>
      <c r="L1851" s="1">
        <f t="shared" si="202"/>
        <v>9.3895659545969603E-7</v>
      </c>
    </row>
    <row r="1852" spans="2:12" x14ac:dyDescent="0.25">
      <c r="B1852">
        <v>21399.3</v>
      </c>
      <c r="C1852" s="1">
        <v>3.8999999999999998E-3</v>
      </c>
      <c r="D1852">
        <f t="shared" si="198"/>
        <v>4.0556099999999994E-3</v>
      </c>
      <c r="E1852">
        <f t="shared" si="203"/>
        <v>0.92172954545454522</v>
      </c>
      <c r="F1852">
        <f t="shared" si="199"/>
        <v>9.2172954545454518E-4</v>
      </c>
      <c r="G1852">
        <f t="shared" si="200"/>
        <v>-3.0724318181818216E-4</v>
      </c>
      <c r="H1852">
        <f t="shared" si="201"/>
        <v>-1.0446268181818194E-7</v>
      </c>
      <c r="I1852">
        <f>H1852*flux_issue!$F$14</f>
        <v>-4.4798091880526262E-4</v>
      </c>
      <c r="K1852" s="1">
        <f t="shared" si="204"/>
        <v>7.2667736125857835E-18</v>
      </c>
      <c r="L1852" s="1">
        <f t="shared" si="202"/>
        <v>8.4958535496382906E-7</v>
      </c>
    </row>
    <row r="1853" spans="2:12" x14ac:dyDescent="0.25">
      <c r="B1853">
        <v>21410.9</v>
      </c>
      <c r="C1853" s="1">
        <v>4.1000000000000003E-3</v>
      </c>
      <c r="D1853">
        <f t="shared" si="198"/>
        <v>4.2635900000000003E-3</v>
      </c>
      <c r="E1853">
        <f t="shared" si="203"/>
        <v>0.96899772727272726</v>
      </c>
      <c r="F1853">
        <f t="shared" si="199"/>
        <v>9.6899772727272726E-4</v>
      </c>
      <c r="G1853">
        <f t="shared" si="200"/>
        <v>-2.5997500000000007E-4</v>
      </c>
      <c r="H1853">
        <f t="shared" si="201"/>
        <v>-8.8391500000000028E-8</v>
      </c>
      <c r="I1853">
        <f>H1853*flux_issue!$F$14</f>
        <v>-3.7906077745060652E-4</v>
      </c>
      <c r="K1853" s="1">
        <f t="shared" si="204"/>
        <v>6.9851650831869145E-18</v>
      </c>
      <c r="L1853" s="1">
        <f t="shared" si="202"/>
        <v>9.389565954596973E-7</v>
      </c>
    </row>
    <row r="1854" spans="2:12" x14ac:dyDescent="0.25">
      <c r="B1854">
        <v>21422.5</v>
      </c>
      <c r="C1854" s="1">
        <v>4.0000000000000001E-3</v>
      </c>
      <c r="D1854">
        <f t="shared" si="198"/>
        <v>4.1596000000000003E-3</v>
      </c>
      <c r="E1854">
        <f t="shared" si="203"/>
        <v>0.94536363636363641</v>
      </c>
      <c r="F1854">
        <f t="shared" si="199"/>
        <v>9.4536363636363644E-4</v>
      </c>
      <c r="G1854">
        <f t="shared" si="200"/>
        <v>-2.836090909090909E-4</v>
      </c>
      <c r="H1854">
        <f t="shared" si="201"/>
        <v>-9.6427090909090911E-8</v>
      </c>
      <c r="I1854">
        <f>H1854*flux_issue!$F$14</f>
        <v>-4.1352084812793421E-4</v>
      </c>
      <c r="K1854" s="1">
        <f t="shared" si="204"/>
        <v>6.7144332996049648E-18</v>
      </c>
      <c r="L1854" s="1">
        <f t="shared" si="202"/>
        <v>8.9371240495866513E-7</v>
      </c>
    </row>
    <row r="1855" spans="2:12" x14ac:dyDescent="0.25">
      <c r="B1855">
        <v>21434</v>
      </c>
      <c r="C1855" s="1">
        <v>4.0000000000000001E-3</v>
      </c>
      <c r="D1855">
        <f t="shared" si="198"/>
        <v>4.1596000000000003E-3</v>
      </c>
      <c r="E1855">
        <f t="shared" si="203"/>
        <v>0.94536363636363641</v>
      </c>
      <c r="F1855">
        <f t="shared" si="199"/>
        <v>9.4536363636363644E-4</v>
      </c>
      <c r="G1855">
        <f t="shared" si="200"/>
        <v>-2.836090909090909E-4</v>
      </c>
      <c r="H1855">
        <f t="shared" si="201"/>
        <v>-9.6427090909090911E-8</v>
      </c>
      <c r="I1855">
        <f>H1855*flux_issue!$F$14</f>
        <v>-4.1352084812793421E-4</v>
      </c>
      <c r="K1855" s="1">
        <f t="shared" si="204"/>
        <v>6.4563598376764329E-18</v>
      </c>
      <c r="L1855" s="1">
        <f t="shared" si="202"/>
        <v>8.9371240495866555E-7</v>
      </c>
    </row>
    <row r="1856" spans="2:12" x14ac:dyDescent="0.25">
      <c r="B1856">
        <v>21445.599999999999</v>
      </c>
      <c r="C1856" s="1">
        <v>4.0000000000000001E-3</v>
      </c>
      <c r="D1856">
        <f t="shared" si="198"/>
        <v>4.1596000000000003E-3</v>
      </c>
      <c r="E1856">
        <f t="shared" si="203"/>
        <v>0.94536363636363641</v>
      </c>
      <c r="F1856">
        <f t="shared" si="199"/>
        <v>9.4536363636363644E-4</v>
      </c>
      <c r="G1856">
        <f t="shared" si="200"/>
        <v>-2.836090909090909E-4</v>
      </c>
      <c r="H1856">
        <f t="shared" si="201"/>
        <v>-9.6427090909090911E-8</v>
      </c>
      <c r="I1856">
        <f>H1856*flux_issue!$F$14</f>
        <v>-4.1352084812793421E-4</v>
      </c>
      <c r="K1856" s="1">
        <f t="shared" si="204"/>
        <v>6.2060567099040618E-18</v>
      </c>
      <c r="L1856" s="1">
        <f t="shared" si="202"/>
        <v>8.9371240495866618E-7</v>
      </c>
    </row>
    <row r="1857" spans="2:12" x14ac:dyDescent="0.25">
      <c r="B1857">
        <v>21457.200000000001</v>
      </c>
      <c r="C1857" s="1">
        <v>4.3E-3</v>
      </c>
      <c r="D1857">
        <f t="shared" si="198"/>
        <v>4.4715700000000002E-3</v>
      </c>
      <c r="E1857">
        <f t="shared" si="203"/>
        <v>1.0162659090909092</v>
      </c>
      <c r="F1857">
        <f t="shared" si="199"/>
        <v>1.0162659090909092E-3</v>
      </c>
      <c r="G1857">
        <f t="shared" si="200"/>
        <v>-2.1270681818181809E-4</v>
      </c>
      <c r="H1857">
        <f t="shared" si="201"/>
        <v>-7.2320318181818154E-8</v>
      </c>
      <c r="I1857">
        <f>H1857*flux_issue!$F$14</f>
        <v>-3.1014063609595053E-4</v>
      </c>
      <c r="K1857" s="1">
        <f t="shared" si="204"/>
        <v>5.9654252670852907E-18</v>
      </c>
      <c r="L1857" s="1">
        <f t="shared" si="202"/>
        <v>1.0327963979803598E-6</v>
      </c>
    </row>
    <row r="1858" spans="2:12" x14ac:dyDescent="0.25">
      <c r="B1858">
        <v>21468.799999999999</v>
      </c>
      <c r="C1858" s="1">
        <v>4.1000000000000003E-3</v>
      </c>
      <c r="D1858">
        <f t="shared" si="198"/>
        <v>4.2635900000000003E-3</v>
      </c>
      <c r="E1858">
        <f t="shared" si="203"/>
        <v>0.96899772727272726</v>
      </c>
      <c r="F1858">
        <f t="shared" si="199"/>
        <v>9.6899772727272726E-4</v>
      </c>
      <c r="G1858">
        <f t="shared" si="200"/>
        <v>-2.5997500000000007E-4</v>
      </c>
      <c r="H1858">
        <f t="shared" si="201"/>
        <v>-8.8391500000000028E-8</v>
      </c>
      <c r="I1858">
        <f>H1858*flux_issue!$F$14</f>
        <v>-3.7906077745060652E-4</v>
      </c>
      <c r="K1858" s="1">
        <f t="shared" si="204"/>
        <v>5.7340930992655183E-18</v>
      </c>
      <c r="L1858" s="1">
        <f t="shared" si="202"/>
        <v>9.3895659545969963E-7</v>
      </c>
    </row>
    <row r="1859" spans="2:12" x14ac:dyDescent="0.25">
      <c r="B1859">
        <v>21480.3</v>
      </c>
      <c r="C1859" s="1">
        <v>4.1000000000000003E-3</v>
      </c>
      <c r="D1859">
        <f t="shared" si="198"/>
        <v>4.2635900000000003E-3</v>
      </c>
      <c r="E1859">
        <f t="shared" si="203"/>
        <v>0.96899772727272726</v>
      </c>
      <c r="F1859">
        <f t="shared" si="199"/>
        <v>9.6899772727272726E-4</v>
      </c>
      <c r="G1859">
        <f t="shared" si="200"/>
        <v>-2.5997500000000007E-4</v>
      </c>
      <c r="H1859">
        <f t="shared" si="201"/>
        <v>-8.8391500000000028E-8</v>
      </c>
      <c r="I1859">
        <f>H1859*flux_issue!$F$14</f>
        <v>-3.7906077745060652E-4</v>
      </c>
      <c r="K1859" s="1">
        <f t="shared" si="204"/>
        <v>5.5135820267323699E-18</v>
      </c>
      <c r="L1859" s="1">
        <f t="shared" si="202"/>
        <v>9.3895659545970005E-7</v>
      </c>
    </row>
    <row r="1860" spans="2:12" x14ac:dyDescent="0.25">
      <c r="B1860">
        <v>21491.9</v>
      </c>
      <c r="C1860" s="1">
        <v>4.3E-3</v>
      </c>
      <c r="D1860">
        <f t="shared" si="198"/>
        <v>4.4715700000000002E-3</v>
      </c>
      <c r="E1860">
        <f t="shared" si="203"/>
        <v>1.0162659090909092</v>
      </c>
      <c r="F1860">
        <f t="shared" si="199"/>
        <v>1.0162659090909092E-3</v>
      </c>
      <c r="G1860">
        <f t="shared" si="200"/>
        <v>-2.1270681818181809E-4</v>
      </c>
      <c r="H1860">
        <f t="shared" si="201"/>
        <v>-7.2320318181818154E-8</v>
      </c>
      <c r="I1860">
        <f>H1860*flux_issue!$F$14</f>
        <v>-3.1014063609595053E-4</v>
      </c>
      <c r="K1860" s="1">
        <f t="shared" si="204"/>
        <v>5.2997151050553739E-18</v>
      </c>
      <c r="L1860" s="1">
        <f t="shared" si="202"/>
        <v>1.0327963979803617E-6</v>
      </c>
    </row>
    <row r="1861" spans="2:12" x14ac:dyDescent="0.25">
      <c r="B1861">
        <v>21503.5</v>
      </c>
      <c r="C1861" s="1">
        <v>4.1000000000000003E-3</v>
      </c>
      <c r="D1861">
        <f t="shared" ref="D1861:D1924" si="205">C1861+C1861*(-0.0035*(8.6-20))</f>
        <v>4.2635900000000003E-3</v>
      </c>
      <c r="E1861">
        <f t="shared" si="203"/>
        <v>0.96899772727272726</v>
      </c>
      <c r="F1861">
        <f t="shared" ref="F1861:F1924" si="206">E1861/10^3</f>
        <v>9.6899772727272726E-4</v>
      </c>
      <c r="G1861">
        <f t="shared" ref="G1861:G1924" si="207">F1861-$F$4</f>
        <v>-2.5997500000000007E-4</v>
      </c>
      <c r="H1861">
        <f t="shared" ref="H1861:H1924" si="208">G1861*(340/10^6)</f>
        <v>-8.8391500000000028E-8</v>
      </c>
      <c r="I1861">
        <f>H1861*flux_issue!$F$14</f>
        <v>-3.7906077745060652E-4</v>
      </c>
      <c r="K1861" s="1">
        <f t="shared" si="204"/>
        <v>5.0941165876953312E-18</v>
      </c>
      <c r="L1861" s="1">
        <f t="shared" ref="L1861:L1924" si="209">(F1861-K1861)^2</f>
        <v>9.389565954597009E-7</v>
      </c>
    </row>
    <row r="1862" spans="2:12" x14ac:dyDescent="0.25">
      <c r="B1862">
        <v>21515</v>
      </c>
      <c r="C1862" s="1">
        <v>4.1999999999999997E-3</v>
      </c>
      <c r="D1862">
        <f t="shared" si="205"/>
        <v>4.3675799999999994E-3</v>
      </c>
      <c r="E1862">
        <f t="shared" si="203"/>
        <v>0.992631818181818</v>
      </c>
      <c r="F1862">
        <f t="shared" si="206"/>
        <v>9.9263181818181798E-4</v>
      </c>
      <c r="G1862">
        <f t="shared" si="207"/>
        <v>-2.3634090909090935E-4</v>
      </c>
      <c r="H1862">
        <f t="shared" si="208"/>
        <v>-8.0355909090909183E-8</v>
      </c>
      <c r="I1862">
        <f>H1862*flux_issue!$F$14</f>
        <v>-3.4460070677327893E-4</v>
      </c>
      <c r="K1862" s="1">
        <f t="shared" si="204"/>
        <v>4.8981386861704208E-18</v>
      </c>
      <c r="L1862" s="1">
        <f t="shared" si="209"/>
        <v>9.8531792646693192E-7</v>
      </c>
    </row>
    <row r="1863" spans="2:12" x14ac:dyDescent="0.25">
      <c r="B1863">
        <v>21526.6</v>
      </c>
      <c r="C1863" s="1">
        <v>4.1999999999999997E-3</v>
      </c>
      <c r="D1863">
        <f t="shared" si="205"/>
        <v>4.3675799999999994E-3</v>
      </c>
      <c r="E1863">
        <f t="shared" si="203"/>
        <v>0.992631818181818</v>
      </c>
      <c r="F1863">
        <f t="shared" si="206"/>
        <v>9.9263181818181798E-4</v>
      </c>
      <c r="G1863">
        <f t="shared" si="207"/>
        <v>-2.3634090909090935E-4</v>
      </c>
      <c r="H1863">
        <f t="shared" si="208"/>
        <v>-8.0355909090909183E-8</v>
      </c>
      <c r="I1863">
        <f>H1863*flux_issue!$F$14</f>
        <v>-3.4460070677327893E-4</v>
      </c>
      <c r="K1863" s="1">
        <f t="shared" si="204"/>
        <v>4.7080689012287607E-18</v>
      </c>
      <c r="L1863" s="1">
        <f t="shared" si="209"/>
        <v>9.8531792646693234E-7</v>
      </c>
    </row>
    <row r="1864" spans="2:12" x14ac:dyDescent="0.25">
      <c r="B1864">
        <v>21538.2</v>
      </c>
      <c r="C1864" s="1">
        <v>4.1000000000000003E-3</v>
      </c>
      <c r="D1864">
        <f t="shared" si="205"/>
        <v>4.2635900000000003E-3</v>
      </c>
      <c r="E1864">
        <f t="shared" si="203"/>
        <v>0.96899772727272726</v>
      </c>
      <c r="F1864">
        <f t="shared" si="206"/>
        <v>9.6899772727272726E-4</v>
      </c>
      <c r="G1864">
        <f t="shared" si="207"/>
        <v>-2.5997500000000007E-4</v>
      </c>
      <c r="H1864">
        <f t="shared" si="208"/>
        <v>-8.8391500000000028E-8</v>
      </c>
      <c r="I1864">
        <f>H1864*flux_issue!$F$14</f>
        <v>-3.7906077745060652E-4</v>
      </c>
      <c r="K1864" s="1">
        <f t="shared" si="204"/>
        <v>4.5253505417914481E-18</v>
      </c>
      <c r="L1864" s="1">
        <f t="shared" si="209"/>
        <v>9.3895659545970185E-7</v>
      </c>
    </row>
    <row r="1865" spans="2:12" x14ac:dyDescent="0.25">
      <c r="B1865">
        <v>21549.8</v>
      </c>
      <c r="C1865" s="1">
        <v>4.1000000000000003E-3</v>
      </c>
      <c r="D1865">
        <f t="shared" si="205"/>
        <v>4.2635900000000003E-3</v>
      </c>
      <c r="E1865">
        <f t="shared" si="203"/>
        <v>0.96899772727272726</v>
      </c>
      <c r="F1865">
        <f t="shared" si="206"/>
        <v>9.6899772727272726E-4</v>
      </c>
      <c r="G1865">
        <f t="shared" si="207"/>
        <v>-2.5997500000000007E-4</v>
      </c>
      <c r="H1865">
        <f t="shared" si="208"/>
        <v>-8.8391500000000028E-8</v>
      </c>
      <c r="I1865">
        <f>H1865*flux_issue!$F$14</f>
        <v>-3.7906077745060652E-4</v>
      </c>
      <c r="K1865" s="1">
        <f t="shared" si="204"/>
        <v>4.3497002508691401E-18</v>
      </c>
      <c r="L1865" s="1">
        <f t="shared" si="209"/>
        <v>9.3895659545970227E-7</v>
      </c>
    </row>
    <row r="1866" spans="2:12" x14ac:dyDescent="0.25">
      <c r="B1866">
        <v>21561.3</v>
      </c>
      <c r="C1866" s="1">
        <v>4.3E-3</v>
      </c>
      <c r="D1866">
        <f t="shared" si="205"/>
        <v>4.4715700000000002E-3</v>
      </c>
      <c r="E1866">
        <f t="shared" si="203"/>
        <v>1.0162659090909092</v>
      </c>
      <c r="F1866">
        <f t="shared" si="206"/>
        <v>1.0162659090909092E-3</v>
      </c>
      <c r="G1866">
        <f t="shared" si="207"/>
        <v>-2.1270681818181809E-4</v>
      </c>
      <c r="H1866">
        <f t="shared" si="208"/>
        <v>-7.2320318181818154E-8</v>
      </c>
      <c r="I1866">
        <f>H1866*flux_issue!$F$14</f>
        <v>-3.1014063609595053E-4</v>
      </c>
      <c r="K1866" s="1">
        <f t="shared" si="204"/>
        <v>4.1822729093992139E-18</v>
      </c>
      <c r="L1866" s="1">
        <f t="shared" si="209"/>
        <v>1.0327963979803638E-6</v>
      </c>
    </row>
    <row r="1867" spans="2:12" x14ac:dyDescent="0.25">
      <c r="B1867">
        <v>21572.9</v>
      </c>
      <c r="C1867" s="1">
        <v>4.1999999999999997E-3</v>
      </c>
      <c r="D1867">
        <f t="shared" si="205"/>
        <v>4.3675799999999994E-3</v>
      </c>
      <c r="E1867">
        <f t="shared" si="203"/>
        <v>0.992631818181818</v>
      </c>
      <c r="F1867">
        <f t="shared" si="206"/>
        <v>9.9263181818181798E-4</v>
      </c>
      <c r="G1867">
        <f t="shared" si="207"/>
        <v>-2.3634090909090935E-4</v>
      </c>
      <c r="H1867">
        <f t="shared" si="208"/>
        <v>-8.0355909090909183E-8</v>
      </c>
      <c r="I1867">
        <f>H1867*flux_issue!$F$14</f>
        <v>-3.4460070677327893E-4</v>
      </c>
      <c r="K1867" s="1">
        <f t="shared" si="204"/>
        <v>4.0198965642677706E-18</v>
      </c>
      <c r="L1867" s="1">
        <f t="shared" si="209"/>
        <v>9.8531792646693361E-7</v>
      </c>
    </row>
    <row r="1868" spans="2:12" x14ac:dyDescent="0.25">
      <c r="B1868">
        <v>21584.5</v>
      </c>
      <c r="C1868" s="1">
        <v>4.0000000000000001E-3</v>
      </c>
      <c r="D1868">
        <f t="shared" si="205"/>
        <v>4.1596000000000003E-3</v>
      </c>
      <c r="E1868">
        <f t="shared" si="203"/>
        <v>0.94536363636363641</v>
      </c>
      <c r="F1868">
        <f t="shared" si="206"/>
        <v>9.4536363636363644E-4</v>
      </c>
      <c r="G1868">
        <f t="shared" si="207"/>
        <v>-2.836090909090909E-4</v>
      </c>
      <c r="H1868">
        <f t="shared" si="208"/>
        <v>-9.6427090909090911E-8</v>
      </c>
      <c r="I1868">
        <f>H1868*flux_issue!$F$14</f>
        <v>-4.1352084812793421E-4</v>
      </c>
      <c r="K1868" s="1">
        <f t="shared" si="204"/>
        <v>3.8638039911463658E-18</v>
      </c>
      <c r="L1868" s="1">
        <f t="shared" si="209"/>
        <v>8.9371240495867042E-7</v>
      </c>
    </row>
    <row r="1869" spans="2:12" x14ac:dyDescent="0.25">
      <c r="B1869">
        <v>21596.1</v>
      </c>
      <c r="C1869" s="1">
        <v>4.1999999999999997E-3</v>
      </c>
      <c r="D1869">
        <f t="shared" si="205"/>
        <v>4.3675799999999994E-3</v>
      </c>
      <c r="E1869">
        <f t="shared" si="203"/>
        <v>0.992631818181818</v>
      </c>
      <c r="F1869">
        <f t="shared" si="206"/>
        <v>9.9263181818181798E-4</v>
      </c>
      <c r="G1869">
        <f t="shared" si="207"/>
        <v>-2.3634090909090935E-4</v>
      </c>
      <c r="H1869">
        <f t="shared" si="208"/>
        <v>-8.0355909090909183E-8</v>
      </c>
      <c r="I1869">
        <f>H1869*flux_issue!$F$14</f>
        <v>-3.4460070677327893E-4</v>
      </c>
      <c r="K1869" s="1">
        <f t="shared" si="204"/>
        <v>3.7137528453051469E-18</v>
      </c>
      <c r="L1869" s="1">
        <f t="shared" si="209"/>
        <v>9.8531792646693446E-7</v>
      </c>
    </row>
    <row r="1870" spans="2:12" x14ac:dyDescent="0.25">
      <c r="B1870">
        <v>21607.599999999999</v>
      </c>
      <c r="C1870" s="1">
        <v>4.1000000000000003E-3</v>
      </c>
      <c r="D1870">
        <f t="shared" si="205"/>
        <v>4.2635900000000003E-3</v>
      </c>
      <c r="E1870">
        <f t="shared" si="203"/>
        <v>0.96899772727272726</v>
      </c>
      <c r="F1870">
        <f t="shared" si="206"/>
        <v>9.6899772727272726E-4</v>
      </c>
      <c r="G1870">
        <f t="shared" si="207"/>
        <v>-2.5997500000000007E-4</v>
      </c>
      <c r="H1870">
        <f t="shared" si="208"/>
        <v>-8.8391500000000028E-8</v>
      </c>
      <c r="I1870">
        <f>H1870*flux_issue!$F$14</f>
        <v>-3.7906077745060652E-4</v>
      </c>
      <c r="K1870" s="1">
        <f t="shared" si="204"/>
        <v>3.5707293883863878E-18</v>
      </c>
      <c r="L1870" s="1">
        <f t="shared" si="209"/>
        <v>9.3895659545970375E-7</v>
      </c>
    </row>
    <row r="1871" spans="2:12" x14ac:dyDescent="0.25">
      <c r="B1871">
        <v>21619.200000000001</v>
      </c>
      <c r="C1871" s="1">
        <v>4.0000000000000001E-3</v>
      </c>
      <c r="D1871">
        <f t="shared" si="205"/>
        <v>4.1596000000000003E-3</v>
      </c>
      <c r="E1871">
        <f t="shared" si="203"/>
        <v>0.94536363636363641</v>
      </c>
      <c r="F1871">
        <f t="shared" si="206"/>
        <v>9.4536363636363644E-4</v>
      </c>
      <c r="G1871">
        <f t="shared" si="207"/>
        <v>-2.836090909090909E-4</v>
      </c>
      <c r="H1871">
        <f t="shared" si="208"/>
        <v>-9.6427090909090911E-8</v>
      </c>
      <c r="I1871">
        <f>H1871*flux_issue!$F$14</f>
        <v>-4.1352084812793421E-4</v>
      </c>
      <c r="K1871" s="1">
        <f t="shared" si="204"/>
        <v>3.4320237501221281E-18</v>
      </c>
      <c r="L1871" s="1">
        <f t="shared" si="209"/>
        <v>8.9371240495867127E-7</v>
      </c>
    </row>
    <row r="1872" spans="2:12" x14ac:dyDescent="0.25">
      <c r="B1872">
        <v>21630.799999999999</v>
      </c>
      <c r="C1872" s="1">
        <v>4.3E-3</v>
      </c>
      <c r="D1872">
        <f t="shared" si="205"/>
        <v>4.4715700000000002E-3</v>
      </c>
      <c r="E1872">
        <f t="shared" si="203"/>
        <v>1.0162659090909092</v>
      </c>
      <c r="F1872">
        <f t="shared" si="206"/>
        <v>1.0162659090909092E-3</v>
      </c>
      <c r="G1872">
        <f t="shared" si="207"/>
        <v>-2.1270681818181809E-4</v>
      </c>
      <c r="H1872">
        <f t="shared" si="208"/>
        <v>-7.2320318181818154E-8</v>
      </c>
      <c r="I1872">
        <f>H1872*flux_issue!$F$14</f>
        <v>-3.1014063609595053E-4</v>
      </c>
      <c r="K1872" s="1">
        <f t="shared" si="204"/>
        <v>3.298688791376721E-18</v>
      </c>
      <c r="L1872" s="1">
        <f t="shared" si="209"/>
        <v>1.0327963979803655E-6</v>
      </c>
    </row>
    <row r="1873" spans="2:12" x14ac:dyDescent="0.25">
      <c r="B1873">
        <v>21642.400000000001</v>
      </c>
      <c r="C1873" s="1">
        <v>4.0000000000000001E-3</v>
      </c>
      <c r="D1873">
        <f t="shared" si="205"/>
        <v>4.1596000000000003E-3</v>
      </c>
      <c r="E1873">
        <f t="shared" si="203"/>
        <v>0.94536363636363641</v>
      </c>
      <c r="F1873">
        <f t="shared" si="206"/>
        <v>9.4536363636363644E-4</v>
      </c>
      <c r="G1873">
        <f t="shared" si="207"/>
        <v>-2.836090909090909E-4</v>
      </c>
      <c r="H1873">
        <f t="shared" si="208"/>
        <v>-9.6427090909090911E-8</v>
      </c>
      <c r="I1873">
        <f>H1873*flux_issue!$F$14</f>
        <v>-4.1352084812793421E-4</v>
      </c>
      <c r="K1873" s="1">
        <f t="shared" si="204"/>
        <v>3.1705172636721446E-18</v>
      </c>
      <c r="L1873" s="1">
        <f t="shared" si="209"/>
        <v>8.937124049586719E-7</v>
      </c>
    </row>
    <row r="1874" spans="2:12" x14ac:dyDescent="0.25">
      <c r="B1874">
        <v>21653.9</v>
      </c>
      <c r="C1874" s="1">
        <v>4.1000000000000003E-3</v>
      </c>
      <c r="D1874">
        <f t="shared" si="205"/>
        <v>4.2635900000000003E-3</v>
      </c>
      <c r="E1874">
        <f t="shared" si="203"/>
        <v>0.96899772727272726</v>
      </c>
      <c r="F1874">
        <f t="shared" si="206"/>
        <v>9.6899772727272726E-4</v>
      </c>
      <c r="G1874">
        <f t="shared" si="207"/>
        <v>-2.5997500000000007E-4</v>
      </c>
      <c r="H1874">
        <f t="shared" si="208"/>
        <v>-8.8391500000000028E-8</v>
      </c>
      <c r="I1874">
        <f>H1874*flux_issue!$F$14</f>
        <v>-3.7906077745060652E-4</v>
      </c>
      <c r="K1874" s="1">
        <f t="shared" si="204"/>
        <v>3.0483513562101945E-18</v>
      </c>
      <c r="L1874" s="1">
        <f t="shared" si="209"/>
        <v>9.3895659545970481E-7</v>
      </c>
    </row>
    <row r="1875" spans="2:12" x14ac:dyDescent="0.25">
      <c r="B1875">
        <v>21665.5</v>
      </c>
      <c r="C1875" s="1">
        <v>3.8E-3</v>
      </c>
      <c r="D1875">
        <f t="shared" si="205"/>
        <v>3.9516200000000003E-3</v>
      </c>
      <c r="E1875">
        <f t="shared" si="203"/>
        <v>0.89809545454545459</v>
      </c>
      <c r="F1875">
        <f t="shared" si="206"/>
        <v>8.9809545454545457E-4</v>
      </c>
      <c r="G1875">
        <f t="shared" si="207"/>
        <v>-3.3087727272727277E-4</v>
      </c>
      <c r="H1875">
        <f t="shared" si="208"/>
        <v>-1.1249827272727275E-7</v>
      </c>
      <c r="I1875">
        <f>H1875*flux_issue!$F$14</f>
        <v>-4.8244098948258999E-4</v>
      </c>
      <c r="K1875" s="1">
        <f t="shared" si="204"/>
        <v>2.9298761710278479E-18</v>
      </c>
      <c r="L1875" s="1">
        <f t="shared" si="209"/>
        <v>8.0657544547520137E-7</v>
      </c>
    </row>
    <row r="1876" spans="2:12" x14ac:dyDescent="0.25">
      <c r="B1876">
        <v>21677.1</v>
      </c>
      <c r="C1876" s="1">
        <v>4.0000000000000001E-3</v>
      </c>
      <c r="D1876">
        <f t="shared" si="205"/>
        <v>4.1596000000000003E-3</v>
      </c>
      <c r="E1876">
        <f t="shared" si="203"/>
        <v>0.94536363636363641</v>
      </c>
      <c r="F1876">
        <f t="shared" si="206"/>
        <v>9.4536363636363644E-4</v>
      </c>
      <c r="G1876">
        <f t="shared" si="207"/>
        <v>-2.836090909090909E-4</v>
      </c>
      <c r="H1876">
        <f t="shared" si="208"/>
        <v>-9.6427090909090911E-8</v>
      </c>
      <c r="I1876">
        <f>H1876*flux_issue!$F$14</f>
        <v>-4.1352084812793421E-4</v>
      </c>
      <c r="K1876" s="1">
        <f t="shared" si="204"/>
        <v>2.8159908336539494E-18</v>
      </c>
      <c r="L1876" s="1">
        <f t="shared" si="209"/>
        <v>8.9371240495867254E-7</v>
      </c>
    </row>
    <row r="1877" spans="2:12" x14ac:dyDescent="0.25">
      <c r="B1877">
        <v>21688.7</v>
      </c>
      <c r="C1877" s="1">
        <v>4.0000000000000001E-3</v>
      </c>
      <c r="D1877">
        <f t="shared" si="205"/>
        <v>4.1596000000000003E-3</v>
      </c>
      <c r="E1877">
        <f t="shared" si="203"/>
        <v>0.94536363636363641</v>
      </c>
      <c r="F1877">
        <f t="shared" si="206"/>
        <v>9.4536363636363644E-4</v>
      </c>
      <c r="G1877">
        <f t="shared" si="207"/>
        <v>-2.836090909090909E-4</v>
      </c>
      <c r="H1877">
        <f t="shared" si="208"/>
        <v>-9.6427090909090911E-8</v>
      </c>
      <c r="I1877">
        <f>H1877*flux_issue!$F$14</f>
        <v>-4.1352084812793421E-4</v>
      </c>
      <c r="K1877" s="1">
        <f t="shared" si="204"/>
        <v>2.7065181262119161E-18</v>
      </c>
      <c r="L1877" s="1">
        <f t="shared" si="209"/>
        <v>8.9371240495867275E-7</v>
      </c>
    </row>
    <row r="1878" spans="2:12" x14ac:dyDescent="0.25">
      <c r="B1878">
        <v>21700.2</v>
      </c>
      <c r="C1878" s="1">
        <v>4.1000000000000003E-3</v>
      </c>
      <c r="D1878">
        <f t="shared" si="205"/>
        <v>4.2635900000000003E-3</v>
      </c>
      <c r="E1878">
        <f t="shared" si="203"/>
        <v>0.96899772727272726</v>
      </c>
      <c r="F1878">
        <f t="shared" si="206"/>
        <v>9.6899772727272726E-4</v>
      </c>
      <c r="G1878">
        <f t="shared" si="207"/>
        <v>-2.5997500000000007E-4</v>
      </c>
      <c r="H1878">
        <f t="shared" si="208"/>
        <v>-8.8391500000000028E-8</v>
      </c>
      <c r="I1878">
        <f>H1878*flux_issue!$F$14</f>
        <v>-3.7906077745060652E-4</v>
      </c>
      <c r="K1878" s="1">
        <f t="shared" si="204"/>
        <v>2.6021771499400576E-18</v>
      </c>
      <c r="L1878" s="1">
        <f t="shared" si="209"/>
        <v>9.3895659545970566E-7</v>
      </c>
    </row>
    <row r="1879" spans="2:12" x14ac:dyDescent="0.25">
      <c r="B1879">
        <v>21711.8</v>
      </c>
      <c r="C1879" s="1">
        <v>4.1000000000000003E-3</v>
      </c>
      <c r="D1879">
        <f t="shared" si="205"/>
        <v>4.2635900000000003E-3</v>
      </c>
      <c r="E1879">
        <f t="shared" si="203"/>
        <v>0.96899772727272726</v>
      </c>
      <c r="F1879">
        <f t="shared" si="206"/>
        <v>9.6899772727272726E-4</v>
      </c>
      <c r="G1879">
        <f t="shared" si="207"/>
        <v>-2.5997500000000007E-4</v>
      </c>
      <c r="H1879">
        <f t="shared" si="208"/>
        <v>-8.8391500000000028E-8</v>
      </c>
      <c r="I1879">
        <f>H1879*flux_issue!$F$14</f>
        <v>-3.7906077745060652E-4</v>
      </c>
      <c r="K1879" s="1">
        <f t="shared" si="204"/>
        <v>2.5009905843301387E-18</v>
      </c>
      <c r="L1879" s="1">
        <f t="shared" si="209"/>
        <v>9.3895659545970587E-7</v>
      </c>
    </row>
    <row r="1880" spans="2:12" x14ac:dyDescent="0.25">
      <c r="B1880">
        <v>21723.4</v>
      </c>
      <c r="C1880" s="1">
        <v>4.1999999999999997E-3</v>
      </c>
      <c r="D1880">
        <f t="shared" si="205"/>
        <v>4.3675799999999994E-3</v>
      </c>
      <c r="E1880">
        <f t="shared" si="203"/>
        <v>0.992631818181818</v>
      </c>
      <c r="F1880">
        <f t="shared" si="206"/>
        <v>9.9263181818181798E-4</v>
      </c>
      <c r="G1880">
        <f t="shared" si="207"/>
        <v>-2.3634090909090935E-4</v>
      </c>
      <c r="H1880">
        <f t="shared" si="208"/>
        <v>-8.0355909090909183E-8</v>
      </c>
      <c r="I1880">
        <f>H1880*flux_issue!$F$14</f>
        <v>-3.4460070677327893E-4</v>
      </c>
      <c r="K1880" s="1">
        <f t="shared" si="204"/>
        <v>2.4037262015057955E-18</v>
      </c>
      <c r="L1880" s="1">
        <f t="shared" si="209"/>
        <v>9.85317926466937E-7</v>
      </c>
    </row>
    <row r="1881" spans="2:12" x14ac:dyDescent="0.25">
      <c r="B1881">
        <v>21735</v>
      </c>
      <c r="C1881" s="1">
        <v>4.0000000000000001E-3</v>
      </c>
      <c r="D1881">
        <f t="shared" si="205"/>
        <v>4.1596000000000003E-3</v>
      </c>
      <c r="E1881">
        <f t="shared" si="203"/>
        <v>0.94536363636363641</v>
      </c>
      <c r="F1881">
        <f t="shared" si="206"/>
        <v>9.4536363636363644E-4</v>
      </c>
      <c r="G1881">
        <f t="shared" si="207"/>
        <v>-2.836090909090909E-4</v>
      </c>
      <c r="H1881">
        <f t="shared" si="208"/>
        <v>-9.6427090909090911E-8</v>
      </c>
      <c r="I1881">
        <f>H1881*flux_issue!$F$14</f>
        <v>-4.1352084812793421E-4</v>
      </c>
      <c r="K1881" s="1">
        <f t="shared" si="204"/>
        <v>2.3102324771271311E-18</v>
      </c>
      <c r="L1881" s="1">
        <f t="shared" si="209"/>
        <v>8.9371240495867349E-7</v>
      </c>
    </row>
    <row r="1882" spans="2:12" x14ac:dyDescent="0.25">
      <c r="B1882">
        <v>21746.5</v>
      </c>
      <c r="C1882" s="1">
        <v>4.1000000000000003E-3</v>
      </c>
      <c r="D1882">
        <f t="shared" si="205"/>
        <v>4.2635900000000003E-3</v>
      </c>
      <c r="E1882">
        <f t="shared" si="203"/>
        <v>0.96899772727272726</v>
      </c>
      <c r="F1882">
        <f t="shared" si="206"/>
        <v>9.6899772727272726E-4</v>
      </c>
      <c r="G1882">
        <f t="shared" si="207"/>
        <v>-2.5997500000000007E-4</v>
      </c>
      <c r="H1882">
        <f t="shared" si="208"/>
        <v>-8.8391500000000028E-8</v>
      </c>
      <c r="I1882">
        <f>H1882*flux_issue!$F$14</f>
        <v>-3.7906077745060652E-4</v>
      </c>
      <c r="K1882" s="1">
        <f t="shared" si="204"/>
        <v>2.2211233618815274E-18</v>
      </c>
      <c r="L1882" s="1">
        <f t="shared" si="209"/>
        <v>9.3895659545970651E-7</v>
      </c>
    </row>
    <row r="1883" spans="2:12" x14ac:dyDescent="0.25">
      <c r="B1883">
        <v>21758.1</v>
      </c>
      <c r="C1883" s="1">
        <v>4.0000000000000001E-3</v>
      </c>
      <c r="D1883">
        <f t="shared" si="205"/>
        <v>4.1596000000000003E-3</v>
      </c>
      <c r="E1883">
        <f t="shared" si="203"/>
        <v>0.94536363636363641</v>
      </c>
      <c r="F1883">
        <f t="shared" si="206"/>
        <v>9.4536363636363644E-4</v>
      </c>
      <c r="G1883">
        <f t="shared" si="207"/>
        <v>-2.836090909090909E-4</v>
      </c>
      <c r="H1883">
        <f t="shared" si="208"/>
        <v>-9.6427090909090911E-8</v>
      </c>
      <c r="I1883">
        <f>H1883*flux_issue!$F$14</f>
        <v>-4.1352084812793421E-4</v>
      </c>
      <c r="K1883" s="1">
        <f t="shared" si="204"/>
        <v>2.134710031718854E-18</v>
      </c>
      <c r="L1883" s="1">
        <f t="shared" si="209"/>
        <v>8.937124049586737E-7</v>
      </c>
    </row>
    <row r="1884" spans="2:12" x14ac:dyDescent="0.25">
      <c r="B1884">
        <v>21769.7</v>
      </c>
      <c r="C1884" s="1">
        <v>4.0000000000000001E-3</v>
      </c>
      <c r="D1884">
        <f t="shared" si="205"/>
        <v>4.1596000000000003E-3</v>
      </c>
      <c r="E1884">
        <f t="shared" si="203"/>
        <v>0.94536363636363641</v>
      </c>
      <c r="F1884">
        <f t="shared" si="206"/>
        <v>9.4536363636363644E-4</v>
      </c>
      <c r="G1884">
        <f t="shared" si="207"/>
        <v>-2.836090909090909E-4</v>
      </c>
      <c r="H1884">
        <f t="shared" si="208"/>
        <v>-9.6427090909090911E-8</v>
      </c>
      <c r="I1884">
        <f>H1884*flux_issue!$F$14</f>
        <v>-4.1352084812793421E-4</v>
      </c>
      <c r="K1884" s="1">
        <f t="shared" si="204"/>
        <v>2.0516480388109897E-18</v>
      </c>
      <c r="L1884" s="1">
        <f t="shared" si="209"/>
        <v>8.9371240495867391E-7</v>
      </c>
    </row>
    <row r="1885" spans="2:12" x14ac:dyDescent="0.25">
      <c r="B1885">
        <v>21781.3</v>
      </c>
      <c r="C1885" s="1">
        <v>4.0000000000000001E-3</v>
      </c>
      <c r="D1885">
        <f t="shared" si="205"/>
        <v>4.1596000000000003E-3</v>
      </c>
      <c r="E1885">
        <f t="shared" si="203"/>
        <v>0.94536363636363641</v>
      </c>
      <c r="F1885">
        <f t="shared" si="206"/>
        <v>9.4536363636363644E-4</v>
      </c>
      <c r="G1885">
        <f t="shared" si="207"/>
        <v>-2.836090909090909E-4</v>
      </c>
      <c r="H1885">
        <f t="shared" si="208"/>
        <v>-9.6427090909090911E-8</v>
      </c>
      <c r="I1885">
        <f>H1885*flux_issue!$F$14</f>
        <v>-4.1352084812793421E-4</v>
      </c>
      <c r="K1885" s="1">
        <f t="shared" si="204"/>
        <v>1.9718078394721269E-18</v>
      </c>
      <c r="L1885" s="1">
        <f t="shared" si="209"/>
        <v>8.9371240495867413E-7</v>
      </c>
    </row>
    <row r="1886" spans="2:12" x14ac:dyDescent="0.25">
      <c r="B1886">
        <v>21792.799999999999</v>
      </c>
      <c r="C1886" s="1">
        <v>4.1000000000000003E-3</v>
      </c>
      <c r="D1886">
        <f t="shared" si="205"/>
        <v>4.2635900000000003E-3</v>
      </c>
      <c r="E1886">
        <f t="shared" ref="E1886:E1931" si="210">D1886/0.0044</f>
        <v>0.96899772727272726</v>
      </c>
      <c r="F1886">
        <f t="shared" si="206"/>
        <v>9.6899772727272726E-4</v>
      </c>
      <c r="G1886">
        <f t="shared" si="207"/>
        <v>-2.5997500000000007E-4</v>
      </c>
      <c r="H1886">
        <f t="shared" si="208"/>
        <v>-8.8391500000000028E-8</v>
      </c>
      <c r="I1886">
        <f>H1886*flux_issue!$F$14</f>
        <v>-3.7906077745060652E-4</v>
      </c>
      <c r="K1886" s="1">
        <f t="shared" ref="K1886:K1931" si="211">($V$7/2)*1/SQRT(4*PI()*$V$6*$V$4*B1886)*EXP(-1*($V$3-$V$4*B1886)^2/(4*$V$6*$V$4*B1886))</f>
        <v>1.8957135652132396E-18</v>
      </c>
      <c r="L1886" s="1">
        <f t="shared" si="209"/>
        <v>9.3895659545970714E-7</v>
      </c>
    </row>
    <row r="1887" spans="2:12" x14ac:dyDescent="0.25">
      <c r="B1887">
        <v>21804.400000000001</v>
      </c>
      <c r="C1887" s="1">
        <v>4.3E-3</v>
      </c>
      <c r="D1887">
        <f t="shared" si="205"/>
        <v>4.4715700000000002E-3</v>
      </c>
      <c r="E1887">
        <f t="shared" si="210"/>
        <v>1.0162659090909092</v>
      </c>
      <c r="F1887">
        <f t="shared" si="206"/>
        <v>1.0162659090909092E-3</v>
      </c>
      <c r="G1887">
        <f t="shared" si="207"/>
        <v>-2.1270681818181809E-4</v>
      </c>
      <c r="H1887">
        <f t="shared" si="208"/>
        <v>-7.2320318181818154E-8</v>
      </c>
      <c r="I1887">
        <f>H1887*flux_issue!$F$14</f>
        <v>-3.1014063609595053E-4</v>
      </c>
      <c r="K1887" s="1">
        <f t="shared" si="211"/>
        <v>1.821922921012783E-18</v>
      </c>
      <c r="L1887" s="1">
        <f t="shared" si="209"/>
        <v>1.0327963979803687E-6</v>
      </c>
    </row>
    <row r="1888" spans="2:12" x14ac:dyDescent="0.25">
      <c r="B1888">
        <v>21816</v>
      </c>
      <c r="C1888" s="1">
        <v>4.1999999999999997E-3</v>
      </c>
      <c r="D1888">
        <f t="shared" si="205"/>
        <v>4.3675799999999994E-3</v>
      </c>
      <c r="E1888">
        <f t="shared" si="210"/>
        <v>0.992631818181818</v>
      </c>
      <c r="F1888">
        <f t="shared" si="206"/>
        <v>9.9263181818181798E-4</v>
      </c>
      <c r="G1888">
        <f t="shared" si="207"/>
        <v>-2.3634090909090935E-4</v>
      </c>
      <c r="H1888">
        <f t="shared" si="208"/>
        <v>-8.0355909090909183E-8</v>
      </c>
      <c r="I1888">
        <f>H1888*flux_issue!$F$14</f>
        <v>-3.4460070677327893E-4</v>
      </c>
      <c r="K1888" s="1">
        <f t="shared" si="211"/>
        <v>1.7509955940188162E-18</v>
      </c>
      <c r="L1888" s="1">
        <f t="shared" si="209"/>
        <v>9.8531792646693827E-7</v>
      </c>
    </row>
    <row r="1889" spans="2:12" x14ac:dyDescent="0.25">
      <c r="B1889">
        <v>21827.5</v>
      </c>
      <c r="C1889" s="1">
        <v>3.8E-3</v>
      </c>
      <c r="D1889">
        <f t="shared" si="205"/>
        <v>3.9516200000000003E-3</v>
      </c>
      <c r="E1889">
        <f t="shared" si="210"/>
        <v>0.89809545454545459</v>
      </c>
      <c r="F1889">
        <f t="shared" si="206"/>
        <v>8.9809545454545457E-4</v>
      </c>
      <c r="G1889">
        <f t="shared" si="207"/>
        <v>-3.3087727272727277E-4</v>
      </c>
      <c r="H1889">
        <f t="shared" si="208"/>
        <v>-1.1249827272727275E-7</v>
      </c>
      <c r="I1889">
        <f>H1889*flux_issue!$F$14</f>
        <v>-4.8244098948258999E-4</v>
      </c>
      <c r="K1889" s="1">
        <f t="shared" si="211"/>
        <v>1.6833970990916812E-18</v>
      </c>
      <c r="L1889" s="1">
        <f t="shared" si="209"/>
        <v>8.0657544547520349E-7</v>
      </c>
    </row>
    <row r="1890" spans="2:12" x14ac:dyDescent="0.25">
      <c r="B1890">
        <v>21839.1</v>
      </c>
      <c r="C1890" s="1">
        <v>4.0000000000000001E-3</v>
      </c>
      <c r="D1890">
        <f t="shared" si="205"/>
        <v>4.1596000000000003E-3</v>
      </c>
      <c r="E1890">
        <f t="shared" si="210"/>
        <v>0.94536363636363641</v>
      </c>
      <c r="F1890">
        <f t="shared" si="206"/>
        <v>9.4536363636363644E-4</v>
      </c>
      <c r="G1890">
        <f t="shared" si="207"/>
        <v>-2.836090909090909E-4</v>
      </c>
      <c r="H1890">
        <f t="shared" si="208"/>
        <v>-9.6427090909090911E-8</v>
      </c>
      <c r="I1890">
        <f>H1890*flux_issue!$F$14</f>
        <v>-4.1352084812793421E-4</v>
      </c>
      <c r="K1890" s="1">
        <f t="shared" si="211"/>
        <v>1.6178460830303736E-18</v>
      </c>
      <c r="L1890" s="1">
        <f t="shared" si="209"/>
        <v>8.9371240495867476E-7</v>
      </c>
    </row>
    <row r="1891" spans="2:12" x14ac:dyDescent="0.25">
      <c r="B1891">
        <v>21850.7</v>
      </c>
      <c r="C1891" s="1">
        <v>4.0000000000000001E-3</v>
      </c>
      <c r="D1891">
        <f t="shared" si="205"/>
        <v>4.1596000000000003E-3</v>
      </c>
      <c r="E1891">
        <f t="shared" si="210"/>
        <v>0.94536363636363641</v>
      </c>
      <c r="F1891">
        <f t="shared" si="206"/>
        <v>9.4536363636363644E-4</v>
      </c>
      <c r="G1891">
        <f t="shared" si="207"/>
        <v>-2.836090909090909E-4</v>
      </c>
      <c r="H1891">
        <f t="shared" si="208"/>
        <v>-9.6427090909090911E-8</v>
      </c>
      <c r="I1891">
        <f>H1891*flux_issue!$F$14</f>
        <v>-4.1352084812793421E-4</v>
      </c>
      <c r="K1891" s="1">
        <f t="shared" si="211"/>
        <v>1.5548396666554017E-18</v>
      </c>
      <c r="L1891" s="1">
        <f t="shared" si="209"/>
        <v>8.9371240495867497E-7</v>
      </c>
    </row>
    <row r="1892" spans="2:12" x14ac:dyDescent="0.25">
      <c r="B1892">
        <v>21862.3</v>
      </c>
      <c r="C1892" s="1">
        <v>4.1000000000000003E-3</v>
      </c>
      <c r="D1892">
        <f t="shared" si="205"/>
        <v>4.2635900000000003E-3</v>
      </c>
      <c r="E1892">
        <f t="shared" si="210"/>
        <v>0.96899772727272726</v>
      </c>
      <c r="F1892">
        <f t="shared" si="206"/>
        <v>9.6899772727272726E-4</v>
      </c>
      <c r="G1892">
        <f t="shared" si="207"/>
        <v>-2.5997500000000007E-4</v>
      </c>
      <c r="H1892">
        <f t="shared" si="208"/>
        <v>-8.8391500000000028E-8</v>
      </c>
      <c r="I1892">
        <f>H1892*flux_issue!$F$14</f>
        <v>-3.7906077745060652E-4</v>
      </c>
      <c r="K1892" s="1">
        <f t="shared" si="211"/>
        <v>1.4942793945951603E-18</v>
      </c>
      <c r="L1892" s="1">
        <f t="shared" si="209"/>
        <v>9.3895659545970778E-7</v>
      </c>
    </row>
    <row r="1893" spans="2:12" x14ac:dyDescent="0.25">
      <c r="B1893">
        <v>21873.8</v>
      </c>
      <c r="C1893" s="1">
        <v>4.1000000000000003E-3</v>
      </c>
      <c r="D1893">
        <f t="shared" si="205"/>
        <v>4.2635900000000003E-3</v>
      </c>
      <c r="E1893">
        <f t="shared" si="210"/>
        <v>0.96899772727272726</v>
      </c>
      <c r="F1893">
        <f t="shared" si="206"/>
        <v>9.6899772727272726E-4</v>
      </c>
      <c r="G1893">
        <f t="shared" si="207"/>
        <v>-2.5997500000000007E-4</v>
      </c>
      <c r="H1893">
        <f t="shared" si="208"/>
        <v>-8.8391500000000028E-8</v>
      </c>
      <c r="I1893">
        <f>H1893*flux_issue!$F$14</f>
        <v>-3.7906077745060652E-4</v>
      </c>
      <c r="K1893" s="1">
        <f t="shared" si="211"/>
        <v>1.4365626200787237E-18</v>
      </c>
      <c r="L1893" s="1">
        <f t="shared" si="209"/>
        <v>9.3895659545970799E-7</v>
      </c>
    </row>
    <row r="1894" spans="2:12" x14ac:dyDescent="0.25">
      <c r="B1894">
        <v>21885.4</v>
      </c>
      <c r="C1894" s="1">
        <v>4.0000000000000001E-3</v>
      </c>
      <c r="D1894">
        <f t="shared" si="205"/>
        <v>4.1596000000000003E-3</v>
      </c>
      <c r="E1894">
        <f t="shared" si="210"/>
        <v>0.94536363636363641</v>
      </c>
      <c r="F1894">
        <f t="shared" si="206"/>
        <v>9.4536363636363644E-4</v>
      </c>
      <c r="G1894">
        <f t="shared" si="207"/>
        <v>-2.836090909090909E-4</v>
      </c>
      <c r="H1894">
        <f t="shared" si="208"/>
        <v>-9.6427090909090911E-8</v>
      </c>
      <c r="I1894">
        <f>H1894*flux_issue!$F$14</f>
        <v>-4.1352084812793421E-4</v>
      </c>
      <c r="K1894" s="1">
        <f t="shared" si="211"/>
        <v>1.3805952020645564E-18</v>
      </c>
      <c r="L1894" s="1">
        <f t="shared" si="209"/>
        <v>8.9371240495867518E-7</v>
      </c>
    </row>
    <row r="1895" spans="2:12" x14ac:dyDescent="0.25">
      <c r="B1895">
        <v>21897</v>
      </c>
      <c r="C1895" s="1">
        <v>3.8E-3</v>
      </c>
      <c r="D1895">
        <f t="shared" si="205"/>
        <v>3.9516200000000003E-3</v>
      </c>
      <c r="E1895">
        <f t="shared" si="210"/>
        <v>0.89809545454545459</v>
      </c>
      <c r="F1895">
        <f t="shared" si="206"/>
        <v>8.9809545454545457E-4</v>
      </c>
      <c r="G1895">
        <f t="shared" si="207"/>
        <v>-3.3087727272727277E-4</v>
      </c>
      <c r="H1895">
        <f t="shared" si="208"/>
        <v>-1.1249827272727275E-7</v>
      </c>
      <c r="I1895">
        <f>H1895*flux_issue!$F$14</f>
        <v>-4.8244098948258999E-4</v>
      </c>
      <c r="K1895" s="1">
        <f t="shared" si="211"/>
        <v>1.3268015022144154E-18</v>
      </c>
      <c r="L1895" s="1">
        <f t="shared" si="209"/>
        <v>8.0657544547520434E-7</v>
      </c>
    </row>
    <row r="1896" spans="2:12" x14ac:dyDescent="0.25">
      <c r="B1896">
        <v>21908.6</v>
      </c>
      <c r="C1896" s="1">
        <v>4.7999999999999996E-3</v>
      </c>
      <c r="D1896">
        <f t="shared" si="205"/>
        <v>4.9915199999999993E-3</v>
      </c>
      <c r="E1896">
        <f t="shared" si="210"/>
        <v>1.1344363636363635</v>
      </c>
      <c r="F1896">
        <f t="shared" si="206"/>
        <v>1.1344363636363634E-3</v>
      </c>
      <c r="G1896">
        <f t="shared" si="207"/>
        <v>-9.4536363636363958E-5</v>
      </c>
      <c r="H1896">
        <f t="shared" si="208"/>
        <v>-3.2142363636363747E-8</v>
      </c>
      <c r="I1896">
        <f>H1896*flux_issue!$F$14</f>
        <v>-1.3784028270931187E-4</v>
      </c>
      <c r="K1896" s="1">
        <f t="shared" si="211"/>
        <v>1.2750973690192025E-18</v>
      </c>
      <c r="L1896" s="1">
        <f t="shared" si="209"/>
        <v>1.2869458631404924E-6</v>
      </c>
    </row>
    <row r="1897" spans="2:12" x14ac:dyDescent="0.25">
      <c r="B1897">
        <v>21920.1</v>
      </c>
      <c r="C1897" s="1">
        <v>4.5999999999999999E-3</v>
      </c>
      <c r="D1897">
        <f t="shared" si="205"/>
        <v>4.7835400000000002E-3</v>
      </c>
      <c r="E1897">
        <f t="shared" si="210"/>
        <v>1.0871681818181818</v>
      </c>
      <c r="F1897">
        <f t="shared" si="206"/>
        <v>1.0871681818181817E-3</v>
      </c>
      <c r="G1897">
        <f t="shared" si="207"/>
        <v>-1.4180454545454561E-4</v>
      </c>
      <c r="H1897">
        <f t="shared" si="208"/>
        <v>-4.8213545454545509E-8</v>
      </c>
      <c r="I1897">
        <f>H1897*flux_issue!$F$14</f>
        <v>-2.0676042406396735E-4</v>
      </c>
      <c r="K1897" s="1">
        <f t="shared" si="211"/>
        <v>1.2258219463120497E-18</v>
      </c>
      <c r="L1897" s="1">
        <f t="shared" si="209"/>
        <v>1.1819346555578482E-6</v>
      </c>
    </row>
    <row r="1898" spans="2:12" x14ac:dyDescent="0.25">
      <c r="B1898">
        <v>21931.7</v>
      </c>
      <c r="C1898" s="1">
        <v>4.0000000000000001E-3</v>
      </c>
      <c r="D1898">
        <f t="shared" si="205"/>
        <v>4.1596000000000003E-3</v>
      </c>
      <c r="E1898">
        <f t="shared" si="210"/>
        <v>0.94536363636363641</v>
      </c>
      <c r="F1898">
        <f t="shared" si="206"/>
        <v>9.4536363636363644E-4</v>
      </c>
      <c r="G1898">
        <f t="shared" si="207"/>
        <v>-2.836090909090909E-4</v>
      </c>
      <c r="H1898">
        <f t="shared" si="208"/>
        <v>-9.6427090909090911E-8</v>
      </c>
      <c r="I1898">
        <f>H1898*flux_issue!$F$14</f>
        <v>-4.1352084812793421E-4</v>
      </c>
      <c r="K1898" s="1">
        <f t="shared" si="211"/>
        <v>1.1780410320823802E-18</v>
      </c>
      <c r="L1898" s="1">
        <f t="shared" si="209"/>
        <v>8.9371240495867561E-7</v>
      </c>
    </row>
    <row r="1899" spans="2:12" x14ac:dyDescent="0.25">
      <c r="B1899">
        <v>21943.3</v>
      </c>
      <c r="C1899" s="1">
        <v>4.1000000000000003E-3</v>
      </c>
      <c r="D1899">
        <f t="shared" si="205"/>
        <v>4.2635900000000003E-3</v>
      </c>
      <c r="E1899">
        <f t="shared" si="210"/>
        <v>0.96899772727272726</v>
      </c>
      <c r="F1899">
        <f t="shared" si="206"/>
        <v>9.6899772727272726E-4</v>
      </c>
      <c r="G1899">
        <f t="shared" si="207"/>
        <v>-2.5997500000000007E-4</v>
      </c>
      <c r="H1899">
        <f t="shared" si="208"/>
        <v>-8.8391500000000028E-8</v>
      </c>
      <c r="I1899">
        <f>H1899*flux_issue!$F$14</f>
        <v>-3.7906077745060652E-4</v>
      </c>
      <c r="K1899" s="1">
        <f t="shared" si="211"/>
        <v>1.1321168477589905E-18</v>
      </c>
      <c r="L1899" s="1">
        <f t="shared" si="209"/>
        <v>9.3895659545970862E-7</v>
      </c>
    </row>
    <row r="1900" spans="2:12" x14ac:dyDescent="0.25">
      <c r="B1900">
        <v>21954.9</v>
      </c>
      <c r="C1900" s="1">
        <v>4.0000000000000001E-3</v>
      </c>
      <c r="D1900">
        <f t="shared" si="205"/>
        <v>4.1596000000000003E-3</v>
      </c>
      <c r="E1900">
        <f t="shared" si="210"/>
        <v>0.94536363636363641</v>
      </c>
      <c r="F1900">
        <f t="shared" si="206"/>
        <v>9.4536363636363644E-4</v>
      </c>
      <c r="G1900">
        <f t="shared" si="207"/>
        <v>-2.836090909090909E-4</v>
      </c>
      <c r="H1900">
        <f t="shared" si="208"/>
        <v>-9.6427090909090911E-8</v>
      </c>
      <c r="I1900">
        <f>H1900*flux_issue!$F$14</f>
        <v>-4.1352084812793421E-4</v>
      </c>
      <c r="K1900" s="1">
        <f t="shared" si="211"/>
        <v>1.0879774742135746E-18</v>
      </c>
      <c r="L1900" s="1">
        <f t="shared" si="209"/>
        <v>8.9371240495867582E-7</v>
      </c>
    </row>
    <row r="1901" spans="2:12" x14ac:dyDescent="0.25">
      <c r="B1901">
        <v>21966.400000000001</v>
      </c>
      <c r="C1901" s="1">
        <v>4.1999999999999997E-3</v>
      </c>
      <c r="D1901">
        <f t="shared" si="205"/>
        <v>4.3675799999999994E-3</v>
      </c>
      <c r="E1901">
        <f t="shared" si="210"/>
        <v>0.992631818181818</v>
      </c>
      <c r="F1901">
        <f t="shared" si="206"/>
        <v>9.9263181818181798E-4</v>
      </c>
      <c r="G1901">
        <f t="shared" si="207"/>
        <v>-2.3634090909090935E-4</v>
      </c>
      <c r="H1901">
        <f t="shared" si="208"/>
        <v>-8.0355909090909183E-8</v>
      </c>
      <c r="I1901">
        <f>H1901*flux_issue!$F$14</f>
        <v>-3.4460070677327893E-4</v>
      </c>
      <c r="K1901" s="1">
        <f t="shared" si="211"/>
        <v>1.0459123492914681E-18</v>
      </c>
      <c r="L1901" s="1">
        <f t="shared" si="209"/>
        <v>9.8531792646693954E-7</v>
      </c>
    </row>
    <row r="1902" spans="2:12" x14ac:dyDescent="0.25">
      <c r="B1902">
        <v>21978</v>
      </c>
      <c r="C1902" s="1">
        <v>4.0000000000000001E-3</v>
      </c>
      <c r="D1902">
        <f t="shared" si="205"/>
        <v>4.1596000000000003E-3</v>
      </c>
      <c r="E1902">
        <f t="shared" si="210"/>
        <v>0.94536363636363641</v>
      </c>
      <c r="F1902">
        <f t="shared" si="206"/>
        <v>9.4536363636363644E-4</v>
      </c>
      <c r="G1902">
        <f t="shared" si="207"/>
        <v>-2.836090909090909E-4</v>
      </c>
      <c r="H1902">
        <f t="shared" si="208"/>
        <v>-9.6427090909090911E-8</v>
      </c>
      <c r="I1902">
        <f>H1902*flux_issue!$F$14</f>
        <v>-4.1352084812793421E-4</v>
      </c>
      <c r="K1902" s="1">
        <f t="shared" si="211"/>
        <v>1.0051238979321827E-18</v>
      </c>
      <c r="L1902" s="1">
        <f t="shared" si="209"/>
        <v>8.9371240495867603E-7</v>
      </c>
    </row>
    <row r="1903" spans="2:12" x14ac:dyDescent="0.25">
      <c r="B1903">
        <v>21989.599999999999</v>
      </c>
      <c r="C1903" s="1">
        <v>4.1999999999999997E-3</v>
      </c>
      <c r="D1903">
        <f t="shared" si="205"/>
        <v>4.3675799999999994E-3</v>
      </c>
      <c r="E1903">
        <f t="shared" si="210"/>
        <v>0.992631818181818</v>
      </c>
      <c r="F1903">
        <f t="shared" si="206"/>
        <v>9.9263181818181798E-4</v>
      </c>
      <c r="G1903">
        <f t="shared" si="207"/>
        <v>-2.3634090909090935E-4</v>
      </c>
      <c r="H1903">
        <f t="shared" si="208"/>
        <v>-8.0355909090909183E-8</v>
      </c>
      <c r="I1903">
        <f>H1903*flux_issue!$F$14</f>
        <v>-3.4460070677327893E-4</v>
      </c>
      <c r="K1903" s="1">
        <f t="shared" si="211"/>
        <v>9.6592127506948306E-19</v>
      </c>
      <c r="L1903" s="1">
        <f t="shared" si="209"/>
        <v>9.8531792646693997E-7</v>
      </c>
    </row>
    <row r="1904" spans="2:12" x14ac:dyDescent="0.25">
      <c r="B1904">
        <v>22001.200000000001</v>
      </c>
      <c r="C1904" s="1">
        <v>4.0000000000000001E-3</v>
      </c>
      <c r="D1904">
        <f t="shared" si="205"/>
        <v>4.1596000000000003E-3</v>
      </c>
      <c r="E1904">
        <f t="shared" si="210"/>
        <v>0.94536363636363641</v>
      </c>
      <c r="F1904">
        <f t="shared" si="206"/>
        <v>9.4536363636363644E-4</v>
      </c>
      <c r="G1904">
        <f t="shared" si="207"/>
        <v>-2.836090909090909E-4</v>
      </c>
      <c r="H1904">
        <f t="shared" si="208"/>
        <v>-9.6427090909090911E-8</v>
      </c>
      <c r="I1904">
        <f>H1904*flux_issue!$F$14</f>
        <v>-4.1352084812793421E-4</v>
      </c>
      <c r="K1904" s="1">
        <f t="shared" si="211"/>
        <v>9.2824302146053722E-19</v>
      </c>
      <c r="L1904" s="1">
        <f t="shared" si="209"/>
        <v>8.9371240495867603E-7</v>
      </c>
    </row>
    <row r="1905" spans="2:12" x14ac:dyDescent="0.25">
      <c r="B1905">
        <v>22012.7</v>
      </c>
      <c r="C1905" s="1">
        <v>4.1000000000000003E-3</v>
      </c>
      <c r="D1905">
        <f t="shared" si="205"/>
        <v>4.2635900000000003E-3</v>
      </c>
      <c r="E1905">
        <f t="shared" si="210"/>
        <v>0.96899772727272726</v>
      </c>
      <c r="F1905">
        <f t="shared" si="206"/>
        <v>9.6899772727272726E-4</v>
      </c>
      <c r="G1905">
        <f t="shared" si="207"/>
        <v>-2.5997500000000007E-4</v>
      </c>
      <c r="H1905">
        <f t="shared" si="208"/>
        <v>-8.8391500000000028E-8</v>
      </c>
      <c r="I1905">
        <f>H1905*flux_issue!$F$14</f>
        <v>-3.7906077745060652E-4</v>
      </c>
      <c r="K1905" s="1">
        <f t="shared" si="211"/>
        <v>8.9233613380742742E-19</v>
      </c>
      <c r="L1905" s="1">
        <f t="shared" si="209"/>
        <v>9.3895659545970905E-7</v>
      </c>
    </row>
    <row r="1906" spans="2:12" x14ac:dyDescent="0.25">
      <c r="B1906">
        <v>22024.3</v>
      </c>
      <c r="C1906" s="1">
        <v>4.1000000000000003E-3</v>
      </c>
      <c r="D1906">
        <f t="shared" si="205"/>
        <v>4.2635900000000003E-3</v>
      </c>
      <c r="E1906">
        <f t="shared" si="210"/>
        <v>0.96899772727272726</v>
      </c>
      <c r="F1906">
        <f t="shared" si="206"/>
        <v>9.6899772727272726E-4</v>
      </c>
      <c r="G1906">
        <f t="shared" si="207"/>
        <v>-2.5997500000000007E-4</v>
      </c>
      <c r="H1906">
        <f t="shared" si="208"/>
        <v>-8.8391500000000028E-8</v>
      </c>
      <c r="I1906">
        <f>H1906*flux_issue!$F$14</f>
        <v>-3.7906077745060652E-4</v>
      </c>
      <c r="K1906" s="1">
        <f t="shared" si="211"/>
        <v>8.5751973952011639E-19</v>
      </c>
      <c r="L1906" s="1">
        <f t="shared" si="209"/>
        <v>9.3895659545970905E-7</v>
      </c>
    </row>
    <row r="1907" spans="2:12" x14ac:dyDescent="0.25">
      <c r="B1907">
        <v>22035.9</v>
      </c>
      <c r="C1907" s="1">
        <v>4.0000000000000001E-3</v>
      </c>
      <c r="D1907">
        <f t="shared" si="205"/>
        <v>4.1596000000000003E-3</v>
      </c>
      <c r="E1907">
        <f t="shared" si="210"/>
        <v>0.94536363636363641</v>
      </c>
      <c r="F1907">
        <f t="shared" si="206"/>
        <v>9.4536363636363644E-4</v>
      </c>
      <c r="G1907">
        <f t="shared" si="207"/>
        <v>-2.836090909090909E-4</v>
      </c>
      <c r="H1907">
        <f t="shared" si="208"/>
        <v>-9.6427090909090911E-8</v>
      </c>
      <c r="I1907">
        <f>H1907*flux_issue!$F$14</f>
        <v>-4.1352084812793421E-4</v>
      </c>
      <c r="K1907" s="1">
        <f t="shared" si="211"/>
        <v>8.2405767973050351E-19</v>
      </c>
      <c r="L1907" s="1">
        <f t="shared" si="209"/>
        <v>8.9371240495867614E-7</v>
      </c>
    </row>
    <row r="1908" spans="2:12" x14ac:dyDescent="0.25">
      <c r="B1908">
        <v>22047.5</v>
      </c>
      <c r="C1908" s="1">
        <v>4.1999999999999997E-3</v>
      </c>
      <c r="D1908">
        <f t="shared" si="205"/>
        <v>4.3675799999999994E-3</v>
      </c>
      <c r="E1908">
        <f t="shared" si="210"/>
        <v>0.992631818181818</v>
      </c>
      <c r="F1908">
        <f t="shared" si="206"/>
        <v>9.9263181818181798E-4</v>
      </c>
      <c r="G1908">
        <f t="shared" si="207"/>
        <v>-2.3634090909090935E-4</v>
      </c>
      <c r="H1908">
        <f t="shared" si="208"/>
        <v>-8.0355909090909183E-8</v>
      </c>
      <c r="I1908">
        <f>H1908*flux_issue!$F$14</f>
        <v>-3.4460070677327893E-4</v>
      </c>
      <c r="K1908" s="1">
        <f t="shared" si="211"/>
        <v>7.9189743857056658E-19</v>
      </c>
      <c r="L1908" s="1">
        <f t="shared" si="209"/>
        <v>9.8531792646693997E-7</v>
      </c>
    </row>
    <row r="1909" spans="2:12" x14ac:dyDescent="0.25">
      <c r="B1909">
        <v>22059</v>
      </c>
      <c r="C1909" s="1">
        <v>4.0000000000000001E-3</v>
      </c>
      <c r="D1909">
        <f t="shared" si="205"/>
        <v>4.1596000000000003E-3</v>
      </c>
      <c r="E1909">
        <f t="shared" si="210"/>
        <v>0.94536363636363641</v>
      </c>
      <c r="F1909">
        <f t="shared" si="206"/>
        <v>9.4536363636363644E-4</v>
      </c>
      <c r="G1909">
        <f t="shared" si="207"/>
        <v>-2.836090909090909E-4</v>
      </c>
      <c r="H1909">
        <f t="shared" si="208"/>
        <v>-9.6427090909090911E-8</v>
      </c>
      <c r="I1909">
        <f>H1909*flux_issue!$F$14</f>
        <v>-4.1352084812793421E-4</v>
      </c>
      <c r="K1909" s="1">
        <f t="shared" si="211"/>
        <v>7.6124977772832063E-19</v>
      </c>
      <c r="L1909" s="1">
        <f t="shared" si="209"/>
        <v>8.9371240495867635E-7</v>
      </c>
    </row>
    <row r="1910" spans="2:12" x14ac:dyDescent="0.25">
      <c r="B1910">
        <v>22070.6</v>
      </c>
      <c r="C1910" s="1">
        <v>4.1000000000000003E-3</v>
      </c>
      <c r="D1910">
        <f t="shared" si="205"/>
        <v>4.2635900000000003E-3</v>
      </c>
      <c r="E1910">
        <f t="shared" si="210"/>
        <v>0.96899772727272726</v>
      </c>
      <c r="F1910">
        <f t="shared" si="206"/>
        <v>9.6899772727272726E-4</v>
      </c>
      <c r="G1910">
        <f t="shared" si="207"/>
        <v>-2.5997500000000007E-4</v>
      </c>
      <c r="H1910">
        <f t="shared" si="208"/>
        <v>-8.8391500000000028E-8</v>
      </c>
      <c r="I1910">
        <f>H1910*flux_issue!$F$14</f>
        <v>-3.7906077745060652E-4</v>
      </c>
      <c r="K1910" s="1">
        <f t="shared" si="211"/>
        <v>7.3153349949828729E-19</v>
      </c>
      <c r="L1910" s="1">
        <f t="shared" si="209"/>
        <v>9.3895659545970926E-7</v>
      </c>
    </row>
    <row r="1911" spans="2:12" x14ac:dyDescent="0.25">
      <c r="B1911">
        <v>22082.2</v>
      </c>
      <c r="C1911" s="1">
        <v>4.3E-3</v>
      </c>
      <c r="D1911">
        <f t="shared" si="205"/>
        <v>4.4715700000000002E-3</v>
      </c>
      <c r="E1911">
        <f t="shared" si="210"/>
        <v>1.0162659090909092</v>
      </c>
      <c r="F1911">
        <f t="shared" si="206"/>
        <v>1.0162659090909092E-3</v>
      </c>
      <c r="G1911">
        <f t="shared" si="207"/>
        <v>-2.1270681818181809E-4</v>
      </c>
      <c r="H1911">
        <f t="shared" si="208"/>
        <v>-7.2320318181818154E-8</v>
      </c>
      <c r="I1911">
        <f>H1911*flux_issue!$F$14</f>
        <v>-3.1014063609595053E-4</v>
      </c>
      <c r="K1911" s="1">
        <f t="shared" si="211"/>
        <v>7.0297375459491962E-19</v>
      </c>
      <c r="L1911" s="1">
        <f t="shared" si="209"/>
        <v>1.0327963979803708E-6</v>
      </c>
    </row>
    <row r="1912" spans="2:12" x14ac:dyDescent="0.25">
      <c r="B1912">
        <v>22093.8</v>
      </c>
      <c r="C1912" s="1">
        <v>4.0000000000000001E-3</v>
      </c>
      <c r="D1912">
        <f t="shared" si="205"/>
        <v>4.1596000000000003E-3</v>
      </c>
      <c r="E1912">
        <f t="shared" si="210"/>
        <v>0.94536363636363641</v>
      </c>
      <c r="F1912">
        <f t="shared" si="206"/>
        <v>9.4536363636363644E-4</v>
      </c>
      <c r="G1912">
        <f t="shared" si="207"/>
        <v>-2.836090909090909E-4</v>
      </c>
      <c r="H1912">
        <f t="shared" si="208"/>
        <v>-9.6427090909090911E-8</v>
      </c>
      <c r="I1912">
        <f>H1912*flux_issue!$F$14</f>
        <v>-4.1352084812793421E-4</v>
      </c>
      <c r="K1912" s="1">
        <f t="shared" si="211"/>
        <v>6.755256731587351E-19</v>
      </c>
      <c r="L1912" s="1">
        <f t="shared" si="209"/>
        <v>8.9371240495867656E-7</v>
      </c>
    </row>
    <row r="1913" spans="2:12" x14ac:dyDescent="0.25">
      <c r="B1913">
        <v>22105.3</v>
      </c>
      <c r="C1913" s="1">
        <v>4.1000000000000003E-3</v>
      </c>
      <c r="D1913">
        <f t="shared" si="205"/>
        <v>4.2635900000000003E-3</v>
      </c>
      <c r="E1913">
        <f t="shared" si="210"/>
        <v>0.96899772727272726</v>
      </c>
      <c r="F1913">
        <f t="shared" si="206"/>
        <v>9.6899772727272726E-4</v>
      </c>
      <c r="G1913">
        <f t="shared" si="207"/>
        <v>-2.5997500000000007E-4</v>
      </c>
      <c r="H1913">
        <f t="shared" si="208"/>
        <v>-8.8391500000000028E-8</v>
      </c>
      <c r="I1913">
        <f>H1913*flux_issue!$F$14</f>
        <v>-3.7906077745060652E-4</v>
      </c>
      <c r="K1913" s="1">
        <f t="shared" si="211"/>
        <v>6.4936908309501253E-19</v>
      </c>
      <c r="L1913" s="1">
        <f t="shared" si="209"/>
        <v>9.3895659545970947E-7</v>
      </c>
    </row>
    <row r="1914" spans="2:12" x14ac:dyDescent="0.25">
      <c r="B1914">
        <v>22116.9</v>
      </c>
      <c r="C1914" s="1">
        <v>4.0000000000000001E-3</v>
      </c>
      <c r="D1914">
        <f t="shared" si="205"/>
        <v>4.1596000000000003E-3</v>
      </c>
      <c r="E1914">
        <f t="shared" si="210"/>
        <v>0.94536363636363641</v>
      </c>
      <c r="F1914">
        <f t="shared" si="206"/>
        <v>9.4536363636363644E-4</v>
      </c>
      <c r="G1914">
        <f t="shared" si="207"/>
        <v>-2.836090909090909E-4</v>
      </c>
      <c r="H1914">
        <f t="shared" si="208"/>
        <v>-9.6427090909090911E-8</v>
      </c>
      <c r="I1914">
        <f>H1914*flux_issue!$F$14</f>
        <v>-4.1352084812793421E-4</v>
      </c>
      <c r="K1914" s="1">
        <f t="shared" si="211"/>
        <v>6.2400791102682449E-19</v>
      </c>
      <c r="L1914" s="1">
        <f t="shared" si="209"/>
        <v>8.9371240495867656E-7</v>
      </c>
    </row>
    <row r="1915" spans="2:12" x14ac:dyDescent="0.25">
      <c r="B1915">
        <v>22128.5</v>
      </c>
      <c r="C1915" s="1">
        <v>4.1000000000000003E-3</v>
      </c>
      <c r="D1915">
        <f t="shared" si="205"/>
        <v>4.2635900000000003E-3</v>
      </c>
      <c r="E1915">
        <f t="shared" si="210"/>
        <v>0.96899772727272726</v>
      </c>
      <c r="F1915">
        <f t="shared" si="206"/>
        <v>9.6899772727272726E-4</v>
      </c>
      <c r="G1915">
        <f t="shared" si="207"/>
        <v>-2.5997500000000007E-4</v>
      </c>
      <c r="H1915">
        <f t="shared" si="208"/>
        <v>-8.8391500000000028E-8</v>
      </c>
      <c r="I1915">
        <f>H1915*flux_issue!$F$14</f>
        <v>-3.7906077745060652E-4</v>
      </c>
      <c r="K1915" s="1">
        <f t="shared" si="211"/>
        <v>5.9963427532476833E-19</v>
      </c>
      <c r="L1915" s="1">
        <f t="shared" si="209"/>
        <v>9.3895659545970947E-7</v>
      </c>
    </row>
    <row r="1916" spans="2:12" x14ac:dyDescent="0.25">
      <c r="B1916">
        <v>22140</v>
      </c>
      <c r="C1916" s="1">
        <v>4.1999999999999997E-3</v>
      </c>
      <c r="D1916">
        <f t="shared" si="205"/>
        <v>4.3675799999999994E-3</v>
      </c>
      <c r="E1916">
        <f t="shared" si="210"/>
        <v>0.992631818181818</v>
      </c>
      <c r="F1916">
        <f t="shared" si="206"/>
        <v>9.9263181818181798E-4</v>
      </c>
      <c r="G1916">
        <f t="shared" si="207"/>
        <v>-2.3634090909090935E-4</v>
      </c>
      <c r="H1916">
        <f t="shared" si="208"/>
        <v>-8.0355909090909183E-8</v>
      </c>
      <c r="I1916">
        <f>H1916*flux_issue!$F$14</f>
        <v>-3.4460070677327893E-4</v>
      </c>
      <c r="K1916" s="1">
        <f t="shared" si="211"/>
        <v>5.7640782656761941E-19</v>
      </c>
      <c r="L1916" s="1">
        <f t="shared" si="209"/>
        <v>9.8531792646694039E-7</v>
      </c>
    </row>
    <row r="1917" spans="2:12" x14ac:dyDescent="0.25">
      <c r="B1917">
        <v>22151.599999999999</v>
      </c>
      <c r="C1917" s="1">
        <v>4.0000000000000001E-3</v>
      </c>
      <c r="D1917">
        <f t="shared" si="205"/>
        <v>4.1596000000000003E-3</v>
      </c>
      <c r="E1917">
        <f t="shared" si="210"/>
        <v>0.94536363636363641</v>
      </c>
      <c r="F1917">
        <f t="shared" si="206"/>
        <v>9.4536363636363644E-4</v>
      </c>
      <c r="G1917">
        <f t="shared" si="207"/>
        <v>-2.836090909090909E-4</v>
      </c>
      <c r="H1917">
        <f t="shared" si="208"/>
        <v>-9.6427090909090911E-8</v>
      </c>
      <c r="I1917">
        <f>H1917*flux_issue!$F$14</f>
        <v>-4.1352084812793421E-4</v>
      </c>
      <c r="K1917" s="1">
        <f t="shared" si="211"/>
        <v>5.538880341246314E-19</v>
      </c>
      <c r="L1917" s="1">
        <f t="shared" si="209"/>
        <v>8.9371240495867677E-7</v>
      </c>
    </row>
    <row r="1918" spans="2:12" x14ac:dyDescent="0.25">
      <c r="B1918">
        <v>22163.200000000001</v>
      </c>
      <c r="C1918" s="1">
        <v>4.3E-3</v>
      </c>
      <c r="D1918">
        <f t="shared" si="205"/>
        <v>4.4715700000000002E-3</v>
      </c>
      <c r="E1918">
        <f t="shared" si="210"/>
        <v>1.0162659090909092</v>
      </c>
      <c r="F1918">
        <f t="shared" si="206"/>
        <v>1.0162659090909092E-3</v>
      </c>
      <c r="G1918">
        <f t="shared" si="207"/>
        <v>-2.1270681818181809E-4</v>
      </c>
      <c r="H1918">
        <f t="shared" si="208"/>
        <v>-7.2320318181818154E-8</v>
      </c>
      <c r="I1918">
        <f>H1918*flux_issue!$F$14</f>
        <v>-3.1014063609595053E-4</v>
      </c>
      <c r="K1918" s="1">
        <f t="shared" si="211"/>
        <v>5.322454688375845E-19</v>
      </c>
      <c r="L1918" s="1">
        <f t="shared" si="209"/>
        <v>1.0327963979803712E-6</v>
      </c>
    </row>
    <row r="1919" spans="2:12" x14ac:dyDescent="0.25">
      <c r="B1919">
        <v>22174.799999999999</v>
      </c>
      <c r="C1919" s="1">
        <v>4.1000000000000003E-3</v>
      </c>
      <c r="D1919">
        <f t="shared" si="205"/>
        <v>4.2635900000000003E-3</v>
      </c>
      <c r="E1919">
        <f t="shared" si="210"/>
        <v>0.96899772727272726</v>
      </c>
      <c r="F1919">
        <f t="shared" si="206"/>
        <v>9.6899772727272726E-4</v>
      </c>
      <c r="G1919">
        <f t="shared" si="207"/>
        <v>-2.5997500000000007E-4</v>
      </c>
      <c r="H1919">
        <f t="shared" si="208"/>
        <v>-8.8391500000000028E-8</v>
      </c>
      <c r="I1919">
        <f>H1919*flux_issue!$F$14</f>
        <v>-3.7906077745060652E-4</v>
      </c>
      <c r="K1919" s="1">
        <f t="shared" si="211"/>
        <v>5.1144606554542504E-19</v>
      </c>
      <c r="L1919" s="1">
        <f t="shared" si="209"/>
        <v>9.3895659545970968E-7</v>
      </c>
    </row>
    <row r="1920" spans="2:12" x14ac:dyDescent="0.25">
      <c r="B1920">
        <v>22186.3</v>
      </c>
      <c r="C1920" s="1">
        <v>4.1000000000000003E-3</v>
      </c>
      <c r="D1920">
        <f t="shared" si="205"/>
        <v>4.2635900000000003E-3</v>
      </c>
      <c r="E1920">
        <f t="shared" si="210"/>
        <v>0.96899772727272726</v>
      </c>
      <c r="F1920">
        <f t="shared" si="206"/>
        <v>9.6899772727272726E-4</v>
      </c>
      <c r="G1920">
        <f t="shared" si="207"/>
        <v>-2.5997500000000007E-4</v>
      </c>
      <c r="H1920">
        <f t="shared" si="208"/>
        <v>-8.8391500000000028E-8</v>
      </c>
      <c r="I1920">
        <f>H1920*flux_issue!$F$14</f>
        <v>-3.7906077745060652E-4</v>
      </c>
      <c r="K1920" s="1">
        <f t="shared" si="211"/>
        <v>4.9162602360492585E-19</v>
      </c>
      <c r="L1920" s="1">
        <f t="shared" si="209"/>
        <v>9.3895659545970968E-7</v>
      </c>
    </row>
    <row r="1921" spans="2:12" x14ac:dyDescent="0.25">
      <c r="B1921">
        <v>22197.9</v>
      </c>
      <c r="C1921" s="1">
        <v>4.0000000000000001E-3</v>
      </c>
      <c r="D1921">
        <f t="shared" si="205"/>
        <v>4.1596000000000003E-3</v>
      </c>
      <c r="E1921">
        <f t="shared" si="210"/>
        <v>0.94536363636363641</v>
      </c>
      <c r="F1921">
        <f t="shared" si="206"/>
        <v>9.4536363636363644E-4</v>
      </c>
      <c r="G1921">
        <f t="shared" si="207"/>
        <v>-2.836090909090909E-4</v>
      </c>
      <c r="H1921">
        <f t="shared" si="208"/>
        <v>-9.6427090909090911E-8</v>
      </c>
      <c r="I1921">
        <f>H1921*flux_issue!$F$14</f>
        <v>-4.1352084812793421E-4</v>
      </c>
      <c r="K1921" s="1">
        <f t="shared" si="211"/>
        <v>4.7240938816029062E-19</v>
      </c>
      <c r="L1921" s="1">
        <f t="shared" si="209"/>
        <v>8.9371240495867698E-7</v>
      </c>
    </row>
    <row r="1922" spans="2:12" x14ac:dyDescent="0.25">
      <c r="B1922">
        <v>22209.5</v>
      </c>
      <c r="C1922" s="1">
        <v>3.8999999999999998E-3</v>
      </c>
      <c r="D1922">
        <f t="shared" si="205"/>
        <v>4.0556099999999994E-3</v>
      </c>
      <c r="E1922">
        <f t="shared" si="210"/>
        <v>0.92172954545454522</v>
      </c>
      <c r="F1922">
        <f t="shared" si="206"/>
        <v>9.2172954545454518E-4</v>
      </c>
      <c r="G1922">
        <f t="shared" si="207"/>
        <v>-3.0724318181818216E-4</v>
      </c>
      <c r="H1922">
        <f t="shared" si="208"/>
        <v>-1.0446268181818194E-7</v>
      </c>
      <c r="I1922">
        <f>H1922*flux_issue!$F$14</f>
        <v>-4.4798091880526262E-4</v>
      </c>
      <c r="K1922" s="1">
        <f t="shared" si="211"/>
        <v>4.5394168474889479E-19</v>
      </c>
      <c r="L1922" s="1">
        <f t="shared" si="209"/>
        <v>8.4958535496384166E-7</v>
      </c>
    </row>
    <row r="1923" spans="2:12" x14ac:dyDescent="0.25">
      <c r="B1923">
        <v>22221.1</v>
      </c>
      <c r="C1923" s="1">
        <v>4.0000000000000001E-3</v>
      </c>
      <c r="D1923">
        <f t="shared" si="205"/>
        <v>4.1596000000000003E-3</v>
      </c>
      <c r="E1923">
        <f t="shared" si="210"/>
        <v>0.94536363636363641</v>
      </c>
      <c r="F1923">
        <f t="shared" si="206"/>
        <v>9.4536363636363644E-4</v>
      </c>
      <c r="G1923">
        <f t="shared" si="207"/>
        <v>-2.836090909090909E-4</v>
      </c>
      <c r="H1923">
        <f t="shared" si="208"/>
        <v>-9.6427090909090911E-8</v>
      </c>
      <c r="I1923">
        <f>H1923*flux_issue!$F$14</f>
        <v>-4.1352084812793421E-4</v>
      </c>
      <c r="K1923" s="1">
        <f t="shared" si="211"/>
        <v>4.3619381502970125E-19</v>
      </c>
      <c r="L1923" s="1">
        <f t="shared" si="209"/>
        <v>8.9371240495867698E-7</v>
      </c>
    </row>
    <row r="1924" spans="2:12" x14ac:dyDescent="0.25">
      <c r="B1924">
        <v>22232.6</v>
      </c>
      <c r="C1924" s="1">
        <v>4.0000000000000001E-3</v>
      </c>
      <c r="D1924">
        <f t="shared" si="205"/>
        <v>4.1596000000000003E-3</v>
      </c>
      <c r="E1924">
        <f t="shared" si="210"/>
        <v>0.94536363636363641</v>
      </c>
      <c r="F1924">
        <f t="shared" si="206"/>
        <v>9.4536363636363644E-4</v>
      </c>
      <c r="G1924">
        <f t="shared" si="207"/>
        <v>-2.836090909090909E-4</v>
      </c>
      <c r="H1924">
        <f t="shared" si="208"/>
        <v>-9.6427090909090911E-8</v>
      </c>
      <c r="I1924">
        <f>H1924*flux_issue!$F$14</f>
        <v>-4.1352084812793421E-4</v>
      </c>
      <c r="K1924" s="1">
        <f t="shared" si="211"/>
        <v>4.192819626846459E-19</v>
      </c>
      <c r="L1924" s="1">
        <f t="shared" si="209"/>
        <v>8.9371240495867698E-7</v>
      </c>
    </row>
    <row r="1925" spans="2:12" x14ac:dyDescent="0.25">
      <c r="B1925">
        <v>22244.2</v>
      </c>
      <c r="C1925" s="1">
        <v>4.3E-3</v>
      </c>
      <c r="D1925">
        <f t="shared" ref="D1925:D1931" si="212">C1925+C1925*(-0.0035*(8.6-20))</f>
        <v>4.4715700000000002E-3</v>
      </c>
      <c r="E1925">
        <f t="shared" si="210"/>
        <v>1.0162659090909092</v>
      </c>
      <c r="F1925">
        <f t="shared" ref="F1925:F1931" si="213">E1925/10^3</f>
        <v>1.0162659090909092E-3</v>
      </c>
      <c r="G1925">
        <f t="shared" ref="G1925:G1931" si="214">F1925-$F$4</f>
        <v>-2.1270681818181809E-4</v>
      </c>
      <c r="H1925">
        <f t="shared" ref="H1925:H1931" si="215">G1925*(340/10^6)</f>
        <v>-7.2320318181818154E-8</v>
      </c>
      <c r="I1925">
        <f>H1925*flux_issue!$F$14</f>
        <v>-3.1014063609595053E-4</v>
      </c>
      <c r="K1925" s="1">
        <f t="shared" si="211"/>
        <v>4.0288530883999849E-19</v>
      </c>
      <c r="L1925" s="1">
        <f t="shared" ref="L1925:L1931" si="216">(F1925-K1925)^2</f>
        <v>1.0327963979803712E-6</v>
      </c>
    </row>
    <row r="1926" spans="2:12" x14ac:dyDescent="0.25">
      <c r="B1926">
        <v>22255.8</v>
      </c>
      <c r="C1926" s="1">
        <v>4.0000000000000001E-3</v>
      </c>
      <c r="D1926">
        <f t="shared" si="212"/>
        <v>4.1596000000000003E-3</v>
      </c>
      <c r="E1926">
        <f t="shared" si="210"/>
        <v>0.94536363636363641</v>
      </c>
      <c r="F1926">
        <f t="shared" si="213"/>
        <v>9.4536363636363644E-4</v>
      </c>
      <c r="G1926">
        <f t="shared" si="214"/>
        <v>-2.836090909090909E-4</v>
      </c>
      <c r="H1926">
        <f t="shared" si="215"/>
        <v>-9.6427090909090911E-8</v>
      </c>
      <c r="I1926">
        <f>H1926*flux_issue!$F$14</f>
        <v>-4.1352084812793421E-4</v>
      </c>
      <c r="K1926" s="1">
        <f t="shared" si="211"/>
        <v>3.8712800128406193E-19</v>
      </c>
      <c r="L1926" s="1">
        <f t="shared" si="216"/>
        <v>8.9371240495867698E-7</v>
      </c>
    </row>
    <row r="1927" spans="2:12" x14ac:dyDescent="0.25">
      <c r="B1927">
        <v>22267.4</v>
      </c>
      <c r="C1927" s="1">
        <v>4.5999999999999999E-3</v>
      </c>
      <c r="D1927">
        <f t="shared" si="212"/>
        <v>4.7835400000000002E-3</v>
      </c>
      <c r="E1927">
        <f t="shared" si="210"/>
        <v>1.0871681818181818</v>
      </c>
      <c r="F1927">
        <f t="shared" si="213"/>
        <v>1.0871681818181817E-3</v>
      </c>
      <c r="G1927">
        <f t="shared" si="214"/>
        <v>-1.4180454545454561E-4</v>
      </c>
      <c r="H1927">
        <f t="shared" si="215"/>
        <v>-4.8213545454545509E-8</v>
      </c>
      <c r="I1927">
        <f>H1927*flux_issue!$F$14</f>
        <v>-2.0676042406396735E-4</v>
      </c>
      <c r="K1927" s="1">
        <f t="shared" si="211"/>
        <v>3.7198518650260078E-19</v>
      </c>
      <c r="L1927" s="1">
        <f t="shared" si="216"/>
        <v>1.1819346555578501E-6</v>
      </c>
    </row>
    <row r="1928" spans="2:12" x14ac:dyDescent="0.25">
      <c r="B1928">
        <v>22278.9</v>
      </c>
      <c r="C1928" s="1">
        <v>4.3E-3</v>
      </c>
      <c r="D1928">
        <f t="shared" si="212"/>
        <v>4.4715700000000002E-3</v>
      </c>
      <c r="E1928">
        <f t="shared" si="210"/>
        <v>1.0162659090909092</v>
      </c>
      <c r="F1928">
        <f t="shared" si="213"/>
        <v>1.0162659090909092E-3</v>
      </c>
      <c r="G1928">
        <f t="shared" si="214"/>
        <v>-2.1270681818181809E-4</v>
      </c>
      <c r="H1928">
        <f t="shared" si="215"/>
        <v>-7.2320318181818154E-8</v>
      </c>
      <c r="I1928">
        <f>H1928*flux_issue!$F$14</f>
        <v>-3.1014063609595053E-4</v>
      </c>
      <c r="K1928" s="1">
        <f t="shared" si="211"/>
        <v>3.5755596616139584E-19</v>
      </c>
      <c r="L1928" s="1">
        <f t="shared" si="216"/>
        <v>1.0327963979803712E-6</v>
      </c>
    </row>
    <row r="1929" spans="2:12" x14ac:dyDescent="0.25">
      <c r="B1929">
        <v>22290.5</v>
      </c>
      <c r="C1929" s="1">
        <v>3.5999999999999999E-3</v>
      </c>
      <c r="D1929">
        <f t="shared" si="212"/>
        <v>3.7436399999999999E-3</v>
      </c>
      <c r="E1929">
        <f t="shared" si="210"/>
        <v>0.85082727272727265</v>
      </c>
      <c r="F1929">
        <f t="shared" si="213"/>
        <v>8.508272727272727E-4</v>
      </c>
      <c r="G1929">
        <f t="shared" si="214"/>
        <v>-3.7814545454545464E-4</v>
      </c>
      <c r="H1929">
        <f t="shared" si="215"/>
        <v>-1.2856945454545459E-7</v>
      </c>
      <c r="I1929">
        <f>H1929*flux_issue!$F$14</f>
        <v>-5.5136113083724587E-4</v>
      </c>
      <c r="K1929" s="1">
        <f t="shared" si="211"/>
        <v>3.4356659351024116E-19</v>
      </c>
      <c r="L1929" s="1">
        <f t="shared" si="216"/>
        <v>7.2390704801652827E-7</v>
      </c>
    </row>
    <row r="1930" spans="2:12" x14ac:dyDescent="0.25">
      <c r="B1930">
        <v>22302.1</v>
      </c>
      <c r="C1930" s="1">
        <v>3.8999999999999998E-3</v>
      </c>
      <c r="D1930">
        <f t="shared" si="212"/>
        <v>4.0556099999999994E-3</v>
      </c>
      <c r="E1930">
        <f t="shared" si="210"/>
        <v>0.92172954545454522</v>
      </c>
      <c r="F1930">
        <f t="shared" si="213"/>
        <v>9.2172954545454518E-4</v>
      </c>
      <c r="G1930">
        <f t="shared" si="214"/>
        <v>-3.0724318181818216E-4</v>
      </c>
      <c r="H1930">
        <f t="shared" si="215"/>
        <v>-1.0446268181818194E-7</v>
      </c>
      <c r="I1930">
        <f>H1930*flux_issue!$F$14</f>
        <v>-4.4798091880526262E-4</v>
      </c>
      <c r="K1930" s="1">
        <f t="shared" si="211"/>
        <v>3.3012297059263563E-19</v>
      </c>
      <c r="L1930" s="1">
        <f t="shared" si="216"/>
        <v>8.4958535496384187E-7</v>
      </c>
    </row>
    <row r="1931" spans="2:12" x14ac:dyDescent="0.25">
      <c r="B1931">
        <v>22313.7</v>
      </c>
      <c r="C1931" s="1">
        <v>4.0000000000000001E-3</v>
      </c>
      <c r="D1931">
        <f t="shared" si="212"/>
        <v>4.1596000000000003E-3</v>
      </c>
      <c r="E1931">
        <f t="shared" si="210"/>
        <v>0.94536363636363641</v>
      </c>
      <c r="F1931">
        <f t="shared" si="213"/>
        <v>9.4536363636363644E-4</v>
      </c>
      <c r="G1931">
        <f t="shared" si="214"/>
        <v>-2.836090909090909E-4</v>
      </c>
      <c r="H1931">
        <f t="shared" si="215"/>
        <v>-9.6427090909090911E-8</v>
      </c>
      <c r="I1931">
        <f>H1931*flux_issue!$F$14</f>
        <v>-4.1352084812793421E-4</v>
      </c>
      <c r="K1931" s="1">
        <f t="shared" si="211"/>
        <v>3.172038713465177E-19</v>
      </c>
      <c r="L1931" s="1">
        <f t="shared" si="216"/>
        <v>8.937124049586772E-7</v>
      </c>
    </row>
    <row r="1932" spans="2:12" x14ac:dyDescent="0.25">
      <c r="C1932" s="1"/>
      <c r="K1932" s="1"/>
    </row>
    <row r="1933" spans="2:12" x14ac:dyDescent="0.25">
      <c r="C1933" s="1"/>
      <c r="K1933" s="1"/>
    </row>
    <row r="1934" spans="2:12" x14ac:dyDescent="0.25">
      <c r="C1934" s="1"/>
      <c r="K1934" s="1"/>
    </row>
    <row r="1935" spans="2:12" x14ac:dyDescent="0.25">
      <c r="C1935" s="1"/>
      <c r="K1935" s="1"/>
    </row>
    <row r="1936" spans="2:12" x14ac:dyDescent="0.25">
      <c r="C1936" s="1"/>
      <c r="K1936" s="1"/>
    </row>
    <row r="1937" spans="3:11" x14ac:dyDescent="0.25">
      <c r="C1937" s="1"/>
      <c r="K1937" s="1"/>
    </row>
    <row r="1938" spans="3:11" x14ac:dyDescent="0.25">
      <c r="C1938" s="1"/>
      <c r="K1938" s="1"/>
    </row>
    <row r="1939" spans="3:11" x14ac:dyDescent="0.25">
      <c r="C1939" s="1"/>
      <c r="K1939" s="1"/>
    </row>
    <row r="1940" spans="3:11" x14ac:dyDescent="0.25">
      <c r="C1940" s="1"/>
      <c r="K1940" s="1"/>
    </row>
    <row r="1941" spans="3:11" x14ac:dyDescent="0.25">
      <c r="C1941" s="1"/>
      <c r="K1941" s="1"/>
    </row>
    <row r="1942" spans="3:11" x14ac:dyDescent="0.25">
      <c r="C1942" s="1"/>
      <c r="K1942" s="1"/>
    </row>
    <row r="1943" spans="3:11" x14ac:dyDescent="0.25">
      <c r="C1943" s="1"/>
      <c r="K1943" s="1"/>
    </row>
    <row r="1944" spans="3:11" x14ac:dyDescent="0.25">
      <c r="C1944" s="1"/>
      <c r="K1944" s="1"/>
    </row>
    <row r="1945" spans="3:11" x14ac:dyDescent="0.25">
      <c r="C1945" s="1"/>
      <c r="K1945" s="1"/>
    </row>
    <row r="1946" spans="3:11" x14ac:dyDescent="0.25">
      <c r="C1946" s="1"/>
      <c r="K1946" s="1"/>
    </row>
    <row r="1947" spans="3:11" x14ac:dyDescent="0.25">
      <c r="C1947" s="1"/>
      <c r="K1947" s="1"/>
    </row>
    <row r="1948" spans="3:11" x14ac:dyDescent="0.25">
      <c r="C1948" s="1"/>
      <c r="K1948" s="1"/>
    </row>
    <row r="1949" spans="3:11" x14ac:dyDescent="0.25">
      <c r="C1949" s="1"/>
      <c r="K1949" s="1"/>
    </row>
    <row r="1950" spans="3:11" x14ac:dyDescent="0.25">
      <c r="C1950" s="1"/>
      <c r="K1950" s="1"/>
    </row>
    <row r="1951" spans="3:11" x14ac:dyDescent="0.25">
      <c r="C1951" s="1"/>
      <c r="K1951" s="1"/>
    </row>
    <row r="1952" spans="3:11" x14ac:dyDescent="0.25">
      <c r="C1952" s="1"/>
      <c r="K1952" s="1"/>
    </row>
    <row r="1953" spans="3:11" x14ac:dyDescent="0.25">
      <c r="C1953" s="1"/>
      <c r="K1953" s="1"/>
    </row>
    <row r="1954" spans="3:11" x14ac:dyDescent="0.25">
      <c r="C1954" s="1"/>
      <c r="K1954" s="1"/>
    </row>
    <row r="1955" spans="3:11" x14ac:dyDescent="0.25">
      <c r="C1955" s="1"/>
      <c r="K1955" s="1"/>
    </row>
    <row r="1956" spans="3:11" x14ac:dyDescent="0.25">
      <c r="C1956" s="1"/>
      <c r="K1956" s="1"/>
    </row>
    <row r="1957" spans="3:11" x14ac:dyDescent="0.25">
      <c r="C1957" s="1"/>
      <c r="K1957" s="1"/>
    </row>
    <row r="1958" spans="3:11" x14ac:dyDescent="0.25">
      <c r="C1958" s="1"/>
      <c r="K1958" s="1"/>
    </row>
    <row r="1959" spans="3:11" x14ac:dyDescent="0.25">
      <c r="C1959" s="1"/>
      <c r="K1959" s="1"/>
    </row>
    <row r="1960" spans="3:11" x14ac:dyDescent="0.25">
      <c r="C1960" s="1"/>
      <c r="K1960" s="1"/>
    </row>
    <row r="1961" spans="3:11" x14ac:dyDescent="0.25">
      <c r="C1961" s="1"/>
      <c r="K1961" s="1"/>
    </row>
    <row r="1962" spans="3:11" x14ac:dyDescent="0.25">
      <c r="C1962" s="1"/>
      <c r="K1962" s="1"/>
    </row>
    <row r="1963" spans="3:11" x14ac:dyDescent="0.25">
      <c r="C1963" s="1"/>
      <c r="K1963" s="1"/>
    </row>
    <row r="1964" spans="3:11" x14ac:dyDescent="0.25">
      <c r="C1964" s="1"/>
      <c r="K1964" s="1"/>
    </row>
    <row r="1965" spans="3:11" x14ac:dyDescent="0.25">
      <c r="C1965" s="1"/>
      <c r="K1965" s="1"/>
    </row>
    <row r="1966" spans="3:11" x14ac:dyDescent="0.25">
      <c r="C1966" s="1"/>
      <c r="K1966" s="1"/>
    </row>
    <row r="1967" spans="3:11" x14ac:dyDescent="0.25">
      <c r="C1967" s="1"/>
      <c r="K1967" s="1"/>
    </row>
    <row r="1968" spans="3:11" x14ac:dyDescent="0.25">
      <c r="C1968" s="1"/>
      <c r="K1968" s="1"/>
    </row>
    <row r="1969" spans="3:11" x14ac:dyDescent="0.25">
      <c r="C1969" s="1"/>
      <c r="K1969" s="1"/>
    </row>
    <row r="1970" spans="3:11" x14ac:dyDescent="0.25">
      <c r="C1970" s="1"/>
      <c r="K1970" s="1"/>
    </row>
    <row r="1971" spans="3:11" x14ac:dyDescent="0.25">
      <c r="C1971" s="1"/>
      <c r="K1971" s="1"/>
    </row>
    <row r="1972" spans="3:11" x14ac:dyDescent="0.25">
      <c r="C1972" s="1"/>
      <c r="K1972" s="1"/>
    </row>
    <row r="1973" spans="3:11" x14ac:dyDescent="0.25">
      <c r="C1973" s="1"/>
      <c r="K1973" s="1"/>
    </row>
    <row r="1974" spans="3:11" x14ac:dyDescent="0.25">
      <c r="C1974" s="1"/>
      <c r="K1974" s="1"/>
    </row>
    <row r="1975" spans="3:11" x14ac:dyDescent="0.25">
      <c r="C1975" s="1"/>
      <c r="K1975" s="1"/>
    </row>
    <row r="1976" spans="3:11" x14ac:dyDescent="0.25">
      <c r="C1976" s="1"/>
      <c r="K1976" s="1"/>
    </row>
    <row r="1977" spans="3:11" x14ac:dyDescent="0.25">
      <c r="C1977" s="1"/>
      <c r="K1977" s="1"/>
    </row>
    <row r="1978" spans="3:11" x14ac:dyDescent="0.25">
      <c r="C1978" s="1"/>
      <c r="K1978" s="1"/>
    </row>
    <row r="1979" spans="3:11" x14ac:dyDescent="0.25">
      <c r="C1979" s="1"/>
      <c r="K1979" s="1"/>
    </row>
    <row r="1980" spans="3:11" x14ac:dyDescent="0.25">
      <c r="C1980" s="1"/>
      <c r="K1980" s="1"/>
    </row>
    <row r="1981" spans="3:11" x14ac:dyDescent="0.25">
      <c r="C1981" s="1"/>
      <c r="K1981" s="1"/>
    </row>
    <row r="1982" spans="3:11" x14ac:dyDescent="0.25">
      <c r="C1982" s="1"/>
      <c r="K1982" s="1"/>
    </row>
    <row r="1983" spans="3:11" x14ac:dyDescent="0.25">
      <c r="C1983" s="1"/>
      <c r="K1983" s="1"/>
    </row>
    <row r="1984" spans="3:11" x14ac:dyDescent="0.25">
      <c r="C1984" s="1"/>
      <c r="K1984" s="1"/>
    </row>
    <row r="1985" spans="3:11" x14ac:dyDescent="0.25">
      <c r="C1985" s="1"/>
      <c r="K1985" s="1"/>
    </row>
    <row r="1986" spans="3:11" x14ac:dyDescent="0.25">
      <c r="C1986" s="1"/>
      <c r="K1986" s="1"/>
    </row>
    <row r="1987" spans="3:11" x14ac:dyDescent="0.25">
      <c r="C1987" s="1"/>
      <c r="K1987" s="1"/>
    </row>
    <row r="1988" spans="3:11" x14ac:dyDescent="0.25">
      <c r="C1988" s="1"/>
      <c r="K1988" s="1"/>
    </row>
    <row r="1989" spans="3:11" x14ac:dyDescent="0.25">
      <c r="C1989" s="1"/>
      <c r="K1989" s="1"/>
    </row>
    <row r="1990" spans="3:11" x14ac:dyDescent="0.25">
      <c r="C1990" s="1"/>
      <c r="K1990" s="1"/>
    </row>
    <row r="1991" spans="3:11" x14ac:dyDescent="0.25">
      <c r="C1991" s="1"/>
      <c r="K1991" s="1"/>
    </row>
    <row r="1992" spans="3:11" x14ac:dyDescent="0.25">
      <c r="C1992" s="1"/>
      <c r="K1992" s="1"/>
    </row>
    <row r="1993" spans="3:11" x14ac:dyDescent="0.25">
      <c r="C1993" s="1"/>
      <c r="K1993" s="1"/>
    </row>
    <row r="1994" spans="3:11" x14ac:dyDescent="0.25">
      <c r="C1994" s="1"/>
      <c r="K1994" s="1"/>
    </row>
    <row r="1995" spans="3:11" x14ac:dyDescent="0.25">
      <c r="C1995" s="1"/>
      <c r="K1995" s="1"/>
    </row>
    <row r="1996" spans="3:11" x14ac:dyDescent="0.25">
      <c r="C1996" s="1"/>
      <c r="K1996" s="1"/>
    </row>
    <row r="1997" spans="3:11" x14ac:dyDescent="0.25">
      <c r="C1997" s="1"/>
      <c r="K1997" s="1"/>
    </row>
    <row r="1998" spans="3:11" x14ac:dyDescent="0.25">
      <c r="C1998" s="1"/>
      <c r="K1998" s="1"/>
    </row>
    <row r="1999" spans="3:11" x14ac:dyDescent="0.25">
      <c r="C1999" s="1"/>
      <c r="K1999" s="1"/>
    </row>
    <row r="2000" spans="3:11" x14ac:dyDescent="0.25">
      <c r="C2000" s="1"/>
      <c r="K2000" s="1"/>
    </row>
    <row r="2001" spans="3:11" x14ac:dyDescent="0.25">
      <c r="C2001" s="1"/>
      <c r="K2001" s="1"/>
    </row>
    <row r="2002" spans="3:11" x14ac:dyDescent="0.25">
      <c r="C2002" s="1"/>
      <c r="K2002" s="1"/>
    </row>
    <row r="2003" spans="3:11" x14ac:dyDescent="0.25">
      <c r="C2003" s="1"/>
      <c r="K2003" s="1"/>
    </row>
    <row r="2004" spans="3:11" x14ac:dyDescent="0.25">
      <c r="C2004" s="1"/>
      <c r="K2004" s="1"/>
    </row>
    <row r="2005" spans="3:11" x14ac:dyDescent="0.25">
      <c r="C2005" s="1"/>
      <c r="K2005" s="1"/>
    </row>
    <row r="2006" spans="3:11" x14ac:dyDescent="0.25">
      <c r="C2006" s="1"/>
      <c r="K2006" s="1"/>
    </row>
    <row r="2007" spans="3:11" x14ac:dyDescent="0.25">
      <c r="C2007" s="1"/>
      <c r="K2007" s="1"/>
    </row>
    <row r="2008" spans="3:11" x14ac:dyDescent="0.25">
      <c r="C2008" s="1"/>
      <c r="K2008" s="1"/>
    </row>
    <row r="2009" spans="3:11" x14ac:dyDescent="0.25">
      <c r="C2009" s="1"/>
      <c r="K2009" s="1"/>
    </row>
    <row r="2010" spans="3:11" x14ac:dyDescent="0.25">
      <c r="C2010" s="1"/>
      <c r="K2010" s="1"/>
    </row>
    <row r="2011" spans="3:11" x14ac:dyDescent="0.25">
      <c r="C2011" s="1"/>
      <c r="K2011" s="1"/>
    </row>
    <row r="2012" spans="3:11" x14ac:dyDescent="0.25">
      <c r="C2012" s="1"/>
      <c r="K2012" s="1"/>
    </row>
    <row r="2013" spans="3:11" x14ac:dyDescent="0.25">
      <c r="C2013" s="1"/>
      <c r="K2013" s="1"/>
    </row>
    <row r="2014" spans="3:11" x14ac:dyDescent="0.25">
      <c r="C2014" s="1"/>
      <c r="K2014" s="1"/>
    </row>
    <row r="2015" spans="3:11" x14ac:dyDescent="0.25">
      <c r="C2015" s="1"/>
      <c r="K2015" s="1"/>
    </row>
    <row r="2016" spans="3:11" x14ac:dyDescent="0.25">
      <c r="C2016" s="1"/>
      <c r="K2016" s="1"/>
    </row>
    <row r="2017" spans="3:11" x14ac:dyDescent="0.25">
      <c r="C2017" s="1"/>
      <c r="K2017" s="1"/>
    </row>
    <row r="2018" spans="3:11" x14ac:dyDescent="0.25">
      <c r="C2018" s="1"/>
      <c r="K2018" s="1"/>
    </row>
    <row r="2019" spans="3:11" x14ac:dyDescent="0.25">
      <c r="C2019" s="1"/>
      <c r="K2019" s="1"/>
    </row>
    <row r="2020" spans="3:11" x14ac:dyDescent="0.25">
      <c r="C2020" s="1"/>
      <c r="K2020" s="1"/>
    </row>
    <row r="2021" spans="3:11" x14ac:dyDescent="0.25">
      <c r="C2021" s="1"/>
      <c r="K2021" s="1"/>
    </row>
    <row r="2022" spans="3:11" x14ac:dyDescent="0.25">
      <c r="C2022" s="1"/>
      <c r="K2022" s="1"/>
    </row>
    <row r="2023" spans="3:11" x14ac:dyDescent="0.25">
      <c r="C2023" s="1"/>
      <c r="K2023" s="1"/>
    </row>
    <row r="2024" spans="3:11" x14ac:dyDescent="0.25">
      <c r="C2024" s="1"/>
      <c r="K2024" s="1"/>
    </row>
    <row r="2025" spans="3:11" x14ac:dyDescent="0.25">
      <c r="C2025" s="1"/>
      <c r="K2025" s="1"/>
    </row>
    <row r="2026" spans="3:11" x14ac:dyDescent="0.25">
      <c r="C2026" s="1"/>
      <c r="K2026" s="1"/>
    </row>
    <row r="2027" spans="3:11" x14ac:dyDescent="0.25">
      <c r="C2027" s="1"/>
      <c r="K2027" s="1"/>
    </row>
    <row r="2028" spans="3:11" x14ac:dyDescent="0.25">
      <c r="C2028" s="1"/>
      <c r="K2028" s="1"/>
    </row>
    <row r="2029" spans="3:11" x14ac:dyDescent="0.25">
      <c r="C2029" s="1"/>
      <c r="K2029" s="1"/>
    </row>
    <row r="2030" spans="3:11" x14ac:dyDescent="0.25">
      <c r="C2030" s="1"/>
      <c r="K2030" s="1"/>
    </row>
    <row r="2031" spans="3:11" x14ac:dyDescent="0.25">
      <c r="C2031" s="1"/>
      <c r="K2031" s="1"/>
    </row>
    <row r="2032" spans="3:11" x14ac:dyDescent="0.25">
      <c r="C2032" s="1"/>
      <c r="K2032" s="1"/>
    </row>
    <row r="2033" spans="3:11" x14ac:dyDescent="0.25">
      <c r="C2033" s="1"/>
      <c r="K2033" s="1"/>
    </row>
    <row r="2034" spans="3:11" x14ac:dyDescent="0.25">
      <c r="C2034" s="1"/>
      <c r="K2034" s="1"/>
    </row>
    <row r="2035" spans="3:11" x14ac:dyDescent="0.25">
      <c r="C2035" s="1"/>
      <c r="K2035" s="1"/>
    </row>
    <row r="2036" spans="3:11" x14ac:dyDescent="0.25">
      <c r="C2036" s="1"/>
      <c r="K2036" s="1"/>
    </row>
    <row r="2037" spans="3:11" x14ac:dyDescent="0.25">
      <c r="C2037" s="1"/>
      <c r="K2037" s="1"/>
    </row>
    <row r="2038" spans="3:11" x14ac:dyDescent="0.25">
      <c r="C2038" s="1"/>
      <c r="K2038" s="1"/>
    </row>
    <row r="2039" spans="3:11" x14ac:dyDescent="0.25">
      <c r="C2039" s="1"/>
      <c r="K2039" s="1"/>
    </row>
    <row r="2040" spans="3:11" x14ac:dyDescent="0.25">
      <c r="C2040" s="1"/>
      <c r="K2040" s="1"/>
    </row>
    <row r="2041" spans="3:11" x14ac:dyDescent="0.25">
      <c r="C2041" s="1"/>
      <c r="K2041" s="1"/>
    </row>
    <row r="2042" spans="3:11" x14ac:dyDescent="0.25">
      <c r="C2042" s="1"/>
      <c r="K2042" s="1"/>
    </row>
    <row r="2043" spans="3:11" x14ac:dyDescent="0.25">
      <c r="C2043" s="1"/>
      <c r="K2043" s="1"/>
    </row>
    <row r="2044" spans="3:11" x14ac:dyDescent="0.25">
      <c r="C2044" s="1"/>
      <c r="K2044" s="1"/>
    </row>
    <row r="2045" spans="3:11" x14ac:dyDescent="0.25">
      <c r="C2045" s="1"/>
      <c r="K2045" s="1"/>
    </row>
    <row r="2046" spans="3:11" x14ac:dyDescent="0.25">
      <c r="C2046" s="1"/>
      <c r="K2046" s="1"/>
    </row>
    <row r="2047" spans="3:11" x14ac:dyDescent="0.25">
      <c r="C2047" s="1"/>
      <c r="K2047" s="1"/>
    </row>
    <row r="2048" spans="3:11" x14ac:dyDescent="0.25">
      <c r="C2048" s="1"/>
      <c r="K2048" s="1"/>
    </row>
    <row r="2049" spans="3:11" x14ac:dyDescent="0.25">
      <c r="C2049" s="1"/>
      <c r="K2049" s="1"/>
    </row>
    <row r="2050" spans="3:11" x14ac:dyDescent="0.25">
      <c r="C2050" s="1"/>
      <c r="K2050" s="1"/>
    </row>
    <row r="2051" spans="3:11" x14ac:dyDescent="0.25">
      <c r="C2051" s="1"/>
      <c r="K2051" s="1"/>
    </row>
    <row r="2052" spans="3:11" x14ac:dyDescent="0.25">
      <c r="C2052" s="1"/>
      <c r="K2052" s="1"/>
    </row>
    <row r="2053" spans="3:11" x14ac:dyDescent="0.25">
      <c r="C2053" s="1"/>
      <c r="K2053" s="1"/>
    </row>
    <row r="2054" spans="3:11" x14ac:dyDescent="0.25">
      <c r="C2054" s="1"/>
      <c r="K2054" s="1"/>
    </row>
    <row r="2055" spans="3:11" x14ac:dyDescent="0.25">
      <c r="C2055" s="1"/>
      <c r="K2055" s="1"/>
    </row>
    <row r="2056" spans="3:11" x14ac:dyDescent="0.25">
      <c r="C2056" s="1"/>
      <c r="K2056" s="1"/>
    </row>
    <row r="2057" spans="3:11" x14ac:dyDescent="0.25">
      <c r="C2057" s="1"/>
      <c r="K2057" s="1"/>
    </row>
    <row r="2058" spans="3:11" x14ac:dyDescent="0.25">
      <c r="C2058" s="1"/>
      <c r="K2058" s="1"/>
    </row>
    <row r="2059" spans="3:11" x14ac:dyDescent="0.25">
      <c r="C2059" s="1"/>
      <c r="K2059" s="1"/>
    </row>
    <row r="2060" spans="3:11" x14ac:dyDescent="0.25">
      <c r="C2060" s="1"/>
      <c r="K2060" s="1"/>
    </row>
    <row r="2061" spans="3:11" x14ac:dyDescent="0.25">
      <c r="C2061" s="1"/>
      <c r="K2061" s="1"/>
    </row>
    <row r="2062" spans="3:11" x14ac:dyDescent="0.25">
      <c r="C2062" s="1"/>
      <c r="K2062" s="1"/>
    </row>
    <row r="2063" spans="3:11" x14ac:dyDescent="0.25">
      <c r="C2063" s="1"/>
      <c r="K2063" s="1"/>
    </row>
    <row r="2064" spans="3:11" x14ac:dyDescent="0.25">
      <c r="C2064" s="1"/>
      <c r="K2064" s="1"/>
    </row>
    <row r="2065" spans="3:11" x14ac:dyDescent="0.25">
      <c r="C2065" s="1"/>
      <c r="K2065" s="1"/>
    </row>
    <row r="2066" spans="3:11" x14ac:dyDescent="0.25">
      <c r="C2066" s="1"/>
      <c r="K2066" s="1"/>
    </row>
    <row r="2067" spans="3:11" x14ac:dyDescent="0.25">
      <c r="C2067" s="1"/>
      <c r="K2067" s="1"/>
    </row>
    <row r="2068" spans="3:11" x14ac:dyDescent="0.25">
      <c r="C2068" s="1"/>
      <c r="K2068" s="1"/>
    </row>
    <row r="2069" spans="3:11" x14ac:dyDescent="0.25">
      <c r="C2069" s="1"/>
      <c r="K2069" s="1"/>
    </row>
    <row r="2070" spans="3:11" x14ac:dyDescent="0.25">
      <c r="C2070" s="1"/>
      <c r="K2070" s="1"/>
    </row>
    <row r="2071" spans="3:11" x14ac:dyDescent="0.25">
      <c r="C2071" s="1"/>
      <c r="K2071" s="1"/>
    </row>
    <row r="2072" spans="3:11" x14ac:dyDescent="0.25">
      <c r="C2072" s="1"/>
      <c r="K2072" s="1"/>
    </row>
    <row r="2073" spans="3:11" x14ac:dyDescent="0.25">
      <c r="C2073" s="1"/>
      <c r="K2073" s="1"/>
    </row>
    <row r="2074" spans="3:11" x14ac:dyDescent="0.25">
      <c r="C2074" s="1"/>
      <c r="K2074" s="1"/>
    </row>
    <row r="2075" spans="3:11" x14ac:dyDescent="0.25">
      <c r="C2075" s="1"/>
      <c r="K2075" s="1"/>
    </row>
    <row r="2076" spans="3:11" x14ac:dyDescent="0.25">
      <c r="C2076" s="1"/>
      <c r="K2076" s="1"/>
    </row>
    <row r="2077" spans="3:11" x14ac:dyDescent="0.25">
      <c r="C2077" s="1"/>
      <c r="K2077" s="1"/>
    </row>
    <row r="2078" spans="3:11" x14ac:dyDescent="0.25">
      <c r="C2078" s="1"/>
      <c r="K2078" s="1"/>
    </row>
    <row r="2079" spans="3:11" x14ac:dyDescent="0.25">
      <c r="C2079" s="1"/>
      <c r="K2079" s="1"/>
    </row>
    <row r="2080" spans="3:11" x14ac:dyDescent="0.25">
      <c r="C2080" s="1"/>
      <c r="K2080" s="1"/>
    </row>
    <row r="2081" spans="3:11" x14ac:dyDescent="0.25">
      <c r="C2081" s="1"/>
      <c r="K2081" s="1"/>
    </row>
    <row r="2082" spans="3:11" x14ac:dyDescent="0.25">
      <c r="C2082" s="1"/>
      <c r="K2082" s="1"/>
    </row>
    <row r="2083" spans="3:11" x14ac:dyDescent="0.25">
      <c r="C2083" s="1"/>
      <c r="K2083" s="1"/>
    </row>
    <row r="2084" spans="3:11" x14ac:dyDescent="0.25">
      <c r="C2084" s="1"/>
      <c r="K2084" s="1"/>
    </row>
    <row r="2085" spans="3:11" x14ac:dyDescent="0.25">
      <c r="C2085" s="1"/>
      <c r="K2085" s="1"/>
    </row>
    <row r="2086" spans="3:11" x14ac:dyDescent="0.25">
      <c r="C2086" s="1"/>
      <c r="K2086" s="1"/>
    </row>
    <row r="2087" spans="3:11" x14ac:dyDescent="0.25">
      <c r="C2087" s="1"/>
      <c r="K2087" s="1"/>
    </row>
    <row r="2088" spans="3:11" x14ac:dyDescent="0.25">
      <c r="C2088" s="1"/>
      <c r="K2088" s="1"/>
    </row>
    <row r="2089" spans="3:11" x14ac:dyDescent="0.25">
      <c r="C2089" s="1"/>
      <c r="K2089" s="1"/>
    </row>
    <row r="2090" spans="3:11" x14ac:dyDescent="0.25">
      <c r="C2090" s="1"/>
      <c r="K2090" s="1"/>
    </row>
    <row r="2091" spans="3:11" x14ac:dyDescent="0.25">
      <c r="C2091" s="1"/>
      <c r="K2091" s="1"/>
    </row>
    <row r="2092" spans="3:11" x14ac:dyDescent="0.25">
      <c r="C2092" s="1"/>
      <c r="K2092" s="1"/>
    </row>
    <row r="2093" spans="3:11" x14ac:dyDescent="0.25">
      <c r="C2093" s="1"/>
      <c r="K2093" s="1"/>
    </row>
    <row r="2094" spans="3:11" x14ac:dyDescent="0.25">
      <c r="C2094" s="1"/>
      <c r="K2094" s="1"/>
    </row>
    <row r="2095" spans="3:11" x14ac:dyDescent="0.25">
      <c r="C2095" s="1"/>
      <c r="K2095" s="1"/>
    </row>
    <row r="2096" spans="3:11" x14ac:dyDescent="0.25">
      <c r="C2096" s="1"/>
      <c r="K2096" s="1"/>
    </row>
    <row r="2097" spans="3:11" x14ac:dyDescent="0.25">
      <c r="C2097" s="1"/>
      <c r="K2097" s="1"/>
    </row>
    <row r="2098" spans="3:11" x14ac:dyDescent="0.25">
      <c r="C2098" s="1"/>
      <c r="K2098" s="1"/>
    </row>
    <row r="2099" spans="3:11" x14ac:dyDescent="0.25">
      <c r="C2099" s="1"/>
      <c r="K2099" s="1"/>
    </row>
    <row r="2100" spans="3:11" x14ac:dyDescent="0.25">
      <c r="C2100" s="1"/>
      <c r="K2100" s="1"/>
    </row>
    <row r="2101" spans="3:11" x14ac:dyDescent="0.25">
      <c r="C2101" s="1"/>
      <c r="K2101" s="1"/>
    </row>
    <row r="2102" spans="3:11" x14ac:dyDescent="0.25">
      <c r="C2102" s="1"/>
      <c r="K2102" s="1"/>
    </row>
    <row r="2103" spans="3:11" x14ac:dyDescent="0.25">
      <c r="C2103" s="1"/>
      <c r="K2103" s="1"/>
    </row>
    <row r="2104" spans="3:11" x14ac:dyDescent="0.25">
      <c r="C2104" s="1"/>
      <c r="K2104" s="1"/>
    </row>
    <row r="2105" spans="3:11" x14ac:dyDescent="0.25">
      <c r="C2105" s="1"/>
      <c r="K2105" s="1"/>
    </row>
    <row r="2106" spans="3:11" x14ac:dyDescent="0.25">
      <c r="C2106" s="1"/>
      <c r="K2106" s="1"/>
    </row>
    <row r="2107" spans="3:11" x14ac:dyDescent="0.25">
      <c r="C2107" s="1"/>
      <c r="K2107" s="1"/>
    </row>
    <row r="2108" spans="3:11" x14ac:dyDescent="0.25">
      <c r="C2108" s="1"/>
      <c r="K2108" s="1"/>
    </row>
    <row r="2109" spans="3:11" x14ac:dyDescent="0.25">
      <c r="C2109" s="1"/>
      <c r="K2109" s="1"/>
    </row>
    <row r="2110" spans="3:11" x14ac:dyDescent="0.25">
      <c r="C2110" s="1"/>
      <c r="K2110" s="1"/>
    </row>
    <row r="2111" spans="3:11" x14ac:dyDescent="0.25">
      <c r="C2111" s="1"/>
      <c r="K2111" s="1"/>
    </row>
    <row r="2112" spans="3:11" x14ac:dyDescent="0.25">
      <c r="C2112" s="1"/>
      <c r="K2112" s="1"/>
    </row>
    <row r="2113" spans="3:11" x14ac:dyDescent="0.25">
      <c r="C2113" s="1"/>
      <c r="K2113" s="1"/>
    </row>
    <row r="2114" spans="3:11" x14ac:dyDescent="0.25">
      <c r="C2114" s="1"/>
      <c r="K2114" s="1"/>
    </row>
    <row r="2115" spans="3:11" x14ac:dyDescent="0.25">
      <c r="C2115" s="1"/>
      <c r="K2115" s="1"/>
    </row>
    <row r="2116" spans="3:11" x14ac:dyDescent="0.25">
      <c r="C2116" s="1"/>
      <c r="K2116" s="1"/>
    </row>
    <row r="2117" spans="3:11" x14ac:dyDescent="0.25">
      <c r="C2117" s="1"/>
      <c r="K2117" s="1"/>
    </row>
    <row r="2118" spans="3:11" x14ac:dyDescent="0.25">
      <c r="C2118" s="1"/>
      <c r="K2118" s="1"/>
    </row>
    <row r="2119" spans="3:11" x14ac:dyDescent="0.25">
      <c r="C2119" s="1"/>
      <c r="K2119" s="1"/>
    </row>
    <row r="2120" spans="3:11" x14ac:dyDescent="0.25">
      <c r="C2120" s="1"/>
      <c r="K2120" s="1"/>
    </row>
    <row r="2121" spans="3:11" x14ac:dyDescent="0.25">
      <c r="C2121" s="1"/>
      <c r="K2121" s="1"/>
    </row>
    <row r="2122" spans="3:11" x14ac:dyDescent="0.25">
      <c r="C2122" s="1"/>
      <c r="K2122" s="1"/>
    </row>
    <row r="2123" spans="3:11" x14ac:dyDescent="0.25">
      <c r="C2123" s="1"/>
      <c r="K2123" s="1"/>
    </row>
    <row r="2124" spans="3:11" x14ac:dyDescent="0.25">
      <c r="C2124" s="1"/>
      <c r="K2124" s="1"/>
    </row>
    <row r="2125" spans="3:11" x14ac:dyDescent="0.25">
      <c r="C2125" s="1"/>
      <c r="K2125" s="1"/>
    </row>
    <row r="2126" spans="3:11" x14ac:dyDescent="0.25">
      <c r="C2126" s="1"/>
      <c r="K2126" s="1"/>
    </row>
    <row r="2127" spans="3:11" x14ac:dyDescent="0.25">
      <c r="C2127" s="1"/>
      <c r="K2127" s="1"/>
    </row>
    <row r="2128" spans="3:11" x14ac:dyDescent="0.25">
      <c r="C2128" s="1"/>
      <c r="K2128" s="1"/>
    </row>
    <row r="2129" spans="3:11" x14ac:dyDescent="0.25">
      <c r="C2129" s="1"/>
      <c r="K2129" s="1"/>
    </row>
    <row r="2130" spans="3:11" x14ac:dyDescent="0.25">
      <c r="C2130" s="1"/>
      <c r="K2130" s="1"/>
    </row>
    <row r="2131" spans="3:11" x14ac:dyDescent="0.25">
      <c r="C2131" s="1"/>
      <c r="K2131" s="1"/>
    </row>
    <row r="2132" spans="3:11" x14ac:dyDescent="0.25">
      <c r="C2132" s="1"/>
      <c r="K2132" s="1"/>
    </row>
    <row r="2133" spans="3:11" x14ac:dyDescent="0.25">
      <c r="C2133" s="1"/>
      <c r="K2133" s="1"/>
    </row>
    <row r="2134" spans="3:11" x14ac:dyDescent="0.25">
      <c r="C2134" s="1"/>
      <c r="K2134" s="1"/>
    </row>
    <row r="2135" spans="3:11" x14ac:dyDescent="0.25">
      <c r="C2135" s="1"/>
      <c r="K2135" s="1"/>
    </row>
    <row r="2136" spans="3:11" x14ac:dyDescent="0.25">
      <c r="C2136" s="1"/>
      <c r="K2136" s="1"/>
    </row>
    <row r="2137" spans="3:11" x14ac:dyDescent="0.25">
      <c r="C2137" s="1"/>
      <c r="K2137" s="1"/>
    </row>
    <row r="2138" spans="3:11" x14ac:dyDescent="0.25">
      <c r="C2138" s="1"/>
      <c r="K2138" s="1"/>
    </row>
    <row r="2139" spans="3:11" x14ac:dyDescent="0.25">
      <c r="C2139" s="1"/>
      <c r="K2139" s="1"/>
    </row>
    <row r="2140" spans="3:11" x14ac:dyDescent="0.25">
      <c r="C2140" s="1"/>
      <c r="K2140" s="1"/>
    </row>
    <row r="2141" spans="3:11" x14ac:dyDescent="0.25">
      <c r="C2141" s="1"/>
      <c r="K2141" s="1"/>
    </row>
    <row r="2142" spans="3:11" x14ac:dyDescent="0.25">
      <c r="C2142" s="1"/>
      <c r="K2142" s="1"/>
    </row>
    <row r="2143" spans="3:11" x14ac:dyDescent="0.25">
      <c r="C2143" s="1"/>
      <c r="K2143" s="1"/>
    </row>
    <row r="2144" spans="3:11" x14ac:dyDescent="0.25">
      <c r="C2144" s="1"/>
      <c r="K2144" s="1"/>
    </row>
    <row r="2145" spans="3:11" x14ac:dyDescent="0.25">
      <c r="C2145" s="1"/>
      <c r="K2145" s="1"/>
    </row>
    <row r="2146" spans="3:11" x14ac:dyDescent="0.25">
      <c r="C2146" s="1"/>
      <c r="K2146" s="1"/>
    </row>
    <row r="2147" spans="3:11" x14ac:dyDescent="0.25">
      <c r="C2147" s="1"/>
      <c r="K2147" s="1"/>
    </row>
    <row r="2148" spans="3:11" x14ac:dyDescent="0.25">
      <c r="C2148" s="1"/>
      <c r="K2148" s="1"/>
    </row>
    <row r="2149" spans="3:11" x14ac:dyDescent="0.25">
      <c r="C2149" s="1"/>
      <c r="K2149" s="1"/>
    </row>
    <row r="2150" spans="3:11" x14ac:dyDescent="0.25">
      <c r="C2150" s="1"/>
      <c r="K2150" s="1"/>
    </row>
    <row r="2151" spans="3:11" x14ac:dyDescent="0.25">
      <c r="C2151" s="1"/>
      <c r="K2151" s="1"/>
    </row>
    <row r="2152" spans="3:11" x14ac:dyDescent="0.25">
      <c r="C2152" s="1"/>
      <c r="K2152" s="1"/>
    </row>
    <row r="2153" spans="3:11" x14ac:dyDescent="0.25">
      <c r="C2153" s="1"/>
      <c r="K2153" s="1"/>
    </row>
    <row r="2154" spans="3:11" x14ac:dyDescent="0.25">
      <c r="C2154" s="1"/>
      <c r="K2154" s="1"/>
    </row>
    <row r="2155" spans="3:11" x14ac:dyDescent="0.25">
      <c r="C2155" s="1"/>
      <c r="K2155" s="1"/>
    </row>
    <row r="2156" spans="3:11" x14ac:dyDescent="0.25">
      <c r="C2156" s="1"/>
      <c r="K2156" s="1"/>
    </row>
    <row r="2157" spans="3:11" x14ac:dyDescent="0.25">
      <c r="C2157" s="1"/>
      <c r="K2157" s="1"/>
    </row>
    <row r="2158" spans="3:11" x14ac:dyDescent="0.25">
      <c r="C2158" s="1"/>
      <c r="K2158" s="1"/>
    </row>
    <row r="2159" spans="3:11" x14ac:dyDescent="0.25">
      <c r="C2159" s="1"/>
      <c r="K2159" s="1"/>
    </row>
    <row r="2160" spans="3:11" x14ac:dyDescent="0.25">
      <c r="C2160" s="1"/>
      <c r="K2160" s="1"/>
    </row>
    <row r="2161" spans="3:11" x14ac:dyDescent="0.25">
      <c r="C2161" s="1"/>
      <c r="K2161" s="1"/>
    </row>
    <row r="2162" spans="3:11" x14ac:dyDescent="0.25">
      <c r="C2162" s="1"/>
      <c r="K2162" s="1"/>
    </row>
    <row r="2163" spans="3:11" x14ac:dyDescent="0.25">
      <c r="C2163" s="1"/>
      <c r="K2163" s="1"/>
    </row>
    <row r="2164" spans="3:11" x14ac:dyDescent="0.25">
      <c r="C2164" s="1"/>
      <c r="K2164" s="1"/>
    </row>
    <row r="2165" spans="3:11" x14ac:dyDescent="0.25">
      <c r="C2165" s="1"/>
      <c r="K2165" s="1"/>
    </row>
    <row r="2166" spans="3:11" x14ac:dyDescent="0.25">
      <c r="C2166" s="1"/>
      <c r="K2166" s="1"/>
    </row>
    <row r="2167" spans="3:11" x14ac:dyDescent="0.25">
      <c r="C2167" s="1"/>
      <c r="K2167" s="1"/>
    </row>
    <row r="2168" spans="3:11" x14ac:dyDescent="0.25">
      <c r="C2168" s="1"/>
      <c r="K2168" s="1"/>
    </row>
    <row r="2169" spans="3:11" x14ac:dyDescent="0.25">
      <c r="C2169" s="1"/>
      <c r="K2169" s="1"/>
    </row>
    <row r="2170" spans="3:11" x14ac:dyDescent="0.25">
      <c r="C2170" s="1"/>
      <c r="K2170" s="1"/>
    </row>
    <row r="2171" spans="3:11" x14ac:dyDescent="0.25">
      <c r="C2171" s="1"/>
      <c r="K2171" s="1"/>
    </row>
    <row r="2172" spans="3:11" x14ac:dyDescent="0.25">
      <c r="C2172" s="1"/>
      <c r="K2172" s="1"/>
    </row>
    <row r="2173" spans="3:11" x14ac:dyDescent="0.25">
      <c r="C2173" s="1"/>
      <c r="K2173" s="1"/>
    </row>
    <row r="2174" spans="3:11" x14ac:dyDescent="0.25">
      <c r="C2174" s="1"/>
      <c r="K2174" s="1"/>
    </row>
    <row r="2175" spans="3:11" x14ac:dyDescent="0.25">
      <c r="C2175" s="1"/>
      <c r="K2175" s="1"/>
    </row>
    <row r="2176" spans="3:11" x14ac:dyDescent="0.25">
      <c r="C2176" s="1"/>
      <c r="K2176" s="1"/>
    </row>
    <row r="2177" spans="3:11" x14ac:dyDescent="0.25">
      <c r="C2177" s="1"/>
      <c r="K2177" s="1"/>
    </row>
    <row r="2178" spans="3:11" x14ac:dyDescent="0.25">
      <c r="C2178" s="1"/>
      <c r="K2178" s="1"/>
    </row>
    <row r="2179" spans="3:11" x14ac:dyDescent="0.25">
      <c r="C2179" s="1"/>
      <c r="K2179" s="1"/>
    </row>
    <row r="2180" spans="3:11" x14ac:dyDescent="0.25">
      <c r="C2180" s="1"/>
      <c r="K2180" s="1"/>
    </row>
    <row r="2181" spans="3:11" x14ac:dyDescent="0.25">
      <c r="C2181" s="1"/>
      <c r="K2181" s="1"/>
    </row>
    <row r="2182" spans="3:11" x14ac:dyDescent="0.25">
      <c r="C2182" s="1"/>
      <c r="K2182" s="1"/>
    </row>
    <row r="2183" spans="3:11" x14ac:dyDescent="0.25">
      <c r="C2183" s="1"/>
      <c r="K2183" s="1"/>
    </row>
    <row r="2184" spans="3:11" x14ac:dyDescent="0.25">
      <c r="C2184" s="1"/>
      <c r="K2184" s="1"/>
    </row>
    <row r="2185" spans="3:11" x14ac:dyDescent="0.25">
      <c r="C2185" s="1"/>
      <c r="K2185" s="1"/>
    </row>
    <row r="2186" spans="3:11" x14ac:dyDescent="0.25">
      <c r="C2186" s="1"/>
      <c r="K2186" s="1"/>
    </row>
    <row r="2187" spans="3:11" x14ac:dyDescent="0.25">
      <c r="C2187" s="1"/>
      <c r="K2187" s="1"/>
    </row>
    <row r="2188" spans="3:11" x14ac:dyDescent="0.25">
      <c r="C2188" s="1"/>
      <c r="K2188" s="1"/>
    </row>
    <row r="2189" spans="3:11" x14ac:dyDescent="0.25">
      <c r="C2189" s="1"/>
      <c r="K2189" s="1"/>
    </row>
    <row r="2190" spans="3:11" x14ac:dyDescent="0.25">
      <c r="C2190" s="1"/>
      <c r="K2190" s="1"/>
    </row>
    <row r="2191" spans="3:11" x14ac:dyDescent="0.25">
      <c r="C2191" s="1"/>
      <c r="K2191" s="1"/>
    </row>
    <row r="2192" spans="3:11" x14ac:dyDescent="0.25">
      <c r="C2192" s="1"/>
      <c r="K2192" s="1"/>
    </row>
    <row r="2193" spans="3:11" x14ac:dyDescent="0.25">
      <c r="C2193" s="1"/>
      <c r="K2193" s="1"/>
    </row>
    <row r="2194" spans="3:11" x14ac:dyDescent="0.25">
      <c r="C2194" s="1"/>
      <c r="K2194" s="1"/>
    </row>
    <row r="2195" spans="3:11" x14ac:dyDescent="0.25">
      <c r="C2195" s="1"/>
      <c r="K2195" s="1"/>
    </row>
    <row r="2196" spans="3:11" x14ac:dyDescent="0.25">
      <c r="C2196" s="1"/>
      <c r="K2196" s="1"/>
    </row>
    <row r="2197" spans="3:11" x14ac:dyDescent="0.25">
      <c r="C2197" s="1"/>
      <c r="K2197" s="1"/>
    </row>
    <row r="2198" spans="3:11" x14ac:dyDescent="0.25">
      <c r="C2198" s="1"/>
      <c r="K2198" s="1"/>
    </row>
    <row r="2199" spans="3:11" x14ac:dyDescent="0.25">
      <c r="C2199" s="1"/>
      <c r="K2199" s="1"/>
    </row>
    <row r="2200" spans="3:11" x14ac:dyDescent="0.25">
      <c r="C2200" s="1"/>
      <c r="K2200" s="1"/>
    </row>
    <row r="2201" spans="3:11" x14ac:dyDescent="0.25">
      <c r="C2201" s="1"/>
      <c r="K2201" s="1"/>
    </row>
    <row r="2202" spans="3:11" x14ac:dyDescent="0.25">
      <c r="C2202" s="1"/>
      <c r="K2202" s="1"/>
    </row>
    <row r="2203" spans="3:11" x14ac:dyDescent="0.25">
      <c r="C2203" s="1"/>
      <c r="K2203" s="1"/>
    </row>
    <row r="2204" spans="3:11" x14ac:dyDescent="0.25">
      <c r="C2204" s="1"/>
      <c r="K2204" s="1"/>
    </row>
    <row r="2205" spans="3:11" x14ac:dyDescent="0.25">
      <c r="C2205" s="1"/>
      <c r="K2205" s="1"/>
    </row>
    <row r="2206" spans="3:11" x14ac:dyDescent="0.25">
      <c r="C2206" s="1"/>
      <c r="K2206" s="1"/>
    </row>
    <row r="2207" spans="3:11" x14ac:dyDescent="0.25">
      <c r="C2207" s="1"/>
      <c r="K2207" s="1"/>
    </row>
    <row r="2208" spans="3:11" x14ac:dyDescent="0.25">
      <c r="C2208" s="1"/>
      <c r="K2208" s="1"/>
    </row>
    <row r="2209" spans="3:11" x14ac:dyDescent="0.25">
      <c r="C2209" s="1"/>
      <c r="K2209" s="1"/>
    </row>
    <row r="2210" spans="3:11" x14ac:dyDescent="0.25">
      <c r="C2210" s="1"/>
      <c r="K2210" s="1"/>
    </row>
    <row r="2211" spans="3:11" x14ac:dyDescent="0.25">
      <c r="C2211" s="1"/>
      <c r="K2211" s="1"/>
    </row>
    <row r="2212" spans="3:11" x14ac:dyDescent="0.25">
      <c r="C2212" s="1"/>
      <c r="K2212" s="1"/>
    </row>
    <row r="2213" spans="3:11" x14ac:dyDescent="0.25">
      <c r="C2213" s="1"/>
      <c r="K2213" s="1"/>
    </row>
    <row r="2214" spans="3:11" x14ac:dyDescent="0.25">
      <c r="C2214" s="1"/>
      <c r="K2214" s="1"/>
    </row>
    <row r="2215" spans="3:11" x14ac:dyDescent="0.25">
      <c r="C2215" s="1"/>
      <c r="K2215" s="1"/>
    </row>
    <row r="2216" spans="3:11" x14ac:dyDescent="0.25">
      <c r="C2216" s="1"/>
      <c r="K2216" s="1"/>
    </row>
    <row r="2217" spans="3:11" x14ac:dyDescent="0.25">
      <c r="C2217" s="1"/>
      <c r="K2217" s="1"/>
    </row>
    <row r="2218" spans="3:11" x14ac:dyDescent="0.25">
      <c r="C2218" s="1"/>
      <c r="K2218" s="1"/>
    </row>
    <row r="2219" spans="3:11" x14ac:dyDescent="0.25">
      <c r="C2219" s="1"/>
      <c r="K2219" s="1"/>
    </row>
    <row r="2220" spans="3:11" x14ac:dyDescent="0.25">
      <c r="C2220" s="1"/>
      <c r="K2220" s="1"/>
    </row>
    <row r="2221" spans="3:11" x14ac:dyDescent="0.25">
      <c r="C2221" s="1"/>
      <c r="K2221" s="1"/>
    </row>
    <row r="2222" spans="3:11" x14ac:dyDescent="0.25">
      <c r="C2222" s="1"/>
      <c r="K2222" s="1"/>
    </row>
    <row r="2223" spans="3:11" x14ac:dyDescent="0.25">
      <c r="C2223" s="1"/>
      <c r="K2223" s="1"/>
    </row>
    <row r="2224" spans="3:11" x14ac:dyDescent="0.25">
      <c r="C2224" s="1"/>
      <c r="K2224" s="1"/>
    </row>
    <row r="2225" spans="3:11" x14ac:dyDescent="0.25">
      <c r="C2225" s="1"/>
      <c r="K2225" s="1"/>
    </row>
    <row r="2226" spans="3:11" x14ac:dyDescent="0.25">
      <c r="C2226" s="1"/>
      <c r="K2226" s="1"/>
    </row>
    <row r="2227" spans="3:11" x14ac:dyDescent="0.25">
      <c r="C2227" s="1"/>
      <c r="K2227" s="1"/>
    </row>
    <row r="2228" spans="3:11" x14ac:dyDescent="0.25">
      <c r="C2228" s="1"/>
      <c r="K2228" s="1"/>
    </row>
    <row r="2229" spans="3:11" x14ac:dyDescent="0.25">
      <c r="C2229" s="1"/>
      <c r="K2229" s="1"/>
    </row>
    <row r="2230" spans="3:11" x14ac:dyDescent="0.25">
      <c r="C2230" s="1"/>
      <c r="K2230" s="1"/>
    </row>
    <row r="2231" spans="3:11" x14ac:dyDescent="0.25">
      <c r="C2231" s="1"/>
      <c r="K2231" s="1"/>
    </row>
    <row r="2232" spans="3:11" x14ac:dyDescent="0.25">
      <c r="C2232" s="1"/>
      <c r="K2232" s="1"/>
    </row>
    <row r="2233" spans="3:11" x14ac:dyDescent="0.25">
      <c r="C2233" s="1"/>
      <c r="K2233" s="1"/>
    </row>
    <row r="2234" spans="3:11" x14ac:dyDescent="0.25">
      <c r="C2234" s="1"/>
      <c r="K2234" s="1"/>
    </row>
    <row r="2235" spans="3:11" x14ac:dyDescent="0.25">
      <c r="C2235" s="1"/>
      <c r="K2235" s="1"/>
    </row>
    <row r="2236" spans="3:11" x14ac:dyDescent="0.25">
      <c r="C2236" s="1"/>
      <c r="K2236" s="1"/>
    </row>
    <row r="2237" spans="3:11" x14ac:dyDescent="0.25">
      <c r="C2237" s="1"/>
      <c r="K2237" s="1"/>
    </row>
    <row r="2238" spans="3:11" x14ac:dyDescent="0.25">
      <c r="C2238" s="1"/>
      <c r="K2238" s="1"/>
    </row>
    <row r="2239" spans="3:11" x14ac:dyDescent="0.25">
      <c r="C2239" s="1"/>
      <c r="K2239" s="1"/>
    </row>
    <row r="2240" spans="3:11" x14ac:dyDescent="0.25">
      <c r="C2240" s="1"/>
      <c r="K2240" s="1"/>
    </row>
    <row r="2241" spans="3:11" x14ac:dyDescent="0.25">
      <c r="C2241" s="1"/>
      <c r="K2241" s="1"/>
    </row>
    <row r="2242" spans="3:11" x14ac:dyDescent="0.25">
      <c r="C2242" s="1"/>
      <c r="K2242" s="1"/>
    </row>
    <row r="2243" spans="3:11" x14ac:dyDescent="0.25">
      <c r="C2243" s="1"/>
      <c r="K2243" s="1"/>
    </row>
    <row r="2244" spans="3:11" x14ac:dyDescent="0.25">
      <c r="C2244" s="1"/>
      <c r="K2244" s="1"/>
    </row>
    <row r="2245" spans="3:11" x14ac:dyDescent="0.25">
      <c r="C2245" s="1"/>
      <c r="K2245" s="1"/>
    </row>
    <row r="2246" spans="3:11" x14ac:dyDescent="0.25">
      <c r="C2246" s="1"/>
      <c r="K2246" s="1"/>
    </row>
    <row r="2247" spans="3:11" x14ac:dyDescent="0.25">
      <c r="C2247" s="1"/>
      <c r="K2247" s="1"/>
    </row>
    <row r="2248" spans="3:11" x14ac:dyDescent="0.25">
      <c r="C2248" s="1"/>
      <c r="K2248" s="1"/>
    </row>
    <row r="2249" spans="3:11" x14ac:dyDescent="0.25">
      <c r="C2249" s="1"/>
      <c r="K2249" s="1"/>
    </row>
    <row r="2250" spans="3:11" x14ac:dyDescent="0.25">
      <c r="C2250" s="1"/>
      <c r="K2250" s="1"/>
    </row>
    <row r="2251" spans="3:11" x14ac:dyDescent="0.25">
      <c r="C2251" s="1"/>
      <c r="K2251" s="1"/>
    </row>
    <row r="2252" spans="3:11" x14ac:dyDescent="0.25">
      <c r="C2252" s="1"/>
      <c r="K2252" s="1"/>
    </row>
    <row r="2253" spans="3:11" x14ac:dyDescent="0.25">
      <c r="C2253" s="1"/>
      <c r="K2253" s="1"/>
    </row>
    <row r="2254" spans="3:11" x14ac:dyDescent="0.25">
      <c r="C2254" s="1"/>
      <c r="K2254" s="1"/>
    </row>
    <row r="2255" spans="3:11" x14ac:dyDescent="0.25">
      <c r="C2255" s="1"/>
      <c r="K2255" s="1"/>
    </row>
    <row r="2256" spans="3:11" x14ac:dyDescent="0.25">
      <c r="C2256" s="1"/>
      <c r="K2256" s="1"/>
    </row>
    <row r="2257" spans="3:11" x14ac:dyDescent="0.25">
      <c r="C2257" s="1"/>
      <c r="K2257" s="1"/>
    </row>
    <row r="2258" spans="3:11" x14ac:dyDescent="0.25">
      <c r="C2258" s="1"/>
      <c r="K2258" s="1"/>
    </row>
    <row r="2259" spans="3:11" x14ac:dyDescent="0.25">
      <c r="C2259" s="1"/>
      <c r="K2259" s="1"/>
    </row>
    <row r="2260" spans="3:11" x14ac:dyDescent="0.25">
      <c r="C2260" s="1"/>
      <c r="K2260" s="1"/>
    </row>
    <row r="2261" spans="3:11" x14ac:dyDescent="0.25">
      <c r="C2261" s="1"/>
      <c r="K2261" s="1"/>
    </row>
    <row r="2262" spans="3:11" x14ac:dyDescent="0.25">
      <c r="C2262" s="1"/>
      <c r="K2262" s="1"/>
    </row>
    <row r="2263" spans="3:11" x14ac:dyDescent="0.25">
      <c r="C2263" s="1"/>
      <c r="K2263" s="1"/>
    </row>
    <row r="2264" spans="3:11" x14ac:dyDescent="0.25">
      <c r="C2264" s="1"/>
      <c r="K2264" s="1"/>
    </row>
    <row r="2265" spans="3:11" x14ac:dyDescent="0.25">
      <c r="C2265" s="1"/>
      <c r="K2265" s="1"/>
    </row>
    <row r="2266" spans="3:11" x14ac:dyDescent="0.25">
      <c r="C2266" s="1"/>
      <c r="K2266" s="1"/>
    </row>
    <row r="2267" spans="3:11" x14ac:dyDescent="0.25">
      <c r="C2267" s="1"/>
      <c r="K2267" s="1"/>
    </row>
    <row r="2268" spans="3:11" x14ac:dyDescent="0.25">
      <c r="C2268" s="1"/>
      <c r="K2268" s="1"/>
    </row>
    <row r="2269" spans="3:11" x14ac:dyDescent="0.25">
      <c r="C2269" s="1"/>
      <c r="K2269" s="1"/>
    </row>
    <row r="2270" spans="3:11" x14ac:dyDescent="0.25">
      <c r="C2270" s="1"/>
      <c r="K2270" s="1"/>
    </row>
    <row r="2271" spans="3:11" x14ac:dyDescent="0.25">
      <c r="C2271" s="1"/>
      <c r="K2271" s="1"/>
    </row>
    <row r="2272" spans="3:11" x14ac:dyDescent="0.25">
      <c r="C2272" s="1"/>
      <c r="K2272" s="1"/>
    </row>
    <row r="2273" spans="3:11" x14ac:dyDescent="0.25">
      <c r="C2273" s="1"/>
      <c r="K2273" s="1"/>
    </row>
    <row r="2274" spans="3:11" x14ac:dyDescent="0.25">
      <c r="C2274" s="1"/>
      <c r="K2274" s="1"/>
    </row>
    <row r="2275" spans="3:11" x14ac:dyDescent="0.25">
      <c r="C2275" s="1"/>
      <c r="K2275" s="1"/>
    </row>
    <row r="2276" spans="3:11" x14ac:dyDescent="0.25">
      <c r="C2276" s="1"/>
      <c r="K2276" s="1"/>
    </row>
    <row r="2277" spans="3:11" x14ac:dyDescent="0.25">
      <c r="C2277" s="1"/>
      <c r="K2277" s="1"/>
    </row>
    <row r="2278" spans="3:11" x14ac:dyDescent="0.25">
      <c r="C2278" s="1"/>
      <c r="K2278" s="1"/>
    </row>
    <row r="2279" spans="3:11" x14ac:dyDescent="0.25">
      <c r="C2279" s="1"/>
      <c r="K2279" s="1"/>
    </row>
    <row r="2280" spans="3:11" x14ac:dyDescent="0.25">
      <c r="C2280" s="1"/>
      <c r="K2280" s="1"/>
    </row>
    <row r="2281" spans="3:11" x14ac:dyDescent="0.25">
      <c r="C2281" s="1"/>
      <c r="K2281" s="1"/>
    </row>
    <row r="2282" spans="3:11" x14ac:dyDescent="0.25">
      <c r="C2282" s="1"/>
      <c r="K2282" s="1"/>
    </row>
    <row r="2283" spans="3:11" x14ac:dyDescent="0.25">
      <c r="C2283" s="1"/>
      <c r="K2283" s="1"/>
    </row>
    <row r="2284" spans="3:11" x14ac:dyDescent="0.25">
      <c r="C2284" s="1"/>
      <c r="K2284" s="1"/>
    </row>
    <row r="2285" spans="3:11" x14ac:dyDescent="0.25">
      <c r="C2285" s="1"/>
      <c r="K2285" s="1"/>
    </row>
    <row r="2286" spans="3:11" x14ac:dyDescent="0.25">
      <c r="C2286" s="1"/>
      <c r="K2286" s="1"/>
    </row>
    <row r="2287" spans="3:11" x14ac:dyDescent="0.25">
      <c r="C2287" s="1"/>
      <c r="K2287" s="1"/>
    </row>
    <row r="2288" spans="3:11" x14ac:dyDescent="0.25">
      <c r="C2288" s="1"/>
      <c r="K2288" s="1"/>
    </row>
    <row r="2289" spans="3:11" x14ac:dyDescent="0.25">
      <c r="C2289" s="1"/>
      <c r="K2289" s="1"/>
    </row>
    <row r="2290" spans="3:11" x14ac:dyDescent="0.25">
      <c r="C2290" s="1"/>
      <c r="K2290" s="1"/>
    </row>
    <row r="2291" spans="3:11" x14ac:dyDescent="0.25">
      <c r="C2291" s="1"/>
      <c r="K2291" s="1"/>
    </row>
    <row r="2292" spans="3:11" x14ac:dyDescent="0.25">
      <c r="C2292" s="1"/>
      <c r="K2292" s="1"/>
    </row>
    <row r="2293" spans="3:11" x14ac:dyDescent="0.25">
      <c r="C2293" s="1"/>
      <c r="K2293" s="1"/>
    </row>
    <row r="2294" spans="3:11" x14ac:dyDescent="0.25">
      <c r="C2294" s="1"/>
      <c r="K2294" s="1"/>
    </row>
    <row r="2295" spans="3:11" x14ac:dyDescent="0.25">
      <c r="C2295" s="1"/>
      <c r="K2295" s="1"/>
    </row>
    <row r="2296" spans="3:11" x14ac:dyDescent="0.25">
      <c r="C2296" s="1"/>
      <c r="K2296" s="1"/>
    </row>
    <row r="2297" spans="3:11" x14ac:dyDescent="0.25">
      <c r="C2297" s="1"/>
      <c r="K2297" s="1"/>
    </row>
    <row r="2298" spans="3:11" x14ac:dyDescent="0.25">
      <c r="C2298" s="1"/>
      <c r="K2298" s="1"/>
    </row>
    <row r="2299" spans="3:11" x14ac:dyDescent="0.25">
      <c r="C2299" s="1"/>
      <c r="K2299" s="1"/>
    </row>
    <row r="2300" spans="3:11" x14ac:dyDescent="0.25">
      <c r="C2300" s="1"/>
      <c r="K2300" s="1"/>
    </row>
    <row r="2301" spans="3:11" x14ac:dyDescent="0.25">
      <c r="C2301" s="1"/>
      <c r="K2301" s="1"/>
    </row>
    <row r="2302" spans="3:11" x14ac:dyDescent="0.25">
      <c r="C2302" s="1"/>
      <c r="K2302" s="1"/>
    </row>
    <row r="2303" spans="3:11" x14ac:dyDescent="0.25">
      <c r="C2303" s="1"/>
      <c r="K2303" s="1"/>
    </row>
    <row r="2304" spans="3:11" x14ac:dyDescent="0.25">
      <c r="C2304" s="1"/>
      <c r="K2304" s="1"/>
    </row>
    <row r="2305" spans="3:11" x14ac:dyDescent="0.25">
      <c r="C2305" s="1"/>
      <c r="K2305" s="1"/>
    </row>
    <row r="2306" spans="3:11" x14ac:dyDescent="0.25">
      <c r="C2306" s="1"/>
      <c r="K2306" s="1"/>
    </row>
    <row r="2307" spans="3:11" x14ac:dyDescent="0.25">
      <c r="C2307" s="1"/>
      <c r="K2307" s="1"/>
    </row>
    <row r="2308" spans="3:11" x14ac:dyDescent="0.25">
      <c r="C2308" s="1"/>
      <c r="K2308" s="1"/>
    </row>
    <row r="2309" spans="3:11" x14ac:dyDescent="0.25">
      <c r="C2309" s="1"/>
      <c r="K2309" s="1"/>
    </row>
    <row r="2310" spans="3:11" x14ac:dyDescent="0.25">
      <c r="C2310" s="1"/>
      <c r="K2310" s="1"/>
    </row>
    <row r="2311" spans="3:11" x14ac:dyDescent="0.25">
      <c r="C2311" s="1"/>
      <c r="K2311" s="1"/>
    </row>
    <row r="2312" spans="3:11" x14ac:dyDescent="0.25">
      <c r="C2312" s="1"/>
      <c r="K2312" s="1"/>
    </row>
    <row r="2313" spans="3:11" x14ac:dyDescent="0.25">
      <c r="C2313" s="1"/>
      <c r="K2313" s="1"/>
    </row>
    <row r="2314" spans="3:11" x14ac:dyDescent="0.25">
      <c r="C2314" s="1"/>
      <c r="K2314" s="1"/>
    </row>
    <row r="2315" spans="3:11" x14ac:dyDescent="0.25">
      <c r="C2315" s="1"/>
      <c r="K2315" s="1"/>
    </row>
    <row r="2316" spans="3:11" x14ac:dyDescent="0.25">
      <c r="C2316" s="1"/>
      <c r="K2316" s="1"/>
    </row>
    <row r="2317" spans="3:11" x14ac:dyDescent="0.25">
      <c r="C2317" s="1"/>
      <c r="K2317" s="1"/>
    </row>
    <row r="2318" spans="3:11" x14ac:dyDescent="0.25">
      <c r="C2318" s="1"/>
      <c r="K2318" s="1"/>
    </row>
    <row r="2319" spans="3:11" x14ac:dyDescent="0.25">
      <c r="C2319" s="1"/>
      <c r="K2319" s="1"/>
    </row>
    <row r="2320" spans="3:11" x14ac:dyDescent="0.25">
      <c r="C2320" s="1"/>
      <c r="K2320" s="1"/>
    </row>
    <row r="2321" spans="3:11" x14ac:dyDescent="0.25">
      <c r="C2321" s="1"/>
      <c r="K2321" s="1"/>
    </row>
    <row r="2322" spans="3:11" x14ac:dyDescent="0.25">
      <c r="C2322" s="1"/>
      <c r="K2322" s="1"/>
    </row>
    <row r="2323" spans="3:11" x14ac:dyDescent="0.25">
      <c r="C2323" s="1"/>
      <c r="K2323" s="1"/>
    </row>
    <row r="2324" spans="3:11" x14ac:dyDescent="0.25">
      <c r="C2324" s="1"/>
      <c r="K2324" s="1"/>
    </row>
    <row r="2325" spans="3:11" x14ac:dyDescent="0.25">
      <c r="C2325" s="1"/>
      <c r="K2325" s="1"/>
    </row>
    <row r="2326" spans="3:11" x14ac:dyDescent="0.25">
      <c r="C2326" s="1"/>
      <c r="K2326" s="1"/>
    </row>
    <row r="2327" spans="3:11" x14ac:dyDescent="0.25">
      <c r="C2327" s="1"/>
      <c r="K2327" s="1"/>
    </row>
    <row r="2328" spans="3:11" x14ac:dyDescent="0.25">
      <c r="C2328" s="1"/>
      <c r="K2328" s="1"/>
    </row>
    <row r="2329" spans="3:11" x14ac:dyDescent="0.25">
      <c r="C2329" s="1"/>
      <c r="K2329" s="1"/>
    </row>
    <row r="2330" spans="3:11" x14ac:dyDescent="0.25">
      <c r="C2330" s="1"/>
      <c r="K2330" s="1"/>
    </row>
    <row r="2331" spans="3:11" x14ac:dyDescent="0.25">
      <c r="C2331" s="1"/>
      <c r="K2331" s="1"/>
    </row>
    <row r="2332" spans="3:11" x14ac:dyDescent="0.25">
      <c r="C2332" s="1"/>
      <c r="K2332" s="1"/>
    </row>
    <row r="2333" spans="3:11" x14ac:dyDescent="0.25">
      <c r="C2333" s="1"/>
      <c r="K2333" s="1"/>
    </row>
    <row r="2334" spans="3:11" x14ac:dyDescent="0.25">
      <c r="C2334" s="1"/>
      <c r="K2334" s="1"/>
    </row>
    <row r="2335" spans="3:11" x14ac:dyDescent="0.25">
      <c r="C2335" s="1"/>
      <c r="K2335" s="1"/>
    </row>
    <row r="2336" spans="3:11" x14ac:dyDescent="0.25">
      <c r="C2336" s="1"/>
      <c r="K2336" s="1"/>
    </row>
    <row r="2337" spans="3:11" x14ac:dyDescent="0.25">
      <c r="C2337" s="1"/>
      <c r="K2337" s="1"/>
    </row>
    <row r="2338" spans="3:11" x14ac:dyDescent="0.25">
      <c r="C2338" s="1"/>
      <c r="K2338" s="1"/>
    </row>
    <row r="2339" spans="3:11" x14ac:dyDescent="0.25">
      <c r="C2339" s="1"/>
      <c r="K2339" s="1"/>
    </row>
    <row r="2340" spans="3:11" x14ac:dyDescent="0.25">
      <c r="C2340" s="1"/>
      <c r="K2340" s="1"/>
    </row>
    <row r="2341" spans="3:11" x14ac:dyDescent="0.25">
      <c r="C2341" s="1"/>
      <c r="K2341" s="1"/>
    </row>
    <row r="2342" spans="3:11" x14ac:dyDescent="0.25">
      <c r="C2342" s="1"/>
      <c r="K2342" s="1"/>
    </row>
    <row r="2343" spans="3:11" x14ac:dyDescent="0.25">
      <c r="C2343" s="1"/>
      <c r="K2343" s="1"/>
    </row>
    <row r="2344" spans="3:11" x14ac:dyDescent="0.25">
      <c r="C2344" s="1"/>
      <c r="K2344" s="1"/>
    </row>
    <row r="2345" spans="3:11" x14ac:dyDescent="0.25">
      <c r="C2345" s="1"/>
      <c r="K2345" s="1"/>
    </row>
    <row r="2346" spans="3:11" x14ac:dyDescent="0.25">
      <c r="C2346" s="1"/>
      <c r="K2346" s="1"/>
    </row>
    <row r="2347" spans="3:11" x14ac:dyDescent="0.25">
      <c r="C2347" s="1"/>
      <c r="K2347" s="1"/>
    </row>
    <row r="2348" spans="3:11" x14ac:dyDescent="0.25">
      <c r="C2348" s="1"/>
      <c r="K2348" s="1"/>
    </row>
    <row r="2349" spans="3:11" x14ac:dyDescent="0.25">
      <c r="C2349" s="1"/>
      <c r="K2349" s="1"/>
    </row>
    <row r="2350" spans="3:11" x14ac:dyDescent="0.25">
      <c r="C2350" s="1"/>
      <c r="K2350" s="1"/>
    </row>
    <row r="2351" spans="3:11" x14ac:dyDescent="0.25">
      <c r="C2351" s="1"/>
      <c r="K2351" s="1"/>
    </row>
    <row r="2352" spans="3:11" x14ac:dyDescent="0.25">
      <c r="C2352" s="1"/>
      <c r="K2352" s="1"/>
    </row>
    <row r="2353" spans="3:11" x14ac:dyDescent="0.25">
      <c r="C2353" s="1"/>
      <c r="K2353" s="1"/>
    </row>
    <row r="2354" spans="3:11" x14ac:dyDescent="0.25">
      <c r="C2354" s="1"/>
      <c r="K2354" s="1"/>
    </row>
    <row r="2355" spans="3:11" x14ac:dyDescent="0.25">
      <c r="C2355" s="1"/>
      <c r="K2355" s="1"/>
    </row>
    <row r="2356" spans="3:11" x14ac:dyDescent="0.25">
      <c r="C2356" s="1"/>
      <c r="K2356" s="1"/>
    </row>
    <row r="2357" spans="3:11" x14ac:dyDescent="0.25">
      <c r="C2357" s="1"/>
      <c r="K2357" s="1"/>
    </row>
    <row r="2358" spans="3:11" x14ac:dyDescent="0.25">
      <c r="C2358" s="1"/>
      <c r="K2358" s="1"/>
    </row>
    <row r="2359" spans="3:11" x14ac:dyDescent="0.25">
      <c r="C2359" s="1"/>
      <c r="K2359" s="1"/>
    </row>
    <row r="2360" spans="3:11" x14ac:dyDescent="0.25">
      <c r="C2360" s="1"/>
      <c r="K2360" s="1"/>
    </row>
    <row r="2361" spans="3:11" x14ac:dyDescent="0.25">
      <c r="C2361" s="1"/>
      <c r="K2361" s="1"/>
    </row>
    <row r="2362" spans="3:11" x14ac:dyDescent="0.25">
      <c r="C2362" s="1"/>
      <c r="K2362" s="1"/>
    </row>
    <row r="2363" spans="3:11" x14ac:dyDescent="0.25">
      <c r="C2363" s="1"/>
      <c r="K2363" s="1"/>
    </row>
    <row r="2364" spans="3:11" x14ac:dyDescent="0.25">
      <c r="C2364" s="1"/>
      <c r="K2364" s="1"/>
    </row>
    <row r="2365" spans="3:11" x14ac:dyDescent="0.25">
      <c r="C2365" s="1"/>
      <c r="K2365" s="1"/>
    </row>
    <row r="2366" spans="3:11" x14ac:dyDescent="0.25">
      <c r="C2366" s="1"/>
      <c r="K2366" s="1"/>
    </row>
    <row r="2367" spans="3:11" x14ac:dyDescent="0.25">
      <c r="C2367" s="1"/>
      <c r="K2367" s="1"/>
    </row>
    <row r="2368" spans="3:11" x14ac:dyDescent="0.25">
      <c r="C2368" s="1"/>
      <c r="K2368" s="1"/>
    </row>
    <row r="2369" spans="3:11" x14ac:dyDescent="0.25">
      <c r="C2369" s="1"/>
      <c r="K2369" s="1"/>
    </row>
    <row r="2370" spans="3:11" x14ac:dyDescent="0.25">
      <c r="C2370" s="1"/>
      <c r="K2370" s="1"/>
    </row>
    <row r="2371" spans="3:11" x14ac:dyDescent="0.25">
      <c r="C2371" s="1"/>
      <c r="K2371" s="1"/>
    </row>
    <row r="2372" spans="3:11" x14ac:dyDescent="0.25">
      <c r="C2372" s="1"/>
      <c r="K2372" s="1"/>
    </row>
    <row r="2373" spans="3:11" x14ac:dyDescent="0.25">
      <c r="C2373" s="1"/>
      <c r="K2373" s="1"/>
    </row>
    <row r="2374" spans="3:11" x14ac:dyDescent="0.25">
      <c r="C2374" s="1"/>
      <c r="K2374" s="1"/>
    </row>
    <row r="2375" spans="3:11" x14ac:dyDescent="0.25">
      <c r="C2375" s="1"/>
      <c r="K2375" s="1"/>
    </row>
    <row r="2376" spans="3:11" x14ac:dyDescent="0.25">
      <c r="C2376" s="1"/>
      <c r="K2376" s="1"/>
    </row>
    <row r="2377" spans="3:11" x14ac:dyDescent="0.25">
      <c r="C2377" s="1"/>
      <c r="K2377" s="1"/>
    </row>
    <row r="2378" spans="3:11" x14ac:dyDescent="0.25">
      <c r="C2378" s="1"/>
      <c r="K2378" s="1"/>
    </row>
    <row r="2379" spans="3:11" x14ac:dyDescent="0.25">
      <c r="C2379" s="1"/>
      <c r="K2379" s="1"/>
    </row>
    <row r="2380" spans="3:11" x14ac:dyDescent="0.25">
      <c r="C2380" s="1"/>
      <c r="K2380" s="1"/>
    </row>
    <row r="2381" spans="3:11" x14ac:dyDescent="0.25">
      <c r="C2381" s="1"/>
      <c r="K2381" s="1"/>
    </row>
    <row r="2382" spans="3:11" x14ac:dyDescent="0.25">
      <c r="C2382" s="1"/>
      <c r="K2382" s="1"/>
    </row>
    <row r="2383" spans="3:11" x14ac:dyDescent="0.25">
      <c r="C2383" s="1"/>
      <c r="K2383" s="1"/>
    </row>
    <row r="2384" spans="3:11" x14ac:dyDescent="0.25">
      <c r="C2384" s="1"/>
      <c r="K2384" s="1"/>
    </row>
    <row r="2385" spans="3:11" x14ac:dyDescent="0.25">
      <c r="C2385" s="1"/>
      <c r="K2385" s="1"/>
    </row>
    <row r="2386" spans="3:11" x14ac:dyDescent="0.25">
      <c r="C2386" s="1"/>
      <c r="K2386" s="1"/>
    </row>
    <row r="2387" spans="3:11" x14ac:dyDescent="0.25">
      <c r="C2387" s="1"/>
      <c r="K2387" s="1"/>
    </row>
    <row r="2388" spans="3:11" x14ac:dyDescent="0.25">
      <c r="C2388" s="1"/>
      <c r="K2388" s="1"/>
    </row>
    <row r="2389" spans="3:11" x14ac:dyDescent="0.25">
      <c r="C2389" s="1"/>
      <c r="K2389" s="1"/>
    </row>
    <row r="2390" spans="3:11" x14ac:dyDescent="0.25">
      <c r="C2390" s="1"/>
      <c r="K2390" s="1"/>
    </row>
    <row r="2391" spans="3:11" x14ac:dyDescent="0.25">
      <c r="C2391" s="1"/>
      <c r="K2391" s="1"/>
    </row>
    <row r="2392" spans="3:11" x14ac:dyDescent="0.25">
      <c r="C2392" s="1"/>
      <c r="K2392" s="1"/>
    </row>
    <row r="2393" spans="3:11" x14ac:dyDescent="0.25">
      <c r="C2393" s="1"/>
      <c r="K2393" s="1"/>
    </row>
    <row r="2394" spans="3:11" x14ac:dyDescent="0.25">
      <c r="C2394" s="1"/>
      <c r="K2394" s="1"/>
    </row>
    <row r="2395" spans="3:11" x14ac:dyDescent="0.25">
      <c r="C2395" s="1"/>
      <c r="K2395" s="1"/>
    </row>
    <row r="2396" spans="3:11" x14ac:dyDescent="0.25">
      <c r="C2396" s="1"/>
      <c r="K2396" s="1"/>
    </row>
    <row r="2397" spans="3:11" x14ac:dyDescent="0.25">
      <c r="C2397" s="1"/>
      <c r="K2397" s="1"/>
    </row>
    <row r="2398" spans="3:11" x14ac:dyDescent="0.25">
      <c r="C2398" s="1"/>
      <c r="K2398" s="1"/>
    </row>
    <row r="2399" spans="3:11" x14ac:dyDescent="0.25">
      <c r="C2399" s="1"/>
      <c r="K2399" s="1"/>
    </row>
    <row r="2400" spans="3:11" x14ac:dyDescent="0.25">
      <c r="C2400" s="1"/>
      <c r="K2400" s="1"/>
    </row>
    <row r="2401" spans="3:11" x14ac:dyDescent="0.25">
      <c r="C2401" s="1"/>
      <c r="K2401" s="1"/>
    </row>
    <row r="2402" spans="3:11" x14ac:dyDescent="0.25">
      <c r="C2402" s="1"/>
      <c r="K2402" s="1"/>
    </row>
    <row r="2403" spans="3:11" x14ac:dyDescent="0.25">
      <c r="C2403" s="1"/>
      <c r="K2403" s="1"/>
    </row>
    <row r="2404" spans="3:11" x14ac:dyDescent="0.25">
      <c r="C2404" s="1"/>
      <c r="K2404" s="1"/>
    </row>
    <row r="2405" spans="3:11" x14ac:dyDescent="0.25">
      <c r="C2405" s="1"/>
      <c r="K2405" s="1"/>
    </row>
    <row r="2406" spans="3:11" x14ac:dyDescent="0.25">
      <c r="C2406" s="1"/>
      <c r="K2406" s="1"/>
    </row>
    <row r="2407" spans="3:11" x14ac:dyDescent="0.25">
      <c r="C2407" s="1"/>
      <c r="K2407" s="1"/>
    </row>
    <row r="2408" spans="3:11" x14ac:dyDescent="0.25">
      <c r="C2408" s="1"/>
      <c r="K2408" s="1"/>
    </row>
    <row r="2409" spans="3:11" x14ac:dyDescent="0.25">
      <c r="C2409" s="1"/>
      <c r="K2409" s="1"/>
    </row>
    <row r="2410" spans="3:11" x14ac:dyDescent="0.25">
      <c r="C2410" s="1"/>
      <c r="K2410" s="1"/>
    </row>
    <row r="2411" spans="3:11" x14ac:dyDescent="0.25">
      <c r="C2411" s="1"/>
      <c r="K2411" s="1"/>
    </row>
    <row r="2412" spans="3:11" x14ac:dyDescent="0.25">
      <c r="C2412" s="1"/>
      <c r="K2412" s="1"/>
    </row>
    <row r="2413" spans="3:11" x14ac:dyDescent="0.25">
      <c r="C2413" s="1"/>
      <c r="K2413" s="1"/>
    </row>
    <row r="2414" spans="3:11" x14ac:dyDescent="0.25">
      <c r="C2414" s="1"/>
      <c r="K2414" s="1"/>
    </row>
    <row r="2415" spans="3:11" x14ac:dyDescent="0.25">
      <c r="C2415" s="1"/>
      <c r="K2415" s="1"/>
    </row>
    <row r="2416" spans="3:11" x14ac:dyDescent="0.25">
      <c r="C2416" s="1"/>
      <c r="K2416" s="1"/>
    </row>
    <row r="2417" spans="3:11" x14ac:dyDescent="0.25">
      <c r="C2417" s="1"/>
      <c r="K2417" s="1"/>
    </row>
    <row r="2418" spans="3:11" x14ac:dyDescent="0.25">
      <c r="C2418" s="1"/>
      <c r="K2418" s="1"/>
    </row>
    <row r="2419" spans="3:11" x14ac:dyDescent="0.25">
      <c r="C2419" s="1"/>
      <c r="K2419" s="1"/>
    </row>
    <row r="2420" spans="3:11" x14ac:dyDescent="0.25">
      <c r="C2420" s="1"/>
      <c r="K2420" s="1"/>
    </row>
    <row r="2421" spans="3:11" x14ac:dyDescent="0.25">
      <c r="C2421" s="1"/>
      <c r="K2421" s="1"/>
    </row>
    <row r="2422" spans="3:11" x14ac:dyDescent="0.25">
      <c r="C2422" s="1"/>
      <c r="K2422" s="1"/>
    </row>
    <row r="2423" spans="3:11" x14ac:dyDescent="0.25">
      <c r="C2423" s="1"/>
      <c r="K2423" s="1"/>
    </row>
    <row r="2424" spans="3:11" x14ac:dyDescent="0.25">
      <c r="C2424" s="1"/>
      <c r="K2424" s="1"/>
    </row>
    <row r="2425" spans="3:11" x14ac:dyDescent="0.25">
      <c r="C2425" s="1"/>
      <c r="K2425" s="1"/>
    </row>
    <row r="2426" spans="3:11" x14ac:dyDescent="0.25">
      <c r="C2426" s="1"/>
      <c r="K2426" s="1"/>
    </row>
    <row r="2427" spans="3:11" x14ac:dyDescent="0.25">
      <c r="C2427" s="1"/>
      <c r="K2427" s="1"/>
    </row>
    <row r="2428" spans="3:11" x14ac:dyDescent="0.25">
      <c r="C2428" s="1"/>
      <c r="K2428" s="1"/>
    </row>
    <row r="2429" spans="3:11" x14ac:dyDescent="0.25">
      <c r="C2429" s="1"/>
      <c r="K2429" s="1"/>
    </row>
    <row r="2430" spans="3:11" x14ac:dyDescent="0.25">
      <c r="C2430" s="1"/>
      <c r="K2430" s="1"/>
    </row>
    <row r="2431" spans="3:11" x14ac:dyDescent="0.25">
      <c r="C2431" s="1"/>
      <c r="K2431" s="1"/>
    </row>
    <row r="2432" spans="3:11" x14ac:dyDescent="0.25">
      <c r="C2432" s="1"/>
      <c r="K2432" s="1"/>
    </row>
    <row r="2433" spans="3:11" x14ac:dyDescent="0.25">
      <c r="C2433" s="1"/>
      <c r="K2433" s="1"/>
    </row>
    <row r="2434" spans="3:11" x14ac:dyDescent="0.25">
      <c r="C2434" s="1"/>
      <c r="K2434" s="1"/>
    </row>
    <row r="2435" spans="3:11" x14ac:dyDescent="0.25">
      <c r="C2435" s="1"/>
      <c r="K2435" s="1"/>
    </row>
    <row r="2436" spans="3:11" x14ac:dyDescent="0.25">
      <c r="C2436" s="1"/>
      <c r="K2436" s="1"/>
    </row>
    <row r="2437" spans="3:11" x14ac:dyDescent="0.25">
      <c r="C2437" s="1"/>
      <c r="K2437" s="1"/>
    </row>
    <row r="2438" spans="3:11" x14ac:dyDescent="0.25">
      <c r="C2438" s="1"/>
      <c r="K2438" s="1"/>
    </row>
    <row r="2439" spans="3:11" x14ac:dyDescent="0.25">
      <c r="C2439" s="1"/>
      <c r="K2439" s="1"/>
    </row>
    <row r="2440" spans="3:11" x14ac:dyDescent="0.25">
      <c r="C2440" s="1"/>
      <c r="K2440" s="1"/>
    </row>
    <row r="2441" spans="3:11" x14ac:dyDescent="0.25">
      <c r="C2441" s="1"/>
      <c r="K2441" s="1"/>
    </row>
    <row r="2442" spans="3:11" x14ac:dyDescent="0.25">
      <c r="C2442" s="1"/>
      <c r="K2442" s="1"/>
    </row>
    <row r="2443" spans="3:11" x14ac:dyDescent="0.25">
      <c r="C2443" s="1"/>
      <c r="K2443" s="1"/>
    </row>
    <row r="2444" spans="3:11" x14ac:dyDescent="0.25">
      <c r="C2444" s="1"/>
      <c r="K2444" s="1"/>
    </row>
    <row r="2445" spans="3:11" x14ac:dyDescent="0.25">
      <c r="C2445" s="1"/>
      <c r="K2445" s="1"/>
    </row>
    <row r="2446" spans="3:11" x14ac:dyDescent="0.25">
      <c r="C2446" s="1"/>
      <c r="K2446" s="1"/>
    </row>
    <row r="2447" spans="3:11" x14ac:dyDescent="0.25">
      <c r="C2447" s="1"/>
      <c r="K2447" s="1"/>
    </row>
    <row r="2448" spans="3:11" x14ac:dyDescent="0.25">
      <c r="C2448" s="1"/>
      <c r="K2448" s="1"/>
    </row>
    <row r="2449" spans="3:11" x14ac:dyDescent="0.25">
      <c r="C2449" s="1"/>
      <c r="K2449" s="1"/>
    </row>
    <row r="2450" spans="3:11" x14ac:dyDescent="0.25">
      <c r="C2450" s="1"/>
      <c r="K2450" s="1"/>
    </row>
    <row r="2451" spans="3:11" x14ac:dyDescent="0.25">
      <c r="C2451" s="1"/>
      <c r="K2451" s="1"/>
    </row>
    <row r="2452" spans="3:11" x14ac:dyDescent="0.25">
      <c r="C2452" s="1"/>
      <c r="K2452" s="1"/>
    </row>
    <row r="2453" spans="3:11" x14ac:dyDescent="0.25">
      <c r="C2453" s="1"/>
      <c r="K2453" s="1"/>
    </row>
    <row r="2454" spans="3:11" x14ac:dyDescent="0.25">
      <c r="C2454" s="1"/>
      <c r="K2454" s="1"/>
    </row>
    <row r="2455" spans="3:11" x14ac:dyDescent="0.25">
      <c r="C2455" s="1"/>
      <c r="K2455" s="1"/>
    </row>
    <row r="2456" spans="3:11" x14ac:dyDescent="0.25">
      <c r="C2456" s="1"/>
      <c r="K2456" s="1"/>
    </row>
    <row r="2457" spans="3:11" x14ac:dyDescent="0.25">
      <c r="C2457" s="1"/>
      <c r="K2457" s="1"/>
    </row>
    <row r="2458" spans="3:11" x14ac:dyDescent="0.25">
      <c r="C2458" s="1"/>
      <c r="K2458" s="1"/>
    </row>
    <row r="2459" spans="3:11" x14ac:dyDescent="0.25">
      <c r="C2459" s="1"/>
      <c r="K2459" s="1"/>
    </row>
    <row r="2460" spans="3:11" x14ac:dyDescent="0.25">
      <c r="C2460" s="1"/>
      <c r="K2460" s="1"/>
    </row>
    <row r="2461" spans="3:11" x14ac:dyDescent="0.25">
      <c r="C2461" s="1"/>
      <c r="K2461" s="1"/>
    </row>
    <row r="2462" spans="3:11" x14ac:dyDescent="0.25">
      <c r="C2462" s="1"/>
      <c r="K2462" s="1"/>
    </row>
    <row r="2463" spans="3:11" x14ac:dyDescent="0.25">
      <c r="C2463" s="1"/>
      <c r="K2463" s="1"/>
    </row>
    <row r="2464" spans="3:11" x14ac:dyDescent="0.25">
      <c r="C2464" s="1"/>
      <c r="K2464" s="1"/>
    </row>
    <row r="2465" spans="3:11" x14ac:dyDescent="0.25">
      <c r="C2465" s="1"/>
      <c r="K2465" s="1"/>
    </row>
    <row r="2466" spans="3:11" x14ac:dyDescent="0.25">
      <c r="C2466" s="1"/>
      <c r="K2466" s="1"/>
    </row>
    <row r="2467" spans="3:11" x14ac:dyDescent="0.25">
      <c r="C2467" s="1"/>
      <c r="K2467" s="1"/>
    </row>
    <row r="2468" spans="3:11" x14ac:dyDescent="0.25">
      <c r="C2468" s="1"/>
      <c r="K2468" s="1"/>
    </row>
    <row r="2469" spans="3:11" x14ac:dyDescent="0.25">
      <c r="C2469" s="1"/>
      <c r="K2469" s="1"/>
    </row>
    <row r="2470" spans="3:11" x14ac:dyDescent="0.25">
      <c r="C2470" s="1"/>
      <c r="K2470" s="1"/>
    </row>
    <row r="2471" spans="3:11" x14ac:dyDescent="0.25">
      <c r="C2471" s="1"/>
      <c r="K2471" s="1"/>
    </row>
    <row r="2472" spans="3:11" x14ac:dyDescent="0.25">
      <c r="C2472" s="1"/>
      <c r="K2472" s="1"/>
    </row>
    <row r="2473" spans="3:11" x14ac:dyDescent="0.25">
      <c r="C2473" s="1"/>
      <c r="K2473" s="1"/>
    </row>
    <row r="2474" spans="3:11" x14ac:dyDescent="0.25">
      <c r="C2474" s="1"/>
      <c r="K2474" s="1"/>
    </row>
    <row r="2475" spans="3:11" x14ac:dyDescent="0.25">
      <c r="C2475" s="1"/>
      <c r="K2475" s="1"/>
    </row>
    <row r="2476" spans="3:11" x14ac:dyDescent="0.25">
      <c r="C2476" s="1"/>
      <c r="K2476" s="1"/>
    </row>
    <row r="2477" spans="3:11" x14ac:dyDescent="0.25">
      <c r="C2477" s="1"/>
      <c r="K2477" s="1"/>
    </row>
    <row r="2478" spans="3:11" x14ac:dyDescent="0.25">
      <c r="C2478" s="1"/>
      <c r="K2478" s="1"/>
    </row>
    <row r="2479" spans="3:11" x14ac:dyDescent="0.25">
      <c r="C2479" s="1"/>
      <c r="K2479" s="1"/>
    </row>
    <row r="2480" spans="3:11" x14ac:dyDescent="0.25">
      <c r="C2480" s="1"/>
      <c r="K2480" s="1"/>
    </row>
    <row r="2481" spans="3:11" x14ac:dyDescent="0.25">
      <c r="C2481" s="1"/>
      <c r="K2481" s="1"/>
    </row>
    <row r="2482" spans="3:11" x14ac:dyDescent="0.25">
      <c r="C2482" s="1"/>
      <c r="K2482" s="1"/>
    </row>
    <row r="2483" spans="3:11" x14ac:dyDescent="0.25">
      <c r="C2483" s="1"/>
      <c r="K2483" s="1"/>
    </row>
    <row r="2484" spans="3:11" x14ac:dyDescent="0.25">
      <c r="C2484" s="1"/>
      <c r="K2484" s="1"/>
    </row>
    <row r="2485" spans="3:11" x14ac:dyDescent="0.25">
      <c r="C2485" s="1"/>
      <c r="K2485" s="1"/>
    </row>
    <row r="2486" spans="3:11" x14ac:dyDescent="0.25">
      <c r="C2486" s="1"/>
      <c r="K2486" s="1"/>
    </row>
    <row r="2487" spans="3:11" x14ac:dyDescent="0.25">
      <c r="C2487" s="1"/>
      <c r="K2487" s="1"/>
    </row>
    <row r="2488" spans="3:11" x14ac:dyDescent="0.25">
      <c r="C2488" s="1"/>
      <c r="K2488" s="1"/>
    </row>
    <row r="2489" spans="3:11" x14ac:dyDescent="0.25">
      <c r="C2489" s="1"/>
      <c r="K2489" s="1"/>
    </row>
    <row r="2490" spans="3:11" x14ac:dyDescent="0.25">
      <c r="C2490" s="1"/>
      <c r="K2490" s="1"/>
    </row>
    <row r="2491" spans="3:11" x14ac:dyDescent="0.25">
      <c r="C2491" s="1"/>
      <c r="K2491" s="1"/>
    </row>
    <row r="2492" spans="3:11" x14ac:dyDescent="0.25">
      <c r="C2492" s="1"/>
      <c r="K2492" s="1"/>
    </row>
    <row r="2493" spans="3:11" x14ac:dyDescent="0.25">
      <c r="C2493" s="1"/>
      <c r="K2493" s="1"/>
    </row>
    <row r="2494" spans="3:11" x14ac:dyDescent="0.25">
      <c r="C2494" s="1"/>
      <c r="K2494" s="1"/>
    </row>
    <row r="2495" spans="3:11" x14ac:dyDescent="0.25">
      <c r="C2495" s="1"/>
      <c r="K2495" s="1"/>
    </row>
    <row r="2496" spans="3:11" x14ac:dyDescent="0.25">
      <c r="C2496" s="1"/>
      <c r="K2496" s="1"/>
    </row>
    <row r="2497" spans="3:11" x14ac:dyDescent="0.25">
      <c r="C2497" s="1"/>
      <c r="K2497" s="1"/>
    </row>
    <row r="2498" spans="3:11" x14ac:dyDescent="0.25">
      <c r="C2498" s="1"/>
      <c r="K2498" s="1"/>
    </row>
    <row r="2499" spans="3:11" x14ac:dyDescent="0.25">
      <c r="C2499" s="1"/>
      <c r="K2499" s="1"/>
    </row>
    <row r="2500" spans="3:11" x14ac:dyDescent="0.25">
      <c r="C2500" s="1"/>
      <c r="K2500" s="1"/>
    </row>
    <row r="2501" spans="3:11" x14ac:dyDescent="0.25">
      <c r="C2501" s="1"/>
      <c r="K2501" s="1"/>
    </row>
    <row r="2502" spans="3:11" x14ac:dyDescent="0.25">
      <c r="C2502" s="1"/>
      <c r="K2502" s="1"/>
    </row>
    <row r="2503" spans="3:11" x14ac:dyDescent="0.25">
      <c r="C2503" s="1"/>
      <c r="K2503" s="1"/>
    </row>
    <row r="2504" spans="3:11" x14ac:dyDescent="0.25">
      <c r="C2504" s="1"/>
      <c r="K2504" s="1"/>
    </row>
    <row r="2505" spans="3:11" x14ac:dyDescent="0.25">
      <c r="C2505" s="1"/>
      <c r="K2505" s="1"/>
    </row>
    <row r="2506" spans="3:11" x14ac:dyDescent="0.25">
      <c r="C2506" s="1"/>
      <c r="K2506" s="1"/>
    </row>
    <row r="2507" spans="3:11" x14ac:dyDescent="0.25">
      <c r="C2507" s="1"/>
      <c r="K2507" s="1"/>
    </row>
    <row r="2508" spans="3:11" x14ac:dyDescent="0.25">
      <c r="C2508" s="1"/>
      <c r="K2508" s="1"/>
    </row>
    <row r="2509" spans="3:11" x14ac:dyDescent="0.25">
      <c r="C2509" s="1"/>
      <c r="K2509" s="1"/>
    </row>
    <row r="2510" spans="3:11" x14ac:dyDescent="0.25">
      <c r="C2510" s="1"/>
      <c r="K2510" s="1"/>
    </row>
    <row r="2511" spans="3:11" x14ac:dyDescent="0.25">
      <c r="C2511" s="1"/>
      <c r="K2511" s="1"/>
    </row>
    <row r="2512" spans="3:11" x14ac:dyDescent="0.25">
      <c r="C2512" s="1"/>
      <c r="K2512" s="1"/>
    </row>
    <row r="2513" spans="3:11" x14ac:dyDescent="0.25">
      <c r="C2513" s="1"/>
      <c r="K2513" s="1"/>
    </row>
    <row r="2514" spans="3:11" x14ac:dyDescent="0.25">
      <c r="C2514" s="1"/>
      <c r="K2514" s="1"/>
    </row>
    <row r="2515" spans="3:11" x14ac:dyDescent="0.25">
      <c r="C2515" s="1"/>
      <c r="K2515" s="1"/>
    </row>
    <row r="2516" spans="3:11" x14ac:dyDescent="0.25">
      <c r="C2516" s="1"/>
      <c r="K2516" s="1"/>
    </row>
    <row r="2517" spans="3:11" x14ac:dyDescent="0.25">
      <c r="C2517" s="1"/>
      <c r="K2517" s="1"/>
    </row>
    <row r="2518" spans="3:11" x14ac:dyDescent="0.25">
      <c r="C2518" s="1"/>
      <c r="K2518" s="1"/>
    </row>
    <row r="2519" spans="3:11" x14ac:dyDescent="0.25">
      <c r="C2519" s="1"/>
      <c r="K2519" s="1"/>
    </row>
    <row r="2520" spans="3:11" x14ac:dyDescent="0.25">
      <c r="C2520" s="1"/>
      <c r="K2520" s="1"/>
    </row>
    <row r="2521" spans="3:11" x14ac:dyDescent="0.25">
      <c r="C2521" s="1"/>
      <c r="K2521" s="1"/>
    </row>
    <row r="2522" spans="3:11" x14ac:dyDescent="0.25">
      <c r="C2522" s="1"/>
      <c r="K2522" s="1"/>
    </row>
    <row r="2523" spans="3:11" x14ac:dyDescent="0.25">
      <c r="C2523" s="1"/>
      <c r="K2523" s="1"/>
    </row>
    <row r="2524" spans="3:11" x14ac:dyDescent="0.25">
      <c r="C2524" s="1"/>
      <c r="K2524" s="1"/>
    </row>
    <row r="2525" spans="3:11" x14ac:dyDescent="0.25">
      <c r="C2525" s="1"/>
      <c r="K2525" s="1"/>
    </row>
    <row r="2526" spans="3:11" x14ac:dyDescent="0.25">
      <c r="C2526" s="1"/>
      <c r="K2526" s="1"/>
    </row>
    <row r="2527" spans="3:11" x14ac:dyDescent="0.25">
      <c r="C2527" s="1"/>
      <c r="K2527" s="1"/>
    </row>
    <row r="2528" spans="3:11" x14ac:dyDescent="0.25">
      <c r="C2528" s="1"/>
      <c r="K2528" s="1"/>
    </row>
    <row r="2529" spans="3:11" x14ac:dyDescent="0.25">
      <c r="C2529" s="1"/>
      <c r="K2529" s="1"/>
    </row>
    <row r="2530" spans="3:11" x14ac:dyDescent="0.25">
      <c r="C2530" s="1"/>
      <c r="K2530" s="1"/>
    </row>
    <row r="2531" spans="3:11" x14ac:dyDescent="0.25">
      <c r="C2531" s="1"/>
      <c r="K2531" s="1"/>
    </row>
    <row r="2532" spans="3:11" x14ac:dyDescent="0.25">
      <c r="C2532" s="1"/>
      <c r="K2532" s="1"/>
    </row>
    <row r="2533" spans="3:11" x14ac:dyDescent="0.25">
      <c r="C2533" s="1"/>
      <c r="K2533" s="1"/>
    </row>
    <row r="2534" spans="3:11" x14ac:dyDescent="0.25">
      <c r="C2534" s="1"/>
      <c r="K2534" s="1"/>
    </row>
    <row r="2535" spans="3:11" x14ac:dyDescent="0.25">
      <c r="C2535" s="1"/>
      <c r="K2535" s="1"/>
    </row>
    <row r="2536" spans="3:11" x14ac:dyDescent="0.25">
      <c r="C2536" s="1"/>
      <c r="K2536" s="1"/>
    </row>
    <row r="2537" spans="3:11" x14ac:dyDescent="0.25">
      <c r="C2537" s="1"/>
      <c r="K2537" s="1"/>
    </row>
    <row r="2538" spans="3:11" x14ac:dyDescent="0.25">
      <c r="C2538" s="1"/>
      <c r="K2538" s="1"/>
    </row>
    <row r="2539" spans="3:11" x14ac:dyDescent="0.25">
      <c r="C2539" s="1"/>
      <c r="K2539" s="1"/>
    </row>
    <row r="2540" spans="3:11" x14ac:dyDescent="0.25">
      <c r="C2540" s="1"/>
      <c r="K2540" s="1"/>
    </row>
    <row r="2541" spans="3:11" x14ac:dyDescent="0.25">
      <c r="C2541" s="1"/>
      <c r="K2541" s="1"/>
    </row>
    <row r="2542" spans="3:11" x14ac:dyDescent="0.25">
      <c r="C2542" s="1"/>
      <c r="K2542" s="1"/>
    </row>
    <row r="2543" spans="3:11" x14ac:dyDescent="0.25">
      <c r="C2543" s="1"/>
      <c r="K2543" s="1"/>
    </row>
    <row r="2544" spans="3:11" x14ac:dyDescent="0.25">
      <c r="C2544" s="1"/>
      <c r="K2544" s="1"/>
    </row>
    <row r="2545" spans="3:11" x14ac:dyDescent="0.25">
      <c r="C2545" s="1"/>
      <c r="K2545" s="1"/>
    </row>
    <row r="2546" spans="3:11" x14ac:dyDescent="0.25">
      <c r="C2546" s="1"/>
      <c r="K2546" s="1"/>
    </row>
    <row r="2547" spans="3:11" x14ac:dyDescent="0.25">
      <c r="C2547" s="1"/>
      <c r="K2547" s="1"/>
    </row>
    <row r="2548" spans="3:11" x14ac:dyDescent="0.25">
      <c r="C2548" s="1"/>
      <c r="K2548" s="1"/>
    </row>
    <row r="2549" spans="3:11" x14ac:dyDescent="0.25">
      <c r="C2549" s="1"/>
      <c r="K2549" s="1"/>
    </row>
    <row r="2550" spans="3:11" x14ac:dyDescent="0.25">
      <c r="C2550" s="1"/>
      <c r="K2550" s="1"/>
    </row>
    <row r="2551" spans="3:11" x14ac:dyDescent="0.25">
      <c r="C2551" s="1"/>
      <c r="K2551" s="1"/>
    </row>
    <row r="2552" spans="3:11" x14ac:dyDescent="0.25">
      <c r="C2552" s="1"/>
      <c r="K2552" s="1"/>
    </row>
    <row r="2553" spans="3:11" x14ac:dyDescent="0.25">
      <c r="C2553" s="1"/>
      <c r="K2553" s="1"/>
    </row>
    <row r="2554" spans="3:11" x14ac:dyDescent="0.25">
      <c r="C2554" s="1"/>
      <c r="K2554" s="1"/>
    </row>
    <row r="2555" spans="3:11" x14ac:dyDescent="0.25">
      <c r="C2555" s="1"/>
      <c r="K2555" s="1"/>
    </row>
    <row r="2556" spans="3:11" x14ac:dyDescent="0.25">
      <c r="C2556" s="1"/>
      <c r="K2556" s="1"/>
    </row>
    <row r="2557" spans="3:11" x14ac:dyDescent="0.25">
      <c r="C2557" s="1"/>
      <c r="K2557" s="1"/>
    </row>
    <row r="2558" spans="3:11" x14ac:dyDescent="0.25">
      <c r="C2558" s="1"/>
      <c r="K2558" s="1"/>
    </row>
    <row r="2559" spans="3:11" x14ac:dyDescent="0.25">
      <c r="C2559" s="1"/>
      <c r="K2559" s="1"/>
    </row>
    <row r="2560" spans="3:11" x14ac:dyDescent="0.25">
      <c r="C2560" s="1"/>
      <c r="K2560" s="1"/>
    </row>
    <row r="2561" spans="3:11" x14ac:dyDescent="0.25">
      <c r="C2561" s="1"/>
      <c r="K2561" s="1"/>
    </row>
    <row r="2562" spans="3:11" x14ac:dyDescent="0.25">
      <c r="C2562" s="1"/>
      <c r="K2562" s="1"/>
    </row>
    <row r="2563" spans="3:11" x14ac:dyDescent="0.25">
      <c r="C2563" s="1"/>
      <c r="K2563" s="1"/>
    </row>
    <row r="2564" spans="3:11" x14ac:dyDescent="0.25">
      <c r="C2564" s="1"/>
      <c r="K2564" s="1"/>
    </row>
    <row r="2565" spans="3:11" x14ac:dyDescent="0.25">
      <c r="C2565" s="1"/>
      <c r="K2565" s="1"/>
    </row>
    <row r="2566" spans="3:11" x14ac:dyDescent="0.25">
      <c r="C2566" s="1"/>
      <c r="K2566" s="1"/>
    </row>
    <row r="2567" spans="3:11" x14ac:dyDescent="0.25">
      <c r="C2567" s="1"/>
      <c r="K2567" s="1"/>
    </row>
    <row r="2568" spans="3:11" x14ac:dyDescent="0.25">
      <c r="C2568" s="1"/>
      <c r="K2568" s="1"/>
    </row>
    <row r="2569" spans="3:11" x14ac:dyDescent="0.25">
      <c r="C2569" s="1"/>
      <c r="K2569" s="1"/>
    </row>
    <row r="2570" spans="3:11" x14ac:dyDescent="0.25">
      <c r="C2570" s="1"/>
      <c r="K2570" s="1"/>
    </row>
    <row r="2571" spans="3:11" x14ac:dyDescent="0.25">
      <c r="C2571" s="1"/>
      <c r="K2571" s="1"/>
    </row>
    <row r="2572" spans="3:11" x14ac:dyDescent="0.25">
      <c r="C2572" s="1"/>
      <c r="K2572" s="1"/>
    </row>
    <row r="2573" spans="3:11" x14ac:dyDescent="0.25">
      <c r="C2573" s="1"/>
      <c r="K2573" s="1"/>
    </row>
    <row r="2574" spans="3:11" x14ac:dyDescent="0.25">
      <c r="C2574" s="1"/>
      <c r="K2574" s="1"/>
    </row>
    <row r="2575" spans="3:11" x14ac:dyDescent="0.25">
      <c r="C2575" s="1"/>
      <c r="K2575" s="1"/>
    </row>
    <row r="2576" spans="3:11" x14ac:dyDescent="0.25">
      <c r="C2576" s="1"/>
      <c r="K2576" s="1"/>
    </row>
    <row r="2577" spans="3:11" x14ac:dyDescent="0.25">
      <c r="C2577" s="1"/>
      <c r="K2577" s="1"/>
    </row>
    <row r="2578" spans="3:11" x14ac:dyDescent="0.25">
      <c r="C2578" s="1"/>
      <c r="K2578" s="1"/>
    </row>
    <row r="2579" spans="3:11" x14ac:dyDescent="0.25">
      <c r="C2579" s="1"/>
      <c r="K2579" s="1"/>
    </row>
    <row r="2580" spans="3:11" x14ac:dyDescent="0.25">
      <c r="C2580" s="1"/>
      <c r="K2580" s="1"/>
    </row>
    <row r="2581" spans="3:11" x14ac:dyDescent="0.25">
      <c r="C2581" s="1"/>
      <c r="K2581" s="1"/>
    </row>
    <row r="2582" spans="3:11" x14ac:dyDescent="0.25">
      <c r="C2582" s="1"/>
      <c r="K2582" s="1"/>
    </row>
    <row r="2583" spans="3:11" x14ac:dyDescent="0.25">
      <c r="C2583" s="1"/>
      <c r="K2583" s="1"/>
    </row>
    <row r="2584" spans="3:11" x14ac:dyDescent="0.25">
      <c r="C2584" s="1"/>
      <c r="K2584" s="1"/>
    </row>
    <row r="2585" spans="3:11" x14ac:dyDescent="0.25">
      <c r="C2585" s="1"/>
      <c r="K2585" s="1"/>
    </row>
    <row r="2586" spans="3:11" x14ac:dyDescent="0.25">
      <c r="C2586" s="1"/>
      <c r="K2586" s="1"/>
    </row>
    <row r="2587" spans="3:11" x14ac:dyDescent="0.25">
      <c r="C2587" s="1"/>
      <c r="K2587" s="1"/>
    </row>
    <row r="2588" spans="3:11" x14ac:dyDescent="0.25">
      <c r="C2588" s="1"/>
      <c r="K2588" s="1"/>
    </row>
    <row r="2589" spans="3:11" x14ac:dyDescent="0.25">
      <c r="C2589" s="1"/>
      <c r="K2589" s="1"/>
    </row>
    <row r="2590" spans="3:11" x14ac:dyDescent="0.25">
      <c r="C2590" s="1"/>
      <c r="K2590" s="1"/>
    </row>
    <row r="2591" spans="3:11" x14ac:dyDescent="0.25">
      <c r="C2591" s="1"/>
      <c r="K2591" s="1"/>
    </row>
    <row r="2592" spans="3:11" x14ac:dyDescent="0.25">
      <c r="C2592" s="1"/>
      <c r="K2592" s="1"/>
    </row>
    <row r="2593" spans="3:11" x14ac:dyDescent="0.25">
      <c r="C2593" s="1"/>
      <c r="K2593" s="1"/>
    </row>
    <row r="2594" spans="3:11" x14ac:dyDescent="0.25">
      <c r="C2594" s="1"/>
      <c r="K2594" s="1"/>
    </row>
    <row r="2595" spans="3:11" x14ac:dyDescent="0.25">
      <c r="C2595" s="1"/>
      <c r="K2595" s="1"/>
    </row>
    <row r="2596" spans="3:11" x14ac:dyDescent="0.25">
      <c r="C2596" s="1"/>
      <c r="K2596" s="1"/>
    </row>
    <row r="2597" spans="3:11" x14ac:dyDescent="0.25">
      <c r="C2597" s="1"/>
      <c r="K2597" s="1"/>
    </row>
    <row r="2598" spans="3:11" x14ac:dyDescent="0.25">
      <c r="C2598" s="1"/>
      <c r="K2598" s="1"/>
    </row>
    <row r="2599" spans="3:11" x14ac:dyDescent="0.25">
      <c r="C2599" s="1"/>
      <c r="K2599" s="1"/>
    </row>
    <row r="2600" spans="3:11" x14ac:dyDescent="0.25">
      <c r="C2600" s="1"/>
      <c r="K2600" s="1"/>
    </row>
    <row r="2601" spans="3:11" x14ac:dyDescent="0.25">
      <c r="C2601" s="1"/>
      <c r="K2601" s="1"/>
    </row>
    <row r="2602" spans="3:11" x14ac:dyDescent="0.25">
      <c r="C2602" s="1"/>
      <c r="K2602" s="1"/>
    </row>
    <row r="2603" spans="3:11" x14ac:dyDescent="0.25">
      <c r="C2603" s="1"/>
      <c r="K2603" s="1"/>
    </row>
    <row r="2604" spans="3:11" x14ac:dyDescent="0.25">
      <c r="C2604" s="1"/>
      <c r="K2604" s="1"/>
    </row>
    <row r="2605" spans="3:11" x14ac:dyDescent="0.25">
      <c r="C2605" s="1"/>
      <c r="K2605" s="1"/>
    </row>
    <row r="2606" spans="3:11" x14ac:dyDescent="0.25">
      <c r="C2606" s="1"/>
      <c r="K2606" s="1"/>
    </row>
    <row r="2607" spans="3:11" x14ac:dyDescent="0.25">
      <c r="C2607" s="1"/>
      <c r="K2607" s="1"/>
    </row>
    <row r="2608" spans="3:11" x14ac:dyDescent="0.25">
      <c r="C2608" s="1"/>
      <c r="K2608" s="1"/>
    </row>
    <row r="2609" spans="3:11" x14ac:dyDescent="0.25">
      <c r="C2609" s="1"/>
      <c r="K2609" s="1"/>
    </row>
    <row r="2610" spans="3:11" x14ac:dyDescent="0.25">
      <c r="C2610" s="1"/>
      <c r="K2610" s="1"/>
    </row>
    <row r="2611" spans="3:11" x14ac:dyDescent="0.25">
      <c r="C2611" s="1"/>
      <c r="K2611" s="1"/>
    </row>
    <row r="2612" spans="3:11" x14ac:dyDescent="0.25">
      <c r="C2612" s="1"/>
      <c r="K2612" s="1"/>
    </row>
    <row r="2613" spans="3:11" x14ac:dyDescent="0.25">
      <c r="C2613" s="1"/>
      <c r="K2613" s="1"/>
    </row>
    <row r="2614" spans="3:11" x14ac:dyDescent="0.25">
      <c r="C2614" s="1"/>
      <c r="K2614" s="1"/>
    </row>
    <row r="2615" spans="3:11" x14ac:dyDescent="0.25">
      <c r="C2615" s="1"/>
      <c r="K2615" s="1"/>
    </row>
    <row r="2616" spans="3:11" x14ac:dyDescent="0.25">
      <c r="C2616" s="1"/>
      <c r="K2616" s="1"/>
    </row>
    <row r="2617" spans="3:11" x14ac:dyDescent="0.25">
      <c r="C2617" s="1"/>
      <c r="K2617" s="1"/>
    </row>
    <row r="2618" spans="3:11" x14ac:dyDescent="0.25">
      <c r="C2618" s="1"/>
      <c r="K2618" s="1"/>
    </row>
    <row r="2619" spans="3:11" x14ac:dyDescent="0.25">
      <c r="C2619" s="1"/>
      <c r="K2619" s="1"/>
    </row>
    <row r="2620" spans="3:11" x14ac:dyDescent="0.25">
      <c r="C2620" s="1"/>
      <c r="K2620" s="1"/>
    </row>
    <row r="2621" spans="3:11" x14ac:dyDescent="0.25">
      <c r="C2621" s="1"/>
      <c r="K2621" s="1"/>
    </row>
    <row r="2622" spans="3:11" x14ac:dyDescent="0.25">
      <c r="C2622" s="1"/>
      <c r="K2622" s="1"/>
    </row>
    <row r="2623" spans="3:11" x14ac:dyDescent="0.25">
      <c r="C2623" s="1"/>
      <c r="K2623" s="1"/>
    </row>
    <row r="2624" spans="3:11" x14ac:dyDescent="0.25">
      <c r="C2624" s="1"/>
      <c r="K2624" s="1"/>
    </row>
    <row r="2625" spans="3:11" x14ac:dyDescent="0.25">
      <c r="C2625" s="1"/>
      <c r="K2625" s="1"/>
    </row>
    <row r="2626" spans="3:11" x14ac:dyDescent="0.25">
      <c r="C2626" s="1"/>
      <c r="K2626" s="1"/>
    </row>
    <row r="2627" spans="3:11" x14ac:dyDescent="0.25">
      <c r="C2627" s="1"/>
      <c r="K2627" s="1"/>
    </row>
    <row r="2628" spans="3:11" x14ac:dyDescent="0.25">
      <c r="C2628" s="1"/>
      <c r="K2628" s="1"/>
    </row>
    <row r="2629" spans="3:11" x14ac:dyDescent="0.25">
      <c r="C2629" s="1"/>
      <c r="K2629" s="1"/>
    </row>
    <row r="2630" spans="3:11" x14ac:dyDescent="0.25">
      <c r="C2630" s="1"/>
      <c r="K2630" s="1"/>
    </row>
    <row r="2631" spans="3:11" x14ac:dyDescent="0.25">
      <c r="C2631" s="1"/>
      <c r="K2631" s="1"/>
    </row>
    <row r="2632" spans="3:11" x14ac:dyDescent="0.25">
      <c r="C2632" s="1"/>
      <c r="K2632" s="1"/>
    </row>
    <row r="2633" spans="3:11" x14ac:dyDescent="0.25">
      <c r="C2633" s="1"/>
      <c r="K2633" s="1"/>
    </row>
    <row r="2634" spans="3:11" x14ac:dyDescent="0.25">
      <c r="C2634" s="1"/>
      <c r="K2634" s="1"/>
    </row>
    <row r="2635" spans="3:11" x14ac:dyDescent="0.25">
      <c r="C2635" s="1"/>
      <c r="K2635" s="1"/>
    </row>
    <row r="2636" spans="3:11" x14ac:dyDescent="0.25">
      <c r="C2636" s="1"/>
      <c r="K2636" s="1"/>
    </row>
    <row r="2637" spans="3:11" x14ac:dyDescent="0.25">
      <c r="C2637" s="1"/>
      <c r="K2637" s="1"/>
    </row>
    <row r="2638" spans="3:11" x14ac:dyDescent="0.25">
      <c r="C2638" s="1"/>
      <c r="K2638" s="1"/>
    </row>
    <row r="2639" spans="3:11" x14ac:dyDescent="0.25">
      <c r="C2639" s="1"/>
      <c r="K2639" s="1"/>
    </row>
    <row r="2640" spans="3:11" x14ac:dyDescent="0.25">
      <c r="C2640" s="1"/>
      <c r="K2640" s="1"/>
    </row>
    <row r="2641" spans="3:11" x14ac:dyDescent="0.25">
      <c r="C2641" s="1"/>
      <c r="K2641" s="1"/>
    </row>
    <row r="2642" spans="3:11" x14ac:dyDescent="0.25">
      <c r="C2642" s="1"/>
      <c r="K2642" s="1"/>
    </row>
    <row r="2643" spans="3:11" x14ac:dyDescent="0.25">
      <c r="C2643" s="1"/>
      <c r="K2643" s="1"/>
    </row>
    <row r="2644" spans="3:11" x14ac:dyDescent="0.25">
      <c r="C2644" s="1"/>
      <c r="K2644" s="1"/>
    </row>
    <row r="2645" spans="3:11" x14ac:dyDescent="0.25">
      <c r="C2645" s="1"/>
      <c r="K2645" s="1"/>
    </row>
    <row r="2646" spans="3:11" x14ac:dyDescent="0.25">
      <c r="C2646" s="1"/>
      <c r="K2646" s="1"/>
    </row>
    <row r="2647" spans="3:11" x14ac:dyDescent="0.25">
      <c r="C2647" s="1"/>
      <c r="K2647" s="1"/>
    </row>
    <row r="2648" spans="3:11" x14ac:dyDescent="0.25">
      <c r="C2648" s="1"/>
      <c r="K2648" s="1"/>
    </row>
    <row r="2649" spans="3:11" x14ac:dyDescent="0.25">
      <c r="C2649" s="1"/>
      <c r="K2649" s="1"/>
    </row>
    <row r="2650" spans="3:11" x14ac:dyDescent="0.25">
      <c r="C2650" s="1"/>
      <c r="K2650" s="1"/>
    </row>
    <row r="2651" spans="3:11" x14ac:dyDescent="0.25">
      <c r="C2651" s="1"/>
      <c r="K2651" s="1"/>
    </row>
    <row r="2652" spans="3:11" x14ac:dyDescent="0.25">
      <c r="C2652" s="1"/>
      <c r="K2652" s="1"/>
    </row>
    <row r="2653" spans="3:11" x14ac:dyDescent="0.25">
      <c r="C2653" s="1"/>
      <c r="K2653" s="1"/>
    </row>
    <row r="2654" spans="3:11" x14ac:dyDescent="0.25">
      <c r="C2654" s="1"/>
      <c r="K2654" s="1"/>
    </row>
    <row r="2655" spans="3:11" x14ac:dyDescent="0.25">
      <c r="C2655" s="1"/>
      <c r="K2655" s="1"/>
    </row>
    <row r="2656" spans="3:11" x14ac:dyDescent="0.25">
      <c r="C2656" s="1"/>
      <c r="K2656" s="1"/>
    </row>
    <row r="2657" spans="3:11" x14ac:dyDescent="0.25">
      <c r="C2657" s="1"/>
      <c r="K2657" s="1"/>
    </row>
    <row r="2658" spans="3:11" x14ac:dyDescent="0.25">
      <c r="C2658" s="1"/>
      <c r="K2658" s="1"/>
    </row>
    <row r="2659" spans="3:11" x14ac:dyDescent="0.25">
      <c r="C2659" s="1"/>
      <c r="K2659" s="1"/>
    </row>
    <row r="2660" spans="3:11" x14ac:dyDescent="0.25">
      <c r="C2660" s="1"/>
      <c r="K2660" s="1"/>
    </row>
    <row r="2661" spans="3:11" x14ac:dyDescent="0.25">
      <c r="C2661" s="1"/>
      <c r="K2661" s="1"/>
    </row>
    <row r="2662" spans="3:11" x14ac:dyDescent="0.25">
      <c r="C2662" s="1"/>
      <c r="K2662" s="1"/>
    </row>
    <row r="2663" spans="3:11" x14ac:dyDescent="0.25">
      <c r="C2663" s="1"/>
      <c r="K2663" s="1"/>
    </row>
    <row r="2664" spans="3:11" x14ac:dyDescent="0.25">
      <c r="C2664" s="1"/>
      <c r="K2664" s="1"/>
    </row>
    <row r="2665" spans="3:11" x14ac:dyDescent="0.25">
      <c r="C2665" s="1"/>
      <c r="K2665" s="1"/>
    </row>
    <row r="2666" spans="3:11" x14ac:dyDescent="0.25">
      <c r="C2666" s="1"/>
      <c r="K2666" s="1"/>
    </row>
    <row r="2667" spans="3:11" x14ac:dyDescent="0.25">
      <c r="C2667" s="1"/>
      <c r="K2667" s="1"/>
    </row>
    <row r="2668" spans="3:11" x14ac:dyDescent="0.25">
      <c r="C2668" s="1"/>
      <c r="K2668" s="1"/>
    </row>
    <row r="2669" spans="3:11" x14ac:dyDescent="0.25">
      <c r="C2669" s="1"/>
      <c r="K2669" s="1"/>
    </row>
    <row r="2670" spans="3:11" x14ac:dyDescent="0.25">
      <c r="C2670" s="1"/>
      <c r="K2670" s="1"/>
    </row>
    <row r="2671" spans="3:11" x14ac:dyDescent="0.25">
      <c r="C2671" s="1"/>
      <c r="K2671" s="1"/>
    </row>
    <row r="2672" spans="3:11" x14ac:dyDescent="0.25">
      <c r="C2672" s="1"/>
      <c r="K2672" s="1"/>
    </row>
    <row r="2673" spans="3:11" x14ac:dyDescent="0.25">
      <c r="C2673" s="1"/>
      <c r="K2673" s="1"/>
    </row>
    <row r="2674" spans="3:11" x14ac:dyDescent="0.25">
      <c r="C2674" s="1"/>
      <c r="K2674" s="1"/>
    </row>
    <row r="2675" spans="3:11" x14ac:dyDescent="0.25">
      <c r="C2675" s="1"/>
      <c r="K2675" s="1"/>
    </row>
    <row r="2676" spans="3:11" x14ac:dyDescent="0.25">
      <c r="C2676" s="1"/>
      <c r="K2676" s="1"/>
    </row>
    <row r="2677" spans="3:11" x14ac:dyDescent="0.25">
      <c r="C2677" s="1"/>
      <c r="K2677" s="1"/>
    </row>
    <row r="2678" spans="3:11" x14ac:dyDescent="0.25">
      <c r="C2678" s="1"/>
      <c r="K2678" s="1"/>
    </row>
    <row r="2679" spans="3:11" x14ac:dyDescent="0.25">
      <c r="C2679" s="1"/>
      <c r="K2679" s="1"/>
    </row>
    <row r="2680" spans="3:11" x14ac:dyDescent="0.25">
      <c r="C2680" s="1"/>
      <c r="K2680" s="1"/>
    </row>
    <row r="2681" spans="3:11" x14ac:dyDescent="0.25">
      <c r="C2681" s="1"/>
      <c r="K2681" s="1"/>
    </row>
    <row r="2682" spans="3:11" x14ac:dyDescent="0.25">
      <c r="C2682" s="1"/>
      <c r="K2682" s="1"/>
    </row>
    <row r="2683" spans="3:11" x14ac:dyDescent="0.25">
      <c r="C2683" s="1"/>
      <c r="K2683" s="1"/>
    </row>
    <row r="2684" spans="3:11" x14ac:dyDescent="0.25">
      <c r="C2684" s="1"/>
      <c r="K2684" s="1"/>
    </row>
    <row r="2685" spans="3:11" x14ac:dyDescent="0.25">
      <c r="C2685" s="1"/>
      <c r="K2685" s="1"/>
    </row>
    <row r="2686" spans="3:11" x14ac:dyDescent="0.25">
      <c r="C2686" s="1"/>
      <c r="K2686" s="1"/>
    </row>
    <row r="2687" spans="3:11" x14ac:dyDescent="0.25">
      <c r="C2687" s="1"/>
      <c r="K2687" s="1"/>
    </row>
    <row r="2688" spans="3:11" x14ac:dyDescent="0.25">
      <c r="C2688" s="1"/>
      <c r="K2688" s="1"/>
    </row>
    <row r="2689" spans="3:11" x14ac:dyDescent="0.25">
      <c r="C2689" s="1"/>
      <c r="K2689" s="1"/>
    </row>
    <row r="2690" spans="3:11" x14ac:dyDescent="0.25">
      <c r="C2690" s="1"/>
      <c r="K2690" s="1"/>
    </row>
    <row r="2691" spans="3:11" x14ac:dyDescent="0.25">
      <c r="C2691" s="1"/>
      <c r="K2691" s="1"/>
    </row>
    <row r="2692" spans="3:11" x14ac:dyDescent="0.25">
      <c r="C2692" s="1"/>
      <c r="K2692" s="1"/>
    </row>
    <row r="2693" spans="3:11" x14ac:dyDescent="0.25">
      <c r="C2693" s="1"/>
      <c r="K2693" s="1"/>
    </row>
    <row r="2694" spans="3:11" x14ac:dyDescent="0.25">
      <c r="C2694" s="1"/>
      <c r="K2694" s="1"/>
    </row>
    <row r="2695" spans="3:11" x14ac:dyDescent="0.25">
      <c r="C2695" s="1"/>
      <c r="K2695" s="1"/>
    </row>
    <row r="2696" spans="3:11" x14ac:dyDescent="0.25">
      <c r="C2696" s="1"/>
      <c r="K2696" s="1"/>
    </row>
    <row r="2697" spans="3:11" x14ac:dyDescent="0.25">
      <c r="C2697" s="1"/>
      <c r="K2697" s="1"/>
    </row>
    <row r="2698" spans="3:11" x14ac:dyDescent="0.25">
      <c r="C2698" s="1"/>
      <c r="K2698" s="1"/>
    </row>
    <row r="2699" spans="3:11" x14ac:dyDescent="0.25">
      <c r="C2699" s="1"/>
      <c r="K2699" s="1"/>
    </row>
    <row r="2700" spans="3:11" x14ac:dyDescent="0.25">
      <c r="C2700" s="1"/>
      <c r="K2700" s="1"/>
    </row>
    <row r="2701" spans="3:11" x14ac:dyDescent="0.25">
      <c r="C2701" s="1"/>
      <c r="K2701" s="1"/>
    </row>
    <row r="2702" spans="3:11" x14ac:dyDescent="0.25">
      <c r="C2702" s="1"/>
      <c r="K2702" s="1"/>
    </row>
    <row r="2703" spans="3:11" x14ac:dyDescent="0.25">
      <c r="C2703" s="1"/>
      <c r="K2703" s="1"/>
    </row>
    <row r="2704" spans="3:11" x14ac:dyDescent="0.25">
      <c r="C2704" s="1"/>
      <c r="K2704" s="1"/>
    </row>
    <row r="2705" spans="3:11" x14ac:dyDescent="0.25">
      <c r="C2705" s="1"/>
      <c r="K2705" s="1"/>
    </row>
    <row r="2706" spans="3:11" x14ac:dyDescent="0.25">
      <c r="C2706" s="1"/>
      <c r="K2706" s="1"/>
    </row>
    <row r="2707" spans="3:11" x14ac:dyDescent="0.25">
      <c r="C2707" s="1"/>
      <c r="K2707" s="1"/>
    </row>
    <row r="2708" spans="3:11" x14ac:dyDescent="0.25">
      <c r="C2708" s="1"/>
      <c r="K2708" s="1"/>
    </row>
    <row r="2709" spans="3:11" x14ac:dyDescent="0.25">
      <c r="C2709" s="1"/>
      <c r="K2709" s="1"/>
    </row>
    <row r="2710" spans="3:11" x14ac:dyDescent="0.25">
      <c r="C2710" s="1"/>
      <c r="K2710" s="1"/>
    </row>
    <row r="2711" spans="3:11" x14ac:dyDescent="0.25">
      <c r="C2711" s="1"/>
      <c r="K2711" s="1"/>
    </row>
    <row r="2712" spans="3:11" x14ac:dyDescent="0.25">
      <c r="C2712" s="1"/>
      <c r="K2712" s="1"/>
    </row>
    <row r="2713" spans="3:11" x14ac:dyDescent="0.25">
      <c r="C2713" s="1"/>
      <c r="K2713" s="1"/>
    </row>
    <row r="2714" spans="3:11" x14ac:dyDescent="0.25">
      <c r="C2714" s="1"/>
      <c r="K2714" s="1"/>
    </row>
    <row r="2715" spans="3:11" x14ac:dyDescent="0.25">
      <c r="C2715" s="1"/>
      <c r="K2715" s="1"/>
    </row>
    <row r="2716" spans="3:11" x14ac:dyDescent="0.25">
      <c r="C2716" s="1"/>
      <c r="K2716" s="1"/>
    </row>
    <row r="2717" spans="3:11" x14ac:dyDescent="0.25">
      <c r="C2717" s="1"/>
      <c r="K2717" s="1"/>
    </row>
    <row r="2718" spans="3:11" x14ac:dyDescent="0.25">
      <c r="C2718" s="1"/>
      <c r="K2718" s="1"/>
    </row>
    <row r="2719" spans="3:11" x14ac:dyDescent="0.25">
      <c r="C2719" s="1"/>
      <c r="K2719" s="1"/>
    </row>
    <row r="2720" spans="3:11" x14ac:dyDescent="0.25">
      <c r="C2720" s="1"/>
      <c r="K2720" s="1"/>
    </row>
    <row r="2721" spans="3:22" x14ac:dyDescent="0.25">
      <c r="C2721" s="1"/>
      <c r="K2721" s="1"/>
    </row>
    <row r="2722" spans="3:22" x14ac:dyDescent="0.25">
      <c r="C2722" s="1"/>
      <c r="K2722" s="1"/>
    </row>
    <row r="2723" spans="3:22" x14ac:dyDescent="0.25">
      <c r="C2723" s="1"/>
      <c r="K2723" s="1"/>
    </row>
    <row r="2724" spans="3:22" x14ac:dyDescent="0.25">
      <c r="C2724" s="1"/>
      <c r="K2724" s="1"/>
    </row>
    <row r="2725" spans="3:22" x14ac:dyDescent="0.25">
      <c r="C2725" s="1"/>
      <c r="K2725" s="1"/>
    </row>
    <row r="2726" spans="3:22" x14ac:dyDescent="0.25">
      <c r="C2726" s="1"/>
      <c r="K2726" s="1"/>
    </row>
    <row r="2727" spans="3:22" x14ac:dyDescent="0.25">
      <c r="C2727" s="1"/>
      <c r="K2727" s="1"/>
    </row>
    <row r="2728" spans="3:22" x14ac:dyDescent="0.25">
      <c r="C2728" s="1"/>
      <c r="K2728" s="1"/>
    </row>
    <row r="2729" spans="3:22" x14ac:dyDescent="0.25">
      <c r="C2729" s="1"/>
      <c r="K2729" s="1"/>
    </row>
    <row r="2730" spans="3:22" x14ac:dyDescent="0.25">
      <c r="C2730" s="1"/>
      <c r="K2730" s="1"/>
    </row>
    <row r="2731" spans="3:22" x14ac:dyDescent="0.25">
      <c r="C2731" s="1"/>
      <c r="K2731" s="1"/>
      <c r="M2731" s="8"/>
      <c r="N2731" s="8"/>
      <c r="O2731" s="8"/>
      <c r="P2731" s="8"/>
    </row>
    <row r="2732" spans="3:22" x14ac:dyDescent="0.25">
      <c r="C2732" s="1"/>
      <c r="K2732" s="1"/>
      <c r="M2732" s="8"/>
      <c r="N2732" s="8"/>
      <c r="O2732" s="8"/>
      <c r="P2732" s="8"/>
    </row>
    <row r="2733" spans="3:22" x14ac:dyDescent="0.25">
      <c r="C2733" s="1"/>
      <c r="K2733" s="1"/>
      <c r="M2733" s="8"/>
      <c r="N2733" s="8"/>
      <c r="O2733" s="8"/>
      <c r="P2733" s="8"/>
    </row>
    <row r="2734" spans="3:22" x14ac:dyDescent="0.25">
      <c r="C2734" s="1"/>
      <c r="K2734" s="1"/>
      <c r="M2734" s="8"/>
      <c r="N2734" s="8"/>
      <c r="O2734" s="8"/>
      <c r="P2734" s="8"/>
    </row>
    <row r="2735" spans="3:22" x14ac:dyDescent="0.25">
      <c r="C2735" s="1"/>
      <c r="K2735" s="1"/>
      <c r="M2735" s="8"/>
      <c r="N2735" s="8"/>
      <c r="O2735" s="8"/>
      <c r="P2735" s="8"/>
    </row>
    <row r="2736" spans="3:22" x14ac:dyDescent="0.25">
      <c r="C2736" s="1"/>
      <c r="K2736" s="1"/>
      <c r="M2736" s="8"/>
      <c r="N2736" s="8"/>
      <c r="O2736" s="8"/>
      <c r="P2736" s="8"/>
      <c r="Q2736" s="8"/>
      <c r="R2736" s="8"/>
      <c r="S2736" s="8"/>
      <c r="T2736" s="8"/>
      <c r="U2736" s="8"/>
      <c r="V2736" s="8"/>
    </row>
    <row r="2737" spans="3:22" x14ac:dyDescent="0.25">
      <c r="C2737" s="1"/>
      <c r="K2737" s="1"/>
      <c r="M2737" s="8"/>
      <c r="N2737" s="8"/>
      <c r="O2737" s="8"/>
      <c r="P2737" s="8"/>
      <c r="Q2737" s="8"/>
      <c r="R2737" s="8"/>
      <c r="S2737" s="8"/>
      <c r="T2737" s="8"/>
      <c r="U2737" s="8"/>
      <c r="V2737" s="8"/>
    </row>
    <row r="2738" spans="3:22" x14ac:dyDescent="0.25">
      <c r="C2738" s="1"/>
      <c r="K2738" s="1"/>
      <c r="M2738" s="8"/>
      <c r="N2738" s="8"/>
      <c r="O2738" s="8"/>
      <c r="P2738" s="8"/>
      <c r="Q2738" s="8"/>
      <c r="R2738" s="8"/>
      <c r="S2738" s="8"/>
      <c r="U2738" s="8"/>
      <c r="V2738" s="8"/>
    </row>
    <row r="2739" spans="3:22" x14ac:dyDescent="0.25">
      <c r="C2739" s="1"/>
      <c r="K2739" s="1"/>
      <c r="M2739" s="8"/>
      <c r="N2739" s="8"/>
      <c r="O2739" s="8"/>
      <c r="P2739" s="8"/>
      <c r="Q2739" s="8"/>
      <c r="R2739" s="8"/>
      <c r="S2739" s="8"/>
      <c r="T2739" s="8"/>
      <c r="U2739" s="8"/>
      <c r="V2739" s="8"/>
    </row>
    <row r="2740" spans="3:22" x14ac:dyDescent="0.25">
      <c r="C2740" s="1"/>
      <c r="K2740" s="1"/>
      <c r="M2740" s="8"/>
      <c r="N2740" s="8"/>
      <c r="O2740" s="8"/>
      <c r="P2740" s="8"/>
      <c r="Q2740" s="8"/>
      <c r="R2740" s="8"/>
      <c r="S2740" s="8"/>
      <c r="T2740" s="8"/>
      <c r="U2740" s="8"/>
      <c r="V2740" s="8"/>
    </row>
    <row r="2741" spans="3:22" x14ac:dyDescent="0.25">
      <c r="C2741" s="1"/>
      <c r="K2741" s="1"/>
      <c r="M2741" s="8"/>
      <c r="N2741" s="8"/>
      <c r="O2741" s="8"/>
      <c r="P2741" s="8"/>
    </row>
    <row r="2742" spans="3:22" x14ac:dyDescent="0.25">
      <c r="C2742" s="1"/>
      <c r="K2742" s="1"/>
      <c r="M2742" s="8"/>
      <c r="N2742" s="8"/>
      <c r="O2742" s="8"/>
      <c r="P2742" s="8"/>
    </row>
    <row r="2743" spans="3:22" x14ac:dyDescent="0.25">
      <c r="C2743" s="1"/>
      <c r="K2743" s="1"/>
      <c r="M2743" s="8"/>
      <c r="N2743" s="8"/>
      <c r="O2743" s="8"/>
      <c r="P2743" s="8"/>
    </row>
    <row r="2744" spans="3:22" x14ac:dyDescent="0.25">
      <c r="C2744" s="1"/>
      <c r="K2744" s="1"/>
      <c r="M2744" s="8"/>
      <c r="N2744" s="8"/>
      <c r="O2744" s="8"/>
      <c r="P2744" s="8"/>
    </row>
    <row r="2745" spans="3:22" x14ac:dyDescent="0.25">
      <c r="C2745" s="1"/>
      <c r="K2745" s="1"/>
    </row>
    <row r="2746" spans="3:22" x14ac:dyDescent="0.25">
      <c r="C2746" s="1"/>
      <c r="K2746" s="1"/>
    </row>
    <row r="2747" spans="3:22" x14ac:dyDescent="0.25">
      <c r="C2747" s="1"/>
      <c r="K2747" s="1"/>
    </row>
    <row r="2748" spans="3:22" x14ac:dyDescent="0.25">
      <c r="C2748" s="1"/>
      <c r="K2748" s="1"/>
    </row>
    <row r="2749" spans="3:22" x14ac:dyDescent="0.25">
      <c r="C2749" s="1"/>
      <c r="K2749" s="1"/>
    </row>
    <row r="2750" spans="3:22" x14ac:dyDescent="0.25">
      <c r="C2750" s="1"/>
      <c r="K2750" s="1"/>
    </row>
    <row r="2751" spans="3:22" x14ac:dyDescent="0.25">
      <c r="C2751" s="1"/>
      <c r="K2751" s="1"/>
    </row>
    <row r="2752" spans="3:22" x14ac:dyDescent="0.25">
      <c r="C2752" s="1"/>
      <c r="K2752" s="1"/>
    </row>
    <row r="2753" spans="3:11" x14ac:dyDescent="0.25">
      <c r="C2753" s="1"/>
      <c r="K2753" s="1"/>
    </row>
    <row r="2754" spans="3:11" x14ac:dyDescent="0.25">
      <c r="C2754" s="1"/>
      <c r="K2754" s="1"/>
    </row>
    <row r="2755" spans="3:11" x14ac:dyDescent="0.25">
      <c r="C2755" s="1"/>
      <c r="K2755" s="1"/>
    </row>
    <row r="2756" spans="3:11" x14ac:dyDescent="0.25">
      <c r="C2756" s="1"/>
      <c r="K2756" s="1"/>
    </row>
    <row r="2757" spans="3:11" x14ac:dyDescent="0.25">
      <c r="C2757" s="1"/>
      <c r="K2757" s="1"/>
    </row>
    <row r="2758" spans="3:11" x14ac:dyDescent="0.25">
      <c r="C2758" s="1"/>
      <c r="K2758" s="1"/>
    </row>
    <row r="2759" spans="3:11" x14ac:dyDescent="0.25">
      <c r="C2759" s="1"/>
      <c r="K2759" s="1"/>
    </row>
    <row r="2760" spans="3:11" x14ac:dyDescent="0.25">
      <c r="C2760" s="1"/>
      <c r="K2760" s="1"/>
    </row>
    <row r="2761" spans="3:11" x14ac:dyDescent="0.25">
      <c r="C2761" s="1"/>
      <c r="K2761" s="1"/>
    </row>
    <row r="2762" spans="3:11" x14ac:dyDescent="0.25">
      <c r="C2762" s="1"/>
      <c r="K2762" s="1"/>
    </row>
    <row r="2763" spans="3:11" x14ac:dyDescent="0.25">
      <c r="C2763" s="1"/>
      <c r="K2763" s="1"/>
    </row>
    <row r="2764" spans="3:11" x14ac:dyDescent="0.25">
      <c r="C2764" s="1"/>
      <c r="K2764" s="1"/>
    </row>
    <row r="2765" spans="3:11" x14ac:dyDescent="0.25">
      <c r="C2765" s="1"/>
      <c r="K2765" s="1"/>
    </row>
    <row r="2766" spans="3:11" x14ac:dyDescent="0.25">
      <c r="C2766" s="1"/>
      <c r="K2766" s="1"/>
    </row>
    <row r="2767" spans="3:11" x14ac:dyDescent="0.25">
      <c r="C2767" s="1"/>
      <c r="K2767" s="1"/>
    </row>
    <row r="2768" spans="3:11" x14ac:dyDescent="0.25">
      <c r="C2768" s="1"/>
      <c r="K2768" s="1"/>
    </row>
    <row r="2769" spans="3:11" x14ac:dyDescent="0.25">
      <c r="C2769" s="1"/>
      <c r="K2769" s="1"/>
    </row>
    <row r="2770" spans="3:11" x14ac:dyDescent="0.25">
      <c r="C2770" s="1"/>
      <c r="K2770" s="1"/>
    </row>
    <row r="2771" spans="3:11" x14ac:dyDescent="0.25">
      <c r="C2771" s="1"/>
      <c r="K2771" s="1"/>
    </row>
    <row r="2772" spans="3:11" x14ac:dyDescent="0.25">
      <c r="C2772" s="1"/>
      <c r="K2772" s="1"/>
    </row>
    <row r="2773" spans="3:11" x14ac:dyDescent="0.25">
      <c r="C2773" s="1"/>
      <c r="K2773" s="1"/>
    </row>
    <row r="2774" spans="3:11" x14ac:dyDescent="0.25">
      <c r="C2774" s="1"/>
      <c r="K2774" s="1"/>
    </row>
    <row r="2775" spans="3:11" x14ac:dyDescent="0.25">
      <c r="C2775" s="1"/>
      <c r="K2775" s="1"/>
    </row>
    <row r="2776" spans="3:11" x14ac:dyDescent="0.25">
      <c r="C2776" s="1"/>
      <c r="K2776" s="1"/>
    </row>
    <row r="2777" spans="3:11" x14ac:dyDescent="0.25">
      <c r="C2777" s="1"/>
      <c r="K2777" s="1"/>
    </row>
    <row r="2778" spans="3:11" x14ac:dyDescent="0.25">
      <c r="C2778" s="1"/>
      <c r="K2778" s="1"/>
    </row>
    <row r="2779" spans="3:11" x14ac:dyDescent="0.25">
      <c r="C2779" s="1"/>
      <c r="K2779" s="1"/>
    </row>
    <row r="2780" spans="3:11" x14ac:dyDescent="0.25">
      <c r="C2780" s="1"/>
      <c r="K2780" s="1"/>
    </row>
    <row r="2781" spans="3:11" x14ac:dyDescent="0.25">
      <c r="C2781" s="1"/>
      <c r="K2781" s="1"/>
    </row>
    <row r="2782" spans="3:11" x14ac:dyDescent="0.25">
      <c r="C2782" s="1"/>
      <c r="K2782" s="1"/>
    </row>
    <row r="2783" spans="3:11" x14ac:dyDescent="0.25">
      <c r="C2783" s="1"/>
      <c r="K2783" s="1"/>
    </row>
    <row r="2784" spans="3:11" x14ac:dyDescent="0.25">
      <c r="C2784" s="1"/>
      <c r="K2784" s="1"/>
    </row>
    <row r="2785" spans="3:11" x14ac:dyDescent="0.25">
      <c r="C2785" s="1"/>
      <c r="K2785" s="1"/>
    </row>
    <row r="2786" spans="3:11" x14ac:dyDescent="0.25">
      <c r="C2786" s="1"/>
      <c r="K2786" s="1"/>
    </row>
    <row r="2787" spans="3:11" x14ac:dyDescent="0.25">
      <c r="C2787" s="1"/>
      <c r="K2787" s="1"/>
    </row>
    <row r="2788" spans="3:11" x14ac:dyDescent="0.25">
      <c r="C2788" s="1"/>
      <c r="K2788" s="1"/>
    </row>
    <row r="2789" spans="3:11" x14ac:dyDescent="0.25">
      <c r="C2789" s="1"/>
      <c r="K2789" s="1"/>
    </row>
    <row r="2790" spans="3:11" x14ac:dyDescent="0.25">
      <c r="C2790" s="1"/>
      <c r="K2790" s="1"/>
    </row>
    <row r="2791" spans="3:11" x14ac:dyDescent="0.25">
      <c r="C2791" s="1"/>
      <c r="K2791" s="1"/>
    </row>
    <row r="2792" spans="3:11" x14ac:dyDescent="0.25">
      <c r="C2792" s="1"/>
      <c r="K2792" s="1"/>
    </row>
    <row r="2793" spans="3:11" x14ac:dyDescent="0.25">
      <c r="C2793" s="1"/>
      <c r="K2793" s="1"/>
    </row>
    <row r="2794" spans="3:11" x14ac:dyDescent="0.25">
      <c r="C2794" s="1"/>
      <c r="K2794" s="1"/>
    </row>
    <row r="2795" spans="3:11" x14ac:dyDescent="0.25">
      <c r="C2795" s="1"/>
      <c r="K2795" s="1"/>
    </row>
    <row r="2796" spans="3:11" x14ac:dyDescent="0.25">
      <c r="C2796" s="1"/>
      <c r="K2796" s="1"/>
    </row>
    <row r="2797" spans="3:11" x14ac:dyDescent="0.25">
      <c r="C2797" s="1"/>
      <c r="K2797" s="1"/>
    </row>
    <row r="2798" spans="3:11" x14ac:dyDescent="0.25">
      <c r="C2798" s="1"/>
      <c r="K2798" s="1"/>
    </row>
    <row r="2799" spans="3:11" x14ac:dyDescent="0.25">
      <c r="C2799" s="1"/>
      <c r="K2799" s="1"/>
    </row>
    <row r="2800" spans="3:11" x14ac:dyDescent="0.25">
      <c r="C2800" s="1"/>
      <c r="K2800" s="1"/>
    </row>
    <row r="2801" spans="3:11" x14ac:dyDescent="0.25">
      <c r="C2801" s="1"/>
      <c r="K2801" s="1"/>
    </row>
    <row r="2802" spans="3:11" x14ac:dyDescent="0.25">
      <c r="C2802" s="1"/>
      <c r="K2802" s="1"/>
    </row>
    <row r="2803" spans="3:11" x14ac:dyDescent="0.25">
      <c r="C2803" s="1"/>
      <c r="K2803" s="1"/>
    </row>
    <row r="2804" spans="3:11" x14ac:dyDescent="0.25">
      <c r="C2804" s="1"/>
      <c r="K2804" s="1"/>
    </row>
    <row r="2805" spans="3:11" x14ac:dyDescent="0.25">
      <c r="C2805" s="1"/>
      <c r="K2805" s="1"/>
    </row>
    <row r="2806" spans="3:11" x14ac:dyDescent="0.25">
      <c r="C2806" s="1"/>
      <c r="K2806" s="1"/>
    </row>
    <row r="2807" spans="3:11" x14ac:dyDescent="0.25">
      <c r="C2807" s="1"/>
      <c r="K2807" s="1"/>
    </row>
    <row r="2808" spans="3:11" x14ac:dyDescent="0.25">
      <c r="C2808" s="1"/>
      <c r="K2808" s="1"/>
    </row>
    <row r="2809" spans="3:11" x14ac:dyDescent="0.25">
      <c r="C2809" s="1"/>
      <c r="K2809" s="1"/>
    </row>
    <row r="2810" spans="3:11" x14ac:dyDescent="0.25">
      <c r="C2810" s="1"/>
      <c r="K2810" s="1"/>
    </row>
    <row r="2811" spans="3:11" x14ac:dyDescent="0.25">
      <c r="C2811" s="1"/>
      <c r="K2811" s="1"/>
    </row>
    <row r="2812" spans="3:11" x14ac:dyDescent="0.25">
      <c r="C2812" s="1"/>
      <c r="K2812" s="1"/>
    </row>
    <row r="2813" spans="3:11" x14ac:dyDescent="0.25">
      <c r="C2813" s="1"/>
      <c r="K2813" s="1"/>
    </row>
    <row r="2814" spans="3:11" x14ac:dyDescent="0.25">
      <c r="C2814" s="1"/>
      <c r="K2814" s="1"/>
    </row>
    <row r="2815" spans="3:11" x14ac:dyDescent="0.25">
      <c r="C2815" s="1"/>
      <c r="K2815" s="1"/>
    </row>
    <row r="2816" spans="3:11" x14ac:dyDescent="0.25">
      <c r="C2816" s="1"/>
      <c r="K2816" s="1"/>
    </row>
    <row r="2817" spans="3:11" x14ac:dyDescent="0.25">
      <c r="C2817" s="1"/>
      <c r="K2817" s="1"/>
    </row>
    <row r="2818" spans="3:11" x14ac:dyDescent="0.25">
      <c r="C2818" s="1"/>
      <c r="K2818" s="1"/>
    </row>
    <row r="2819" spans="3:11" x14ac:dyDescent="0.25">
      <c r="C2819" s="1"/>
      <c r="K2819" s="1"/>
    </row>
    <row r="2820" spans="3:11" x14ac:dyDescent="0.25">
      <c r="C2820" s="1"/>
      <c r="K2820" s="1"/>
    </row>
    <row r="2821" spans="3:11" x14ac:dyDescent="0.25">
      <c r="C2821" s="1"/>
      <c r="K2821" s="1"/>
    </row>
    <row r="2822" spans="3:11" x14ac:dyDescent="0.25">
      <c r="C2822" s="1"/>
      <c r="K2822" s="1"/>
    </row>
    <row r="2823" spans="3:11" x14ac:dyDescent="0.25">
      <c r="C2823" s="1"/>
      <c r="K2823" s="1"/>
    </row>
    <row r="2824" spans="3:11" x14ac:dyDescent="0.25">
      <c r="C2824" s="1"/>
      <c r="K2824" s="1"/>
    </row>
    <row r="2825" spans="3:11" x14ac:dyDescent="0.25">
      <c r="C2825" s="1"/>
      <c r="K2825" s="1"/>
    </row>
    <row r="2826" spans="3:11" x14ac:dyDescent="0.25">
      <c r="C2826" s="1"/>
      <c r="K2826" s="1"/>
    </row>
    <row r="2827" spans="3:11" x14ac:dyDescent="0.25">
      <c r="C2827" s="1"/>
      <c r="K2827" s="1"/>
    </row>
    <row r="2828" spans="3:11" x14ac:dyDescent="0.25">
      <c r="C2828" s="1"/>
      <c r="K2828" s="1"/>
    </row>
    <row r="2829" spans="3:11" x14ac:dyDescent="0.25">
      <c r="C2829" s="1"/>
      <c r="K2829" s="1"/>
    </row>
    <row r="2830" spans="3:11" x14ac:dyDescent="0.25">
      <c r="C2830" s="1"/>
      <c r="K2830" s="1"/>
    </row>
    <row r="2831" spans="3:11" x14ac:dyDescent="0.25">
      <c r="C2831" s="1"/>
      <c r="K2831" s="1"/>
    </row>
    <row r="2832" spans="3:11" x14ac:dyDescent="0.25">
      <c r="C2832" s="1"/>
      <c r="K2832" s="1"/>
    </row>
    <row r="2833" spans="3:11" x14ac:dyDescent="0.25">
      <c r="C2833" s="1"/>
      <c r="K2833" s="1"/>
    </row>
    <row r="2834" spans="3:11" x14ac:dyDescent="0.25">
      <c r="C2834" s="1"/>
      <c r="K2834" s="1"/>
    </row>
    <row r="2835" spans="3:11" x14ac:dyDescent="0.25">
      <c r="C2835" s="1"/>
      <c r="K2835" s="1"/>
    </row>
    <row r="2836" spans="3:11" x14ac:dyDescent="0.25">
      <c r="C2836" s="1"/>
      <c r="K2836" s="1"/>
    </row>
    <row r="2837" spans="3:11" x14ac:dyDescent="0.25">
      <c r="C2837" s="1"/>
      <c r="K2837" s="1"/>
    </row>
    <row r="2838" spans="3:11" x14ac:dyDescent="0.25">
      <c r="C2838" s="1"/>
      <c r="K2838" s="1"/>
    </row>
    <row r="2839" spans="3:11" x14ac:dyDescent="0.25">
      <c r="C2839" s="1"/>
      <c r="K2839" s="1"/>
    </row>
    <row r="2840" spans="3:11" x14ac:dyDescent="0.25">
      <c r="C2840" s="1"/>
      <c r="K2840" s="1"/>
    </row>
    <row r="2841" spans="3:11" x14ac:dyDescent="0.25">
      <c r="C2841" s="1"/>
      <c r="K2841" s="1"/>
    </row>
    <row r="2842" spans="3:11" x14ac:dyDescent="0.25">
      <c r="C2842" s="1"/>
      <c r="K2842" s="1"/>
    </row>
    <row r="2843" spans="3:11" x14ac:dyDescent="0.25">
      <c r="C2843" s="1"/>
      <c r="K2843" s="1"/>
    </row>
    <row r="2844" spans="3:11" x14ac:dyDescent="0.25">
      <c r="C2844" s="1"/>
      <c r="K2844" s="1"/>
    </row>
    <row r="2845" spans="3:11" x14ac:dyDescent="0.25">
      <c r="C2845" s="1"/>
      <c r="K2845" s="1"/>
    </row>
    <row r="2846" spans="3:11" x14ac:dyDescent="0.25">
      <c r="C2846" s="1"/>
      <c r="K2846" s="1"/>
    </row>
    <row r="2847" spans="3:11" x14ac:dyDescent="0.25">
      <c r="C2847" s="1"/>
      <c r="K2847" s="1"/>
    </row>
    <row r="2848" spans="3:11" x14ac:dyDescent="0.25">
      <c r="C2848" s="1"/>
      <c r="K2848" s="1"/>
    </row>
    <row r="2849" spans="3:11" x14ac:dyDescent="0.25">
      <c r="C2849" s="1"/>
      <c r="K2849" s="1"/>
    </row>
    <row r="2850" spans="3:11" x14ac:dyDescent="0.25">
      <c r="C2850" s="1"/>
      <c r="K2850" s="1"/>
    </row>
    <row r="2851" spans="3:11" x14ac:dyDescent="0.25">
      <c r="C2851" s="1"/>
      <c r="K2851" s="1"/>
    </row>
    <row r="2852" spans="3:11" x14ac:dyDescent="0.25">
      <c r="C2852" s="1"/>
      <c r="K2852" s="1"/>
    </row>
    <row r="2853" spans="3:11" x14ac:dyDescent="0.25">
      <c r="C2853" s="1"/>
      <c r="K2853" s="1"/>
    </row>
    <row r="2854" spans="3:11" x14ac:dyDescent="0.25">
      <c r="C2854" s="1"/>
      <c r="K2854" s="1"/>
    </row>
    <row r="2855" spans="3:11" x14ac:dyDescent="0.25">
      <c r="C2855" s="1"/>
      <c r="K2855" s="1"/>
    </row>
    <row r="2856" spans="3:11" x14ac:dyDescent="0.25">
      <c r="C2856" s="1"/>
      <c r="K2856" s="1"/>
    </row>
    <row r="2857" spans="3:11" x14ac:dyDescent="0.25">
      <c r="C2857" s="1"/>
      <c r="K2857" s="1"/>
    </row>
    <row r="2858" spans="3:11" x14ac:dyDescent="0.25">
      <c r="C2858" s="1"/>
      <c r="K2858" s="1"/>
    </row>
    <row r="2859" spans="3:11" x14ac:dyDescent="0.25">
      <c r="C2859" s="1"/>
      <c r="K2859" s="1"/>
    </row>
    <row r="2860" spans="3:11" x14ac:dyDescent="0.25">
      <c r="C2860" s="1"/>
      <c r="K2860" s="1"/>
    </row>
    <row r="2861" spans="3:11" x14ac:dyDescent="0.25">
      <c r="C2861" s="1"/>
      <c r="K2861" s="1"/>
    </row>
    <row r="2862" spans="3:11" x14ac:dyDescent="0.25">
      <c r="C2862" s="1"/>
      <c r="K2862" s="1"/>
    </row>
    <row r="2863" spans="3:11" x14ac:dyDescent="0.25">
      <c r="C2863" s="1"/>
      <c r="K2863" s="1"/>
    </row>
    <row r="2864" spans="3:11" x14ac:dyDescent="0.25">
      <c r="C2864" s="1"/>
      <c r="K2864" s="1"/>
    </row>
    <row r="2865" spans="3:11" x14ac:dyDescent="0.25">
      <c r="C2865" s="1"/>
      <c r="K2865" s="1"/>
    </row>
    <row r="2866" spans="3:11" x14ac:dyDescent="0.25">
      <c r="C2866" s="1"/>
      <c r="K2866" s="1"/>
    </row>
    <row r="2867" spans="3:11" x14ac:dyDescent="0.25">
      <c r="C2867" s="1"/>
      <c r="K2867" s="1"/>
    </row>
    <row r="2868" spans="3:11" x14ac:dyDescent="0.25">
      <c r="C2868" s="1"/>
      <c r="K2868" s="1"/>
    </row>
    <row r="2869" spans="3:11" x14ac:dyDescent="0.25">
      <c r="C2869" s="1"/>
      <c r="K2869" s="1"/>
    </row>
    <row r="2870" spans="3:11" x14ac:dyDescent="0.25">
      <c r="C2870" s="1"/>
      <c r="K2870" s="1"/>
    </row>
    <row r="2871" spans="3:11" x14ac:dyDescent="0.25">
      <c r="C2871" s="1"/>
      <c r="K2871" s="1"/>
    </row>
    <row r="2872" spans="3:11" x14ac:dyDescent="0.25">
      <c r="C2872" s="1"/>
      <c r="K2872" s="1"/>
    </row>
    <row r="2873" spans="3:11" x14ac:dyDescent="0.25">
      <c r="C2873" s="1"/>
      <c r="K2873" s="1"/>
    </row>
    <row r="2874" spans="3:11" x14ac:dyDescent="0.25">
      <c r="C2874" s="1"/>
      <c r="K2874" s="1"/>
    </row>
    <row r="2875" spans="3:11" x14ac:dyDescent="0.25">
      <c r="C2875" s="1"/>
      <c r="K2875" s="1"/>
    </row>
    <row r="2876" spans="3:11" x14ac:dyDescent="0.25">
      <c r="C2876" s="1"/>
      <c r="K2876" s="1"/>
    </row>
    <row r="2877" spans="3:11" x14ac:dyDescent="0.25">
      <c r="C2877" s="1"/>
      <c r="K2877" s="1"/>
    </row>
    <row r="2878" spans="3:11" x14ac:dyDescent="0.25">
      <c r="C2878" s="1"/>
      <c r="K2878" s="1"/>
    </row>
    <row r="2879" spans="3:11" x14ac:dyDescent="0.25">
      <c r="C2879" s="1"/>
      <c r="K2879" s="1"/>
    </row>
    <row r="2880" spans="3:11" x14ac:dyDescent="0.25">
      <c r="C2880" s="1"/>
      <c r="K2880" s="1"/>
    </row>
    <row r="2881" spans="3:11" x14ac:dyDescent="0.25">
      <c r="C2881" s="1"/>
      <c r="K2881" s="1"/>
    </row>
    <row r="2882" spans="3:11" x14ac:dyDescent="0.25">
      <c r="C2882" s="1"/>
      <c r="K2882" s="1"/>
    </row>
    <row r="2883" spans="3:11" x14ac:dyDescent="0.25">
      <c r="C2883" s="1"/>
      <c r="K2883" s="1"/>
    </row>
    <row r="2884" spans="3:11" x14ac:dyDescent="0.25">
      <c r="C2884" s="1"/>
      <c r="K2884" s="1"/>
    </row>
    <row r="2885" spans="3:11" x14ac:dyDescent="0.25">
      <c r="C2885" s="1"/>
      <c r="K2885" s="1"/>
    </row>
    <row r="2886" spans="3:11" x14ac:dyDescent="0.25">
      <c r="C2886" s="1"/>
      <c r="K2886" s="1"/>
    </row>
    <row r="2887" spans="3:11" x14ac:dyDescent="0.25">
      <c r="C2887" s="1"/>
      <c r="K2887" s="1"/>
    </row>
    <row r="2888" spans="3:11" x14ac:dyDescent="0.25">
      <c r="C2888" s="1"/>
      <c r="K2888" s="1"/>
    </row>
    <row r="2889" spans="3:11" x14ac:dyDescent="0.25">
      <c r="C2889" s="1"/>
      <c r="K2889" s="1"/>
    </row>
    <row r="2890" spans="3:11" x14ac:dyDescent="0.25">
      <c r="C2890" s="1"/>
      <c r="K2890" s="1"/>
    </row>
    <row r="2891" spans="3:11" x14ac:dyDescent="0.25">
      <c r="C2891" s="1"/>
      <c r="K2891" s="1"/>
    </row>
    <row r="2892" spans="3:11" x14ac:dyDescent="0.25">
      <c r="C2892" s="1"/>
      <c r="K2892" s="1"/>
    </row>
    <row r="2893" spans="3:11" x14ac:dyDescent="0.25">
      <c r="C2893" s="1"/>
      <c r="K2893" s="1"/>
    </row>
    <row r="2894" spans="3:11" x14ac:dyDescent="0.25">
      <c r="C2894" s="1"/>
      <c r="K2894" s="1"/>
    </row>
    <row r="2895" spans="3:11" x14ac:dyDescent="0.25">
      <c r="C2895" s="1"/>
      <c r="K2895" s="1"/>
    </row>
    <row r="2896" spans="3:11" x14ac:dyDescent="0.25">
      <c r="C2896" s="1"/>
      <c r="K2896" s="1"/>
    </row>
    <row r="2897" spans="3:11" x14ac:dyDescent="0.25">
      <c r="C2897" s="1"/>
      <c r="K2897" s="1"/>
    </row>
    <row r="2898" spans="3:11" x14ac:dyDescent="0.25">
      <c r="C2898" s="1"/>
      <c r="K2898" s="1"/>
    </row>
    <row r="2899" spans="3:11" x14ac:dyDescent="0.25">
      <c r="C2899" s="1"/>
      <c r="K2899" s="1"/>
    </row>
    <row r="2900" spans="3:11" x14ac:dyDescent="0.25">
      <c r="C2900" s="1"/>
      <c r="K2900" s="1"/>
    </row>
    <row r="2901" spans="3:11" x14ac:dyDescent="0.25">
      <c r="C2901" s="1"/>
      <c r="K2901" s="1"/>
    </row>
    <row r="2902" spans="3:11" x14ac:dyDescent="0.25">
      <c r="C2902" s="1"/>
      <c r="K2902" s="1"/>
    </row>
    <row r="2903" spans="3:11" x14ac:dyDescent="0.25">
      <c r="C2903" s="1"/>
      <c r="K2903" s="1"/>
    </row>
    <row r="2904" spans="3:11" x14ac:dyDescent="0.25">
      <c r="C2904" s="1"/>
      <c r="K2904" s="1"/>
    </row>
    <row r="2905" spans="3:11" x14ac:dyDescent="0.25">
      <c r="C2905" s="1"/>
      <c r="K2905" s="1"/>
    </row>
    <row r="2906" spans="3:11" x14ac:dyDescent="0.25">
      <c r="C2906" s="1"/>
      <c r="K2906" s="1"/>
    </row>
    <row r="2907" spans="3:11" x14ac:dyDescent="0.25">
      <c r="C2907" s="1"/>
      <c r="K2907" s="1"/>
    </row>
    <row r="2908" spans="3:11" x14ac:dyDescent="0.25">
      <c r="C2908" s="1"/>
      <c r="K2908" s="1"/>
    </row>
    <row r="2909" spans="3:11" x14ac:dyDescent="0.25">
      <c r="C2909" s="1"/>
      <c r="K2909" s="1"/>
    </row>
    <row r="2910" spans="3:11" x14ac:dyDescent="0.25">
      <c r="C2910" s="1"/>
      <c r="K2910" s="1"/>
    </row>
    <row r="2911" spans="3:11" x14ac:dyDescent="0.25">
      <c r="C2911" s="1"/>
      <c r="K2911" s="1"/>
    </row>
    <row r="2912" spans="3:11" x14ac:dyDescent="0.25">
      <c r="C2912" s="1"/>
      <c r="K2912" s="1"/>
    </row>
    <row r="2913" spans="3:11" x14ac:dyDescent="0.25">
      <c r="C2913" s="1"/>
      <c r="K2913" s="1"/>
    </row>
    <row r="2914" spans="3:11" x14ac:dyDescent="0.25">
      <c r="C2914" s="1"/>
      <c r="K2914" s="1"/>
    </row>
    <row r="2915" spans="3:11" x14ac:dyDescent="0.25">
      <c r="C2915" s="1"/>
      <c r="K2915" s="1"/>
    </row>
    <row r="2916" spans="3:11" x14ac:dyDescent="0.25">
      <c r="C2916" s="1"/>
      <c r="K2916" s="1"/>
    </row>
    <row r="2917" spans="3:11" x14ac:dyDescent="0.25">
      <c r="C2917" s="1"/>
      <c r="K2917" s="1"/>
    </row>
    <row r="2918" spans="3:11" x14ac:dyDescent="0.25">
      <c r="C2918" s="1"/>
      <c r="K2918" s="1"/>
    </row>
    <row r="2919" spans="3:11" x14ac:dyDescent="0.25">
      <c r="C2919" s="1"/>
      <c r="K2919" s="1"/>
    </row>
    <row r="2920" spans="3:11" x14ac:dyDescent="0.25">
      <c r="C2920" s="1"/>
      <c r="K2920" s="1"/>
    </row>
    <row r="2921" spans="3:11" x14ac:dyDescent="0.25">
      <c r="C2921" s="1"/>
      <c r="K2921" s="1"/>
    </row>
    <row r="2922" spans="3:11" x14ac:dyDescent="0.25">
      <c r="C2922" s="1"/>
      <c r="K2922" s="1"/>
    </row>
    <row r="2923" spans="3:11" x14ac:dyDescent="0.25">
      <c r="C2923" s="1"/>
      <c r="K2923" s="1"/>
    </row>
    <row r="2924" spans="3:11" x14ac:dyDescent="0.25">
      <c r="C2924" s="1"/>
      <c r="K2924" s="1"/>
    </row>
    <row r="2925" spans="3:11" x14ac:dyDescent="0.25">
      <c r="C2925" s="1"/>
      <c r="K2925" s="1"/>
    </row>
    <row r="2926" spans="3:11" x14ac:dyDescent="0.25">
      <c r="C2926" s="1"/>
      <c r="K2926" s="1"/>
    </row>
    <row r="2927" spans="3:11" x14ac:dyDescent="0.25">
      <c r="C2927" s="1"/>
      <c r="K2927" s="1"/>
    </row>
    <row r="2928" spans="3:11" x14ac:dyDescent="0.25">
      <c r="C2928" s="1"/>
      <c r="K2928" s="1"/>
    </row>
    <row r="2929" spans="3:11" x14ac:dyDescent="0.25">
      <c r="C2929" s="1"/>
      <c r="K2929" s="1"/>
    </row>
    <row r="2930" spans="3:11" x14ac:dyDescent="0.25">
      <c r="C2930" s="1"/>
      <c r="K2930" s="1"/>
    </row>
    <row r="2931" spans="3:11" x14ac:dyDescent="0.25">
      <c r="C2931" s="1"/>
      <c r="K2931" s="1"/>
    </row>
    <row r="2932" spans="3:11" x14ac:dyDescent="0.25">
      <c r="C2932" s="1"/>
      <c r="K2932" s="1"/>
    </row>
    <row r="2933" spans="3:11" x14ac:dyDescent="0.25">
      <c r="C2933" s="1"/>
      <c r="K2933" s="1"/>
    </row>
    <row r="2934" spans="3:11" x14ac:dyDescent="0.25">
      <c r="C2934" s="1"/>
      <c r="K2934" s="1"/>
    </row>
    <row r="2935" spans="3:11" x14ac:dyDescent="0.25">
      <c r="C2935" s="1"/>
      <c r="K2935" s="1"/>
    </row>
    <row r="2936" spans="3:11" x14ac:dyDescent="0.25">
      <c r="C2936" s="1"/>
      <c r="K2936" s="1"/>
    </row>
    <row r="2937" spans="3:11" x14ac:dyDescent="0.25">
      <c r="C2937" s="1"/>
      <c r="K2937" s="1"/>
    </row>
    <row r="2938" spans="3:11" x14ac:dyDescent="0.25">
      <c r="C2938" s="1"/>
      <c r="K2938" s="1"/>
    </row>
    <row r="2939" spans="3:11" x14ac:dyDescent="0.25">
      <c r="C2939" s="1"/>
      <c r="K2939" s="1"/>
    </row>
    <row r="2940" spans="3:11" x14ac:dyDescent="0.25">
      <c r="C2940" s="1"/>
      <c r="K2940" s="1"/>
    </row>
    <row r="2941" spans="3:11" x14ac:dyDescent="0.25">
      <c r="C2941" s="1"/>
      <c r="K2941" s="1"/>
    </row>
    <row r="2942" spans="3:11" x14ac:dyDescent="0.25">
      <c r="C2942" s="1"/>
      <c r="K2942" s="1"/>
    </row>
    <row r="2943" spans="3:11" x14ac:dyDescent="0.25">
      <c r="C2943" s="1"/>
      <c r="K2943" s="1"/>
    </row>
    <row r="2944" spans="3:11" x14ac:dyDescent="0.25">
      <c r="C2944" s="1"/>
      <c r="K2944" s="1"/>
    </row>
    <row r="2945" spans="3:11" x14ac:dyDescent="0.25">
      <c r="C2945" s="1"/>
      <c r="K2945" s="1"/>
    </row>
    <row r="2946" spans="3:11" x14ac:dyDescent="0.25">
      <c r="C2946" s="1"/>
      <c r="K2946" s="1"/>
    </row>
    <row r="2947" spans="3:11" x14ac:dyDescent="0.25">
      <c r="C2947" s="1"/>
      <c r="K2947" s="1"/>
    </row>
    <row r="2948" spans="3:11" x14ac:dyDescent="0.25">
      <c r="C2948" s="1"/>
      <c r="K2948" s="1"/>
    </row>
    <row r="2949" spans="3:11" x14ac:dyDescent="0.25">
      <c r="C2949" s="1"/>
      <c r="K2949" s="1"/>
    </row>
    <row r="2950" spans="3:11" x14ac:dyDescent="0.25">
      <c r="C2950" s="1"/>
      <c r="K2950" s="1"/>
    </row>
    <row r="2951" spans="3:11" x14ac:dyDescent="0.25">
      <c r="C2951" s="1"/>
      <c r="K2951" s="1"/>
    </row>
    <row r="2952" spans="3:11" x14ac:dyDescent="0.25">
      <c r="C2952" s="1"/>
      <c r="K2952" s="1"/>
    </row>
    <row r="2953" spans="3:11" x14ac:dyDescent="0.25">
      <c r="C2953" s="1"/>
      <c r="K2953" s="1"/>
    </row>
    <row r="2954" spans="3:11" x14ac:dyDescent="0.25">
      <c r="C2954" s="1"/>
      <c r="K2954" s="1"/>
    </row>
    <row r="2955" spans="3:11" x14ac:dyDescent="0.25">
      <c r="C2955" s="1"/>
      <c r="K2955" s="1"/>
    </row>
    <row r="2956" spans="3:11" x14ac:dyDescent="0.25">
      <c r="C2956" s="1"/>
      <c r="K2956" s="1"/>
    </row>
    <row r="2957" spans="3:11" x14ac:dyDescent="0.25">
      <c r="C2957" s="1"/>
      <c r="K2957" s="1"/>
    </row>
    <row r="2958" spans="3:11" x14ac:dyDescent="0.25">
      <c r="C2958" s="1"/>
      <c r="K2958" s="1"/>
    </row>
    <row r="2959" spans="3:11" x14ac:dyDescent="0.25">
      <c r="C2959" s="1"/>
      <c r="K2959" s="1"/>
    </row>
    <row r="2960" spans="3:11" x14ac:dyDescent="0.25">
      <c r="C2960" s="1"/>
      <c r="K2960" s="1"/>
    </row>
    <row r="2961" spans="3:11" x14ac:dyDescent="0.25">
      <c r="C2961" s="1"/>
      <c r="K2961" s="1"/>
    </row>
    <row r="2962" spans="3:11" x14ac:dyDescent="0.25">
      <c r="C2962" s="1"/>
      <c r="K2962" s="1"/>
    </row>
    <row r="2963" spans="3:11" x14ac:dyDescent="0.25">
      <c r="C2963" s="1"/>
      <c r="K2963" s="1"/>
    </row>
    <row r="2964" spans="3:11" x14ac:dyDescent="0.25">
      <c r="C2964" s="1"/>
      <c r="K2964" s="1"/>
    </row>
    <row r="2965" spans="3:11" x14ac:dyDescent="0.25">
      <c r="C2965" s="1"/>
      <c r="K2965" s="1"/>
    </row>
    <row r="2966" spans="3:11" x14ac:dyDescent="0.25">
      <c r="C2966" s="1"/>
      <c r="K2966" s="1"/>
    </row>
    <row r="2967" spans="3:11" x14ac:dyDescent="0.25">
      <c r="C2967" s="1"/>
      <c r="K2967" s="1"/>
    </row>
    <row r="2968" spans="3:11" x14ac:dyDescent="0.25">
      <c r="C2968" s="1"/>
      <c r="K2968" s="1"/>
    </row>
    <row r="2969" spans="3:11" x14ac:dyDescent="0.25">
      <c r="C2969" s="1"/>
      <c r="K2969" s="1"/>
    </row>
    <row r="2970" spans="3:11" x14ac:dyDescent="0.25">
      <c r="C2970" s="1"/>
      <c r="K2970" s="1"/>
    </row>
    <row r="2971" spans="3:11" x14ac:dyDescent="0.25">
      <c r="C2971" s="1"/>
      <c r="K2971" s="1"/>
    </row>
    <row r="2972" spans="3:11" x14ac:dyDescent="0.25">
      <c r="C2972" s="1"/>
      <c r="K2972" s="1"/>
    </row>
    <row r="2973" spans="3:11" x14ac:dyDescent="0.25">
      <c r="C2973" s="1"/>
      <c r="K2973" s="1"/>
    </row>
    <row r="2974" spans="3:11" x14ac:dyDescent="0.25">
      <c r="C2974" s="1"/>
      <c r="K2974" s="1"/>
    </row>
    <row r="2975" spans="3:11" x14ac:dyDescent="0.25">
      <c r="C2975" s="1"/>
      <c r="K2975" s="1"/>
    </row>
    <row r="2976" spans="3:11" x14ac:dyDescent="0.25">
      <c r="C2976" s="1"/>
      <c r="K2976" s="1"/>
    </row>
    <row r="2977" spans="3:11" x14ac:dyDescent="0.25">
      <c r="C2977" s="1"/>
      <c r="K2977" s="1"/>
    </row>
    <row r="2978" spans="3:11" x14ac:dyDescent="0.25">
      <c r="C2978" s="1"/>
      <c r="K2978" s="1"/>
    </row>
    <row r="2979" spans="3:11" x14ac:dyDescent="0.25">
      <c r="C2979" s="1"/>
      <c r="K2979" s="1"/>
    </row>
    <row r="2980" spans="3:11" x14ac:dyDescent="0.25">
      <c r="C2980" s="1"/>
      <c r="K2980" s="1"/>
    </row>
    <row r="2981" spans="3:11" x14ac:dyDescent="0.25">
      <c r="C2981" s="1"/>
      <c r="K2981" s="1"/>
    </row>
    <row r="2982" spans="3:11" x14ac:dyDescent="0.25">
      <c r="C2982" s="1"/>
      <c r="K2982" s="1"/>
    </row>
    <row r="2983" spans="3:11" x14ac:dyDescent="0.25">
      <c r="C2983" s="1"/>
      <c r="K2983" s="1"/>
    </row>
    <row r="2984" spans="3:11" x14ac:dyDescent="0.25">
      <c r="C2984" s="1"/>
      <c r="K2984" s="1"/>
    </row>
    <row r="2985" spans="3:11" x14ac:dyDescent="0.25">
      <c r="C2985" s="1"/>
      <c r="K2985" s="1"/>
    </row>
    <row r="2986" spans="3:11" x14ac:dyDescent="0.25">
      <c r="C2986" s="1"/>
      <c r="K2986" s="1"/>
    </row>
    <row r="2987" spans="3:11" x14ac:dyDescent="0.25">
      <c r="C2987" s="1"/>
      <c r="K2987" s="1"/>
    </row>
    <row r="2988" spans="3:11" x14ac:dyDescent="0.25">
      <c r="C2988" s="1"/>
      <c r="K2988" s="1"/>
    </row>
    <row r="2989" spans="3:11" x14ac:dyDescent="0.25">
      <c r="C2989" s="1"/>
      <c r="K2989" s="1"/>
    </row>
    <row r="2990" spans="3:11" x14ac:dyDescent="0.25">
      <c r="C2990" s="1"/>
      <c r="K2990" s="1"/>
    </row>
    <row r="2991" spans="3:11" x14ac:dyDescent="0.25">
      <c r="C2991" s="1"/>
      <c r="K2991" s="1"/>
    </row>
    <row r="2992" spans="3:11" x14ac:dyDescent="0.25">
      <c r="C2992" s="1"/>
      <c r="K2992" s="1"/>
    </row>
    <row r="2993" spans="3:11" x14ac:dyDescent="0.25">
      <c r="C2993" s="1"/>
      <c r="K2993" s="1"/>
    </row>
    <row r="2994" spans="3:11" x14ac:dyDescent="0.25">
      <c r="C2994" s="1"/>
      <c r="K2994" s="1"/>
    </row>
    <row r="2995" spans="3:11" x14ac:dyDescent="0.25">
      <c r="C2995" s="1"/>
      <c r="K2995" s="1"/>
    </row>
    <row r="2996" spans="3:11" x14ac:dyDescent="0.25">
      <c r="C2996" s="1"/>
      <c r="K2996" s="1"/>
    </row>
    <row r="2997" spans="3:11" x14ac:dyDescent="0.25">
      <c r="C2997" s="1"/>
      <c r="K2997" s="1"/>
    </row>
    <row r="2998" spans="3:11" x14ac:dyDescent="0.25">
      <c r="C2998" s="1"/>
      <c r="K2998" s="1"/>
    </row>
    <row r="2999" spans="3:11" x14ac:dyDescent="0.25">
      <c r="C2999" s="1"/>
      <c r="K2999" s="1"/>
    </row>
    <row r="3000" spans="3:11" x14ac:dyDescent="0.25">
      <c r="C3000" s="1"/>
      <c r="K3000" s="1"/>
    </row>
    <row r="3001" spans="3:11" x14ac:dyDescent="0.25">
      <c r="C3001" s="1"/>
      <c r="K3001" s="1"/>
    </row>
    <row r="3002" spans="3:11" x14ac:dyDescent="0.25">
      <c r="C3002" s="1"/>
      <c r="K3002" s="1"/>
    </row>
    <row r="3003" spans="3:11" x14ac:dyDescent="0.25">
      <c r="C3003" s="1"/>
      <c r="K3003" s="1"/>
    </row>
    <row r="3004" spans="3:11" x14ac:dyDescent="0.25">
      <c r="C3004" s="1"/>
      <c r="K3004" s="1"/>
    </row>
    <row r="3005" spans="3:11" x14ac:dyDescent="0.25">
      <c r="C3005" s="1"/>
      <c r="K3005" s="1"/>
    </row>
    <row r="3006" spans="3:11" x14ac:dyDescent="0.25">
      <c r="C3006" s="1"/>
      <c r="K3006" s="1"/>
    </row>
    <row r="3007" spans="3:11" x14ac:dyDescent="0.25">
      <c r="C3007" s="1"/>
      <c r="K3007" s="1"/>
    </row>
    <row r="3008" spans="3:11" x14ac:dyDescent="0.25">
      <c r="C3008" s="1"/>
      <c r="K3008" s="1"/>
    </row>
    <row r="3009" spans="3:11" x14ac:dyDescent="0.25">
      <c r="C3009" s="1"/>
      <c r="K3009" s="1"/>
    </row>
    <row r="3010" spans="3:11" x14ac:dyDescent="0.25">
      <c r="C3010" s="1"/>
      <c r="K3010" s="1"/>
    </row>
    <row r="3011" spans="3:11" x14ac:dyDescent="0.25">
      <c r="C3011" s="1"/>
      <c r="K3011" s="1"/>
    </row>
    <row r="3012" spans="3:11" x14ac:dyDescent="0.25">
      <c r="C3012" s="1"/>
      <c r="K3012" s="1"/>
    </row>
    <row r="3013" spans="3:11" x14ac:dyDescent="0.25">
      <c r="C3013" s="1"/>
      <c r="K3013" s="1"/>
    </row>
    <row r="3014" spans="3:11" x14ac:dyDescent="0.25">
      <c r="C3014" s="1"/>
      <c r="K3014" s="1"/>
    </row>
    <row r="3015" spans="3:11" x14ac:dyDescent="0.25">
      <c r="C3015" s="1"/>
      <c r="K3015" s="1"/>
    </row>
    <row r="3016" spans="3:11" x14ac:dyDescent="0.25">
      <c r="C3016" s="1"/>
      <c r="K3016" s="1"/>
    </row>
    <row r="3017" spans="3:11" x14ac:dyDescent="0.25">
      <c r="C3017" s="1"/>
      <c r="K3017" s="1"/>
    </row>
    <row r="3018" spans="3:11" x14ac:dyDescent="0.25">
      <c r="C3018" s="1"/>
      <c r="K3018" s="1"/>
    </row>
    <row r="3019" spans="3:11" x14ac:dyDescent="0.25">
      <c r="C3019" s="1"/>
      <c r="K3019" s="1"/>
    </row>
    <row r="3020" spans="3:11" x14ac:dyDescent="0.25">
      <c r="C3020" s="1"/>
      <c r="K3020" s="1"/>
    </row>
    <row r="3021" spans="3:11" x14ac:dyDescent="0.25">
      <c r="C3021" s="1"/>
      <c r="K3021" s="1"/>
    </row>
    <row r="3022" spans="3:11" x14ac:dyDescent="0.25">
      <c r="C3022" s="1"/>
      <c r="K3022" s="1"/>
    </row>
    <row r="3023" spans="3:11" x14ac:dyDescent="0.25">
      <c r="C3023" s="1"/>
      <c r="K3023" s="1"/>
    </row>
    <row r="3024" spans="3:11" x14ac:dyDescent="0.25">
      <c r="C3024" s="1"/>
      <c r="K3024" s="1"/>
    </row>
    <row r="3025" spans="3:11" x14ac:dyDescent="0.25">
      <c r="C3025" s="1"/>
      <c r="K3025" s="1"/>
    </row>
    <row r="3026" spans="3:11" x14ac:dyDescent="0.25">
      <c r="C3026" s="1"/>
      <c r="K3026" s="1"/>
    </row>
    <row r="3027" spans="3:11" x14ac:dyDescent="0.25">
      <c r="C3027" s="1"/>
      <c r="K3027" s="1"/>
    </row>
    <row r="3028" spans="3:11" x14ac:dyDescent="0.25">
      <c r="C3028" s="1"/>
      <c r="K3028" s="1"/>
    </row>
    <row r="3029" spans="3:11" x14ac:dyDescent="0.25">
      <c r="C3029" s="1"/>
      <c r="K3029" s="1"/>
    </row>
    <row r="3030" spans="3:11" x14ac:dyDescent="0.25">
      <c r="C3030" s="1"/>
      <c r="K3030" s="1"/>
    </row>
    <row r="3031" spans="3:11" x14ac:dyDescent="0.25">
      <c r="C3031" s="1"/>
      <c r="K3031" s="1"/>
    </row>
    <row r="3032" spans="3:11" x14ac:dyDescent="0.25">
      <c r="C3032" s="1"/>
      <c r="K3032" s="1"/>
    </row>
    <row r="3033" spans="3:11" x14ac:dyDescent="0.25">
      <c r="C3033" s="1"/>
      <c r="K3033" s="1"/>
    </row>
    <row r="3034" spans="3:11" x14ac:dyDescent="0.25">
      <c r="C3034" s="1"/>
      <c r="K3034" s="1"/>
    </row>
    <row r="3035" spans="3:11" x14ac:dyDescent="0.25">
      <c r="C3035" s="1"/>
      <c r="K3035" s="1"/>
    </row>
    <row r="3036" spans="3:11" x14ac:dyDescent="0.25">
      <c r="C3036" s="1"/>
      <c r="K3036" s="1"/>
    </row>
    <row r="3037" spans="3:11" x14ac:dyDescent="0.25">
      <c r="C3037" s="1"/>
      <c r="K3037" s="1"/>
    </row>
    <row r="3038" spans="3:11" x14ac:dyDescent="0.25">
      <c r="C3038" s="1"/>
      <c r="K3038" s="1"/>
    </row>
    <row r="3039" spans="3:11" x14ac:dyDescent="0.25">
      <c r="C3039" s="1"/>
      <c r="K3039" s="1"/>
    </row>
    <row r="3040" spans="3:11" x14ac:dyDescent="0.25">
      <c r="C3040" s="1"/>
      <c r="K3040" s="1"/>
    </row>
    <row r="3041" spans="3:11" x14ac:dyDescent="0.25">
      <c r="C3041" s="1"/>
      <c r="K3041" s="1"/>
    </row>
    <row r="3042" spans="3:11" x14ac:dyDescent="0.25">
      <c r="C3042" s="1"/>
      <c r="K3042" s="1"/>
    </row>
    <row r="3043" spans="3:11" x14ac:dyDescent="0.25">
      <c r="C3043" s="1"/>
      <c r="K3043" s="1"/>
    </row>
    <row r="3044" spans="3:11" x14ac:dyDescent="0.25">
      <c r="C3044" s="1"/>
      <c r="K3044" s="1"/>
    </row>
    <row r="3045" spans="3:11" x14ac:dyDescent="0.25">
      <c r="C3045" s="1"/>
      <c r="K3045" s="1"/>
    </row>
    <row r="3046" spans="3:11" x14ac:dyDescent="0.25">
      <c r="C3046" s="1"/>
      <c r="K3046" s="1"/>
    </row>
    <row r="3047" spans="3:11" x14ac:dyDescent="0.25">
      <c r="C3047" s="1"/>
      <c r="K3047" s="1"/>
    </row>
    <row r="3048" spans="3:11" x14ac:dyDescent="0.25">
      <c r="C3048" s="1"/>
      <c r="K3048" s="1"/>
    </row>
    <row r="3049" spans="3:11" x14ac:dyDescent="0.25">
      <c r="C3049" s="1"/>
      <c r="K3049" s="1"/>
    </row>
    <row r="3050" spans="3:11" x14ac:dyDescent="0.25">
      <c r="C3050" s="1"/>
      <c r="K3050" s="1"/>
    </row>
    <row r="3051" spans="3:11" x14ac:dyDescent="0.25">
      <c r="C3051" s="1"/>
      <c r="K3051" s="1"/>
    </row>
    <row r="3052" spans="3:11" x14ac:dyDescent="0.25">
      <c r="C3052" s="1"/>
      <c r="K3052" s="1"/>
    </row>
    <row r="3053" spans="3:11" x14ac:dyDescent="0.25">
      <c r="C3053" s="1"/>
      <c r="K3053" s="1"/>
    </row>
    <row r="3054" spans="3:11" x14ac:dyDescent="0.25">
      <c r="C3054" s="1"/>
      <c r="K3054" s="1"/>
    </row>
    <row r="3055" spans="3:11" x14ac:dyDescent="0.25">
      <c r="C3055" s="1"/>
      <c r="K3055" s="1"/>
    </row>
    <row r="3056" spans="3:11" x14ac:dyDescent="0.25">
      <c r="C3056" s="1"/>
      <c r="K3056" s="1"/>
    </row>
    <row r="3057" spans="3:11" x14ac:dyDescent="0.25">
      <c r="C3057" s="1"/>
      <c r="K3057" s="1"/>
    </row>
    <row r="3058" spans="3:11" x14ac:dyDescent="0.25">
      <c r="C3058" s="1"/>
      <c r="K3058" s="1"/>
    </row>
    <row r="3059" spans="3:11" x14ac:dyDescent="0.25">
      <c r="C3059" s="1"/>
      <c r="K3059" s="1"/>
    </row>
    <row r="3060" spans="3:11" x14ac:dyDescent="0.25">
      <c r="C3060" s="1"/>
      <c r="K3060" s="1"/>
    </row>
    <row r="3061" spans="3:11" x14ac:dyDescent="0.25">
      <c r="C3061" s="1"/>
      <c r="K3061" s="1"/>
    </row>
    <row r="3062" spans="3:11" x14ac:dyDescent="0.25">
      <c r="C3062" s="1"/>
      <c r="K3062" s="1"/>
    </row>
    <row r="3063" spans="3:11" x14ac:dyDescent="0.25">
      <c r="C3063" s="1"/>
      <c r="K3063" s="1"/>
    </row>
    <row r="3064" spans="3:11" x14ac:dyDescent="0.25">
      <c r="C3064" s="1"/>
      <c r="K3064" s="1"/>
    </row>
    <row r="3065" spans="3:11" x14ac:dyDescent="0.25">
      <c r="C3065" s="1"/>
      <c r="K3065" s="1"/>
    </row>
    <row r="3066" spans="3:11" x14ac:dyDescent="0.25">
      <c r="C3066" s="1"/>
      <c r="K3066" s="1"/>
    </row>
    <row r="3067" spans="3:11" x14ac:dyDescent="0.25">
      <c r="C3067" s="1"/>
      <c r="K3067" s="1"/>
    </row>
    <row r="3068" spans="3:11" x14ac:dyDescent="0.25">
      <c r="C3068" s="1"/>
      <c r="K3068" s="1"/>
    </row>
    <row r="3069" spans="3:11" x14ac:dyDescent="0.25">
      <c r="C3069" s="1"/>
      <c r="K3069" s="1"/>
    </row>
    <row r="3070" spans="3:11" x14ac:dyDescent="0.25">
      <c r="C3070" s="1"/>
      <c r="K3070" s="1"/>
    </row>
    <row r="3071" spans="3:11" x14ac:dyDescent="0.25">
      <c r="C3071" s="1"/>
      <c r="K3071" s="1"/>
    </row>
    <row r="3072" spans="3:11" x14ac:dyDescent="0.25">
      <c r="C3072" s="1"/>
      <c r="K3072" s="1"/>
    </row>
    <row r="3073" spans="3:11" x14ac:dyDescent="0.25">
      <c r="C3073" s="1"/>
      <c r="K3073" s="1"/>
    </row>
    <row r="3074" spans="3:11" x14ac:dyDescent="0.25">
      <c r="C3074" s="1"/>
      <c r="K3074" s="1"/>
    </row>
    <row r="3075" spans="3:11" x14ac:dyDescent="0.25">
      <c r="C3075" s="1"/>
      <c r="K3075" s="1"/>
    </row>
    <row r="3076" spans="3:11" x14ac:dyDescent="0.25">
      <c r="C3076" s="1"/>
      <c r="K3076" s="1"/>
    </row>
    <row r="3077" spans="3:11" x14ac:dyDescent="0.25">
      <c r="C3077" s="1"/>
      <c r="K3077" s="1"/>
    </row>
    <row r="3078" spans="3:11" x14ac:dyDescent="0.25">
      <c r="C3078" s="1"/>
      <c r="K3078" s="1"/>
    </row>
    <row r="3079" spans="3:11" x14ac:dyDescent="0.25">
      <c r="C3079" s="1"/>
      <c r="K3079" s="1"/>
    </row>
    <row r="3080" spans="3:11" x14ac:dyDescent="0.25">
      <c r="C3080" s="1"/>
      <c r="K3080" s="1"/>
    </row>
    <row r="3081" spans="3:11" x14ac:dyDescent="0.25">
      <c r="C3081" s="1"/>
      <c r="K3081" s="1"/>
    </row>
    <row r="3082" spans="3:11" x14ac:dyDescent="0.25">
      <c r="C3082" s="1"/>
      <c r="K3082" s="1"/>
    </row>
    <row r="3083" spans="3:11" x14ac:dyDescent="0.25">
      <c r="C3083" s="1"/>
      <c r="K3083" s="1"/>
    </row>
    <row r="3084" spans="3:11" x14ac:dyDescent="0.25">
      <c r="C3084" s="1"/>
      <c r="K3084" s="1"/>
    </row>
    <row r="3085" spans="3:11" x14ac:dyDescent="0.25">
      <c r="C3085" s="1"/>
      <c r="K3085" s="1"/>
    </row>
    <row r="3086" spans="3:11" x14ac:dyDescent="0.25">
      <c r="C3086" s="1"/>
      <c r="K3086" s="1"/>
    </row>
    <row r="3087" spans="3:11" x14ac:dyDescent="0.25">
      <c r="C3087" s="1"/>
      <c r="K3087" s="1"/>
    </row>
    <row r="3088" spans="3:11" x14ac:dyDescent="0.25">
      <c r="C3088" s="1"/>
      <c r="K3088" s="1"/>
    </row>
    <row r="3089" spans="3:11" x14ac:dyDescent="0.25">
      <c r="C3089" s="1"/>
      <c r="K3089" s="1"/>
    </row>
    <row r="3090" spans="3:11" x14ac:dyDescent="0.25">
      <c r="C3090" s="1"/>
      <c r="K3090" s="1"/>
    </row>
    <row r="3091" spans="3:11" x14ac:dyDescent="0.25">
      <c r="C3091" s="1"/>
      <c r="K3091" s="1"/>
    </row>
    <row r="3092" spans="3:11" x14ac:dyDescent="0.25">
      <c r="C3092" s="1"/>
      <c r="K3092" s="1"/>
    </row>
    <row r="3093" spans="3:11" x14ac:dyDescent="0.25">
      <c r="C3093" s="1"/>
      <c r="K3093" s="1"/>
    </row>
    <row r="3094" spans="3:11" x14ac:dyDescent="0.25">
      <c r="C3094" s="1"/>
      <c r="K3094" s="1"/>
    </row>
    <row r="3095" spans="3:11" x14ac:dyDescent="0.25">
      <c r="C3095" s="1"/>
      <c r="K3095" s="1"/>
    </row>
    <row r="3096" spans="3:11" x14ac:dyDescent="0.25">
      <c r="C3096" s="1"/>
      <c r="K3096" s="1"/>
    </row>
    <row r="3097" spans="3:11" x14ac:dyDescent="0.25">
      <c r="C3097" s="1"/>
      <c r="K3097" s="1"/>
    </row>
    <row r="3098" spans="3:11" x14ac:dyDescent="0.25">
      <c r="C3098" s="1"/>
      <c r="K3098" s="1"/>
    </row>
    <row r="3099" spans="3:11" x14ac:dyDescent="0.25">
      <c r="C3099" s="1"/>
      <c r="K3099" s="1"/>
    </row>
    <row r="3100" spans="3:11" x14ac:dyDescent="0.25">
      <c r="C3100" s="1"/>
      <c r="K3100" s="1"/>
    </row>
    <row r="3101" spans="3:11" x14ac:dyDescent="0.25">
      <c r="C3101" s="1"/>
      <c r="K3101" s="1"/>
    </row>
    <row r="3102" spans="3:11" x14ac:dyDescent="0.25">
      <c r="C3102" s="1"/>
      <c r="K3102" s="1"/>
    </row>
    <row r="3103" spans="3:11" x14ac:dyDescent="0.25">
      <c r="C3103" s="1"/>
      <c r="K3103" s="1"/>
    </row>
    <row r="3104" spans="3:11" x14ac:dyDescent="0.25">
      <c r="C3104" s="1"/>
      <c r="K3104" s="1"/>
    </row>
    <row r="3105" spans="3:11" x14ac:dyDescent="0.25">
      <c r="C3105" s="1"/>
      <c r="K3105" s="1"/>
    </row>
    <row r="3106" spans="3:11" x14ac:dyDescent="0.25">
      <c r="C3106" s="1"/>
      <c r="K3106" s="1"/>
    </row>
    <row r="3107" spans="3:11" x14ac:dyDescent="0.25">
      <c r="C3107" s="1"/>
      <c r="K3107" s="1"/>
    </row>
    <row r="3108" spans="3:11" x14ac:dyDescent="0.25">
      <c r="C3108" s="1"/>
      <c r="K3108" s="1"/>
    </row>
    <row r="3109" spans="3:11" x14ac:dyDescent="0.25">
      <c r="C3109" s="1"/>
      <c r="K3109" s="1"/>
    </row>
    <row r="3110" spans="3:11" x14ac:dyDescent="0.25">
      <c r="C3110" s="1"/>
      <c r="K3110" s="1"/>
    </row>
    <row r="3111" spans="3:11" x14ac:dyDescent="0.25">
      <c r="C3111" s="1"/>
      <c r="K3111" s="1"/>
    </row>
    <row r="3112" spans="3:11" x14ac:dyDescent="0.25">
      <c r="C3112" s="1"/>
      <c r="K3112" s="1"/>
    </row>
    <row r="3113" spans="3:11" x14ac:dyDescent="0.25">
      <c r="C3113" s="1"/>
      <c r="K3113" s="1"/>
    </row>
    <row r="3114" spans="3:11" x14ac:dyDescent="0.25">
      <c r="C3114" s="1"/>
      <c r="K3114" s="1"/>
    </row>
    <row r="3115" spans="3:11" x14ac:dyDescent="0.25">
      <c r="C3115" s="1"/>
      <c r="K3115" s="1"/>
    </row>
    <row r="3116" spans="3:11" x14ac:dyDescent="0.25">
      <c r="C3116" s="1"/>
      <c r="K3116" s="1"/>
    </row>
    <row r="3117" spans="3:11" x14ac:dyDescent="0.25">
      <c r="C3117" s="1"/>
      <c r="K3117" s="1"/>
    </row>
    <row r="3118" spans="3:11" x14ac:dyDescent="0.25">
      <c r="C3118" s="1"/>
      <c r="K3118" s="1"/>
    </row>
    <row r="3119" spans="3:11" x14ac:dyDescent="0.25">
      <c r="C3119" s="1"/>
      <c r="K3119" s="1"/>
    </row>
    <row r="3120" spans="3:11" x14ac:dyDescent="0.25">
      <c r="C3120" s="1"/>
      <c r="K3120" s="1"/>
    </row>
    <row r="3121" spans="3:11" x14ac:dyDescent="0.25">
      <c r="C3121" s="1"/>
      <c r="K3121" s="1"/>
    </row>
    <row r="3122" spans="3:11" x14ac:dyDescent="0.25">
      <c r="C3122" s="1"/>
      <c r="K3122" s="1"/>
    </row>
    <row r="3123" spans="3:11" x14ac:dyDescent="0.25">
      <c r="C3123" s="1"/>
      <c r="K3123" s="1"/>
    </row>
    <row r="3124" spans="3:11" x14ac:dyDescent="0.25">
      <c r="C3124" s="1"/>
      <c r="K3124" s="1"/>
    </row>
    <row r="3125" spans="3:11" x14ac:dyDescent="0.25">
      <c r="C3125" s="1"/>
      <c r="K3125" s="1"/>
    </row>
    <row r="3126" spans="3:11" x14ac:dyDescent="0.25">
      <c r="C3126" s="1"/>
      <c r="K3126" s="1"/>
    </row>
    <row r="3127" spans="3:11" x14ac:dyDescent="0.25">
      <c r="C3127" s="1"/>
      <c r="K3127" s="1"/>
    </row>
    <row r="3128" spans="3:11" x14ac:dyDescent="0.25">
      <c r="C3128" s="1"/>
      <c r="K3128" s="1"/>
    </row>
    <row r="3129" spans="3:11" x14ac:dyDescent="0.25">
      <c r="C3129" s="1"/>
      <c r="K3129" s="1"/>
    </row>
    <row r="3130" spans="3:11" x14ac:dyDescent="0.25">
      <c r="C3130" s="1"/>
      <c r="K3130" s="1"/>
    </row>
    <row r="3131" spans="3:11" x14ac:dyDescent="0.25">
      <c r="C3131" s="1"/>
      <c r="K3131" s="1"/>
    </row>
    <row r="3132" spans="3:11" x14ac:dyDescent="0.25">
      <c r="C3132" s="1"/>
      <c r="K3132" s="1"/>
    </row>
    <row r="3133" spans="3:11" x14ac:dyDescent="0.25">
      <c r="C3133" s="1"/>
      <c r="K3133" s="1"/>
    </row>
    <row r="3134" spans="3:11" x14ac:dyDescent="0.25">
      <c r="C3134" s="1"/>
      <c r="K3134" s="1"/>
    </row>
    <row r="3135" spans="3:11" x14ac:dyDescent="0.25">
      <c r="C3135" s="1"/>
      <c r="K3135" s="1"/>
    </row>
    <row r="3136" spans="3:11" x14ac:dyDescent="0.25">
      <c r="C3136" s="1"/>
      <c r="K3136" s="1"/>
    </row>
    <row r="3137" spans="3:11" x14ac:dyDescent="0.25">
      <c r="C3137" s="1"/>
      <c r="K3137" s="1"/>
    </row>
    <row r="3138" spans="3:11" x14ac:dyDescent="0.25">
      <c r="C3138" s="1"/>
      <c r="K3138" s="1"/>
    </row>
    <row r="3139" spans="3:11" x14ac:dyDescent="0.25">
      <c r="C3139" s="1"/>
      <c r="K3139" s="1"/>
    </row>
    <row r="3140" spans="3:11" x14ac:dyDescent="0.25">
      <c r="C3140" s="1"/>
      <c r="K3140" s="1"/>
    </row>
    <row r="3141" spans="3:11" x14ac:dyDescent="0.25">
      <c r="C3141" s="1"/>
      <c r="K3141" s="1"/>
    </row>
    <row r="3142" spans="3:11" x14ac:dyDescent="0.25">
      <c r="C3142" s="1"/>
      <c r="K3142" s="1"/>
    </row>
    <row r="3143" spans="3:11" x14ac:dyDescent="0.25">
      <c r="C3143" s="1"/>
      <c r="K3143" s="1"/>
    </row>
    <row r="3144" spans="3:11" x14ac:dyDescent="0.25">
      <c r="C3144" s="1"/>
      <c r="K3144" s="1"/>
    </row>
    <row r="3145" spans="3:11" x14ac:dyDescent="0.25">
      <c r="C3145" s="1"/>
      <c r="K3145" s="1"/>
    </row>
    <row r="3146" spans="3:11" x14ac:dyDescent="0.25">
      <c r="C3146" s="1"/>
      <c r="K3146" s="1"/>
    </row>
    <row r="3147" spans="3:11" x14ac:dyDescent="0.25">
      <c r="C3147" s="1"/>
      <c r="K3147" s="1"/>
    </row>
    <row r="3148" spans="3:11" x14ac:dyDescent="0.25">
      <c r="C3148" s="1"/>
      <c r="K3148" s="1"/>
    </row>
    <row r="3149" spans="3:11" x14ac:dyDescent="0.25">
      <c r="C3149" s="1"/>
      <c r="K3149" s="1"/>
    </row>
    <row r="3150" spans="3:11" x14ac:dyDescent="0.25">
      <c r="C3150" s="1"/>
      <c r="K3150" s="1"/>
    </row>
    <row r="3151" spans="3:11" x14ac:dyDescent="0.25">
      <c r="C3151" s="1"/>
      <c r="K3151" s="1"/>
    </row>
    <row r="3152" spans="3:11" x14ac:dyDescent="0.25">
      <c r="C3152" s="1"/>
      <c r="K3152" s="1"/>
    </row>
    <row r="3153" spans="3:11" x14ac:dyDescent="0.25">
      <c r="C3153" s="1"/>
      <c r="K3153" s="1"/>
    </row>
    <row r="3154" spans="3:11" x14ac:dyDescent="0.25">
      <c r="C3154" s="1"/>
      <c r="K3154" s="1"/>
    </row>
    <row r="3155" spans="3:11" x14ac:dyDescent="0.25">
      <c r="C3155" s="1"/>
      <c r="K3155" s="1"/>
    </row>
    <row r="3156" spans="3:11" x14ac:dyDescent="0.25">
      <c r="C3156" s="1"/>
      <c r="K3156" s="1"/>
    </row>
    <row r="3157" spans="3:11" x14ac:dyDescent="0.25">
      <c r="C3157" s="1"/>
      <c r="K3157" s="1"/>
    </row>
    <row r="3158" spans="3:11" x14ac:dyDescent="0.25">
      <c r="C3158" s="1"/>
      <c r="K3158" s="1"/>
    </row>
    <row r="3159" spans="3:11" x14ac:dyDescent="0.25">
      <c r="C3159" s="1"/>
      <c r="K3159" s="1"/>
    </row>
    <row r="3160" spans="3:11" x14ac:dyDescent="0.25">
      <c r="C3160" s="1"/>
      <c r="K3160" s="1"/>
    </row>
    <row r="3161" spans="3:11" x14ac:dyDescent="0.25">
      <c r="C3161" s="1"/>
      <c r="K3161" s="1"/>
    </row>
    <row r="3162" spans="3:11" x14ac:dyDescent="0.25">
      <c r="C3162" s="1"/>
      <c r="K3162" s="1"/>
    </row>
    <row r="3163" spans="3:11" x14ac:dyDescent="0.25">
      <c r="C3163" s="1"/>
      <c r="K3163" s="1"/>
    </row>
    <row r="3164" spans="3:11" x14ac:dyDescent="0.25">
      <c r="C3164" s="1"/>
      <c r="K3164" s="1"/>
    </row>
    <row r="3165" spans="3:11" x14ac:dyDescent="0.25">
      <c r="C3165" s="1"/>
      <c r="K3165" s="1"/>
    </row>
    <row r="3166" spans="3:11" x14ac:dyDescent="0.25">
      <c r="C3166" s="1"/>
      <c r="K3166" s="1"/>
    </row>
    <row r="3167" spans="3:11" x14ac:dyDescent="0.25">
      <c r="C3167" s="1"/>
      <c r="K3167" s="1"/>
    </row>
    <row r="3168" spans="3:11" x14ac:dyDescent="0.25">
      <c r="C3168" s="1"/>
      <c r="K3168" s="1"/>
    </row>
    <row r="3169" spans="3:11" x14ac:dyDescent="0.25">
      <c r="C3169" s="1"/>
      <c r="K3169" s="1"/>
    </row>
    <row r="3170" spans="3:11" x14ac:dyDescent="0.25">
      <c r="C3170" s="1"/>
      <c r="K3170" s="1"/>
    </row>
    <row r="3171" spans="3:11" x14ac:dyDescent="0.25">
      <c r="C3171" s="1"/>
      <c r="K3171" s="1"/>
    </row>
    <row r="3172" spans="3:11" x14ac:dyDescent="0.25">
      <c r="C3172" s="1"/>
      <c r="K3172" s="1"/>
    </row>
    <row r="3173" spans="3:11" x14ac:dyDescent="0.25">
      <c r="C3173" s="1"/>
      <c r="K3173" s="1"/>
    </row>
    <row r="3174" spans="3:11" x14ac:dyDescent="0.25">
      <c r="C3174" s="1"/>
      <c r="K3174" s="1"/>
    </row>
    <row r="3175" spans="3:11" x14ac:dyDescent="0.25">
      <c r="C3175" s="1"/>
      <c r="K3175" s="1"/>
    </row>
    <row r="3176" spans="3:11" x14ac:dyDescent="0.25">
      <c r="C3176" s="1"/>
      <c r="K3176" s="1"/>
    </row>
    <row r="3177" spans="3:11" x14ac:dyDescent="0.25">
      <c r="C3177" s="1"/>
      <c r="K3177" s="1"/>
    </row>
    <row r="3178" spans="3:11" x14ac:dyDescent="0.25">
      <c r="C3178" s="1"/>
      <c r="K3178" s="1"/>
    </row>
    <row r="3179" spans="3:11" x14ac:dyDescent="0.25">
      <c r="C3179" s="1"/>
      <c r="K3179" s="1"/>
    </row>
    <row r="3180" spans="3:11" x14ac:dyDescent="0.25">
      <c r="C3180" s="1"/>
      <c r="K3180" s="1"/>
    </row>
    <row r="3181" spans="3:11" x14ac:dyDescent="0.25">
      <c r="C3181" s="1"/>
      <c r="K3181" s="1"/>
    </row>
    <row r="3182" spans="3:11" x14ac:dyDescent="0.25">
      <c r="C3182" s="1"/>
      <c r="K3182" s="1"/>
    </row>
    <row r="3183" spans="3:11" x14ac:dyDescent="0.25">
      <c r="C3183" s="1"/>
      <c r="K3183" s="1"/>
    </row>
    <row r="3184" spans="3:11" x14ac:dyDescent="0.25">
      <c r="C3184" s="1"/>
      <c r="K3184" s="1"/>
    </row>
    <row r="3185" spans="3:11" x14ac:dyDescent="0.25">
      <c r="C3185" s="1"/>
      <c r="K3185" s="1"/>
    </row>
    <row r="3186" spans="3:11" x14ac:dyDescent="0.25">
      <c r="C3186" s="1"/>
      <c r="K3186" s="1"/>
    </row>
    <row r="3187" spans="3:11" x14ac:dyDescent="0.25">
      <c r="C3187" s="1"/>
      <c r="K3187" s="1"/>
    </row>
    <row r="3188" spans="3:11" x14ac:dyDescent="0.25">
      <c r="C3188" s="1"/>
      <c r="K3188" s="1"/>
    </row>
    <row r="3189" spans="3:11" x14ac:dyDescent="0.25">
      <c r="C3189" s="1"/>
      <c r="K3189" s="1"/>
    </row>
    <row r="3190" spans="3:11" x14ac:dyDescent="0.25">
      <c r="C3190" s="1"/>
      <c r="K3190" s="1"/>
    </row>
    <row r="3191" spans="3:11" x14ac:dyDescent="0.25">
      <c r="C3191" s="1"/>
      <c r="K3191" s="1"/>
    </row>
    <row r="3192" spans="3:11" x14ac:dyDescent="0.25">
      <c r="C3192" s="1"/>
      <c r="K3192" s="1"/>
    </row>
    <row r="3193" spans="3:11" x14ac:dyDescent="0.25">
      <c r="C3193" s="1"/>
      <c r="K3193" s="1"/>
    </row>
    <row r="3194" spans="3:11" x14ac:dyDescent="0.25">
      <c r="C3194" s="1"/>
      <c r="K3194" s="1"/>
    </row>
    <row r="3195" spans="3:11" x14ac:dyDescent="0.25">
      <c r="C3195" s="1"/>
      <c r="K3195" s="1"/>
    </row>
    <row r="3196" spans="3:11" x14ac:dyDescent="0.25">
      <c r="C3196" s="1"/>
      <c r="K3196" s="1"/>
    </row>
    <row r="3197" spans="3:11" x14ac:dyDescent="0.25">
      <c r="C3197" s="1"/>
      <c r="K3197" s="1"/>
    </row>
    <row r="3198" spans="3:11" x14ac:dyDescent="0.25">
      <c r="C3198" s="1"/>
      <c r="K3198" s="1"/>
    </row>
    <row r="3199" spans="3:11" x14ac:dyDescent="0.25">
      <c r="C3199" s="1"/>
      <c r="K3199" s="1"/>
    </row>
    <row r="3200" spans="3:11" x14ac:dyDescent="0.25">
      <c r="C3200" s="1"/>
      <c r="K3200" s="1"/>
    </row>
    <row r="3201" spans="3:11" x14ac:dyDescent="0.25">
      <c r="C3201" s="1"/>
      <c r="K3201" s="1"/>
    </row>
    <row r="3202" spans="3:11" x14ac:dyDescent="0.25">
      <c r="C3202" s="1"/>
      <c r="K3202" s="1"/>
    </row>
    <row r="3203" spans="3:11" x14ac:dyDescent="0.25">
      <c r="C3203" s="1"/>
      <c r="K3203" s="1"/>
    </row>
    <row r="3204" spans="3:11" x14ac:dyDescent="0.25">
      <c r="C3204" s="1"/>
      <c r="K3204" s="1"/>
    </row>
    <row r="3205" spans="3:11" x14ac:dyDescent="0.25">
      <c r="C3205" s="1"/>
      <c r="K3205" s="1"/>
    </row>
    <row r="3206" spans="3:11" x14ac:dyDescent="0.25">
      <c r="C3206" s="1"/>
      <c r="K3206" s="1"/>
    </row>
    <row r="3207" spans="3:11" x14ac:dyDescent="0.25">
      <c r="C3207" s="1"/>
      <c r="K3207" s="1"/>
    </row>
    <row r="3208" spans="3:11" x14ac:dyDescent="0.25">
      <c r="C3208" s="1"/>
      <c r="K3208" s="1"/>
    </row>
    <row r="3209" spans="3:11" x14ac:dyDescent="0.25">
      <c r="C3209" s="1"/>
      <c r="K3209" s="1"/>
    </row>
    <row r="3210" spans="3:11" x14ac:dyDescent="0.25">
      <c r="C3210" s="1"/>
      <c r="K3210" s="1"/>
    </row>
    <row r="3211" spans="3:11" x14ac:dyDescent="0.25">
      <c r="C3211" s="1"/>
      <c r="K3211" s="1"/>
    </row>
    <row r="3212" spans="3:11" x14ac:dyDescent="0.25">
      <c r="C3212" s="1"/>
      <c r="K3212" s="1"/>
    </row>
    <row r="3213" spans="3:11" x14ac:dyDescent="0.25">
      <c r="C3213" s="1"/>
      <c r="K3213" s="1"/>
    </row>
    <row r="3214" spans="3:11" x14ac:dyDescent="0.25">
      <c r="C3214" s="1"/>
      <c r="K3214" s="1"/>
    </row>
    <row r="3215" spans="3:11" x14ac:dyDescent="0.25">
      <c r="C3215" s="1"/>
      <c r="K3215" s="1"/>
    </row>
    <row r="3216" spans="3:11" x14ac:dyDescent="0.25">
      <c r="C3216" s="1"/>
      <c r="K3216" s="1"/>
    </row>
    <row r="3217" spans="3:11" x14ac:dyDescent="0.25">
      <c r="C3217" s="1"/>
      <c r="K3217" s="1"/>
    </row>
    <row r="3218" spans="3:11" x14ac:dyDescent="0.25">
      <c r="C3218" s="1"/>
      <c r="K3218" s="1"/>
    </row>
    <row r="3219" spans="3:11" x14ac:dyDescent="0.25">
      <c r="C3219" s="1"/>
      <c r="K3219" s="1"/>
    </row>
    <row r="3220" spans="3:11" x14ac:dyDescent="0.25">
      <c r="C3220" s="1"/>
      <c r="K3220" s="1"/>
    </row>
    <row r="3221" spans="3:11" x14ac:dyDescent="0.25">
      <c r="C3221" s="1"/>
      <c r="K3221" s="1"/>
    </row>
    <row r="3222" spans="3:11" x14ac:dyDescent="0.25">
      <c r="C3222" s="1"/>
      <c r="K3222" s="1"/>
    </row>
    <row r="3223" spans="3:11" x14ac:dyDescent="0.25">
      <c r="C3223" s="1"/>
      <c r="K3223" s="1"/>
    </row>
    <row r="3224" spans="3:11" x14ac:dyDescent="0.25">
      <c r="C3224" s="1"/>
      <c r="K3224" s="1"/>
    </row>
    <row r="3225" spans="3:11" x14ac:dyDescent="0.25">
      <c r="C3225" s="1"/>
      <c r="K3225" s="1"/>
    </row>
    <row r="3226" spans="3:11" x14ac:dyDescent="0.25">
      <c r="C3226" s="1"/>
      <c r="K3226" s="1"/>
    </row>
    <row r="3227" spans="3:11" x14ac:dyDescent="0.25">
      <c r="C3227" s="1"/>
      <c r="K3227" s="1"/>
    </row>
    <row r="3228" spans="3:11" x14ac:dyDescent="0.25">
      <c r="C3228" s="1"/>
      <c r="K3228" s="1"/>
    </row>
    <row r="3229" spans="3:11" x14ac:dyDescent="0.25">
      <c r="C3229" s="1"/>
      <c r="K3229" s="1"/>
    </row>
    <row r="3230" spans="3:11" x14ac:dyDescent="0.25">
      <c r="C3230" s="1"/>
      <c r="K3230" s="1"/>
    </row>
    <row r="3231" spans="3:11" x14ac:dyDescent="0.25">
      <c r="C3231" s="1"/>
      <c r="K3231" s="1"/>
    </row>
    <row r="3232" spans="3:11" x14ac:dyDescent="0.25">
      <c r="C3232" s="1"/>
      <c r="K3232" s="1"/>
    </row>
    <row r="3233" spans="3:11" x14ac:dyDescent="0.25">
      <c r="C3233" s="1"/>
      <c r="K3233" s="1"/>
    </row>
    <row r="3234" spans="3:11" x14ac:dyDescent="0.25">
      <c r="C3234" s="1"/>
      <c r="K3234" s="1"/>
    </row>
    <row r="3235" spans="3:11" x14ac:dyDescent="0.25">
      <c r="C3235" s="1"/>
      <c r="K3235" s="1"/>
    </row>
    <row r="3236" spans="3:11" x14ac:dyDescent="0.25">
      <c r="C3236" s="1"/>
      <c r="K3236" s="1"/>
    </row>
    <row r="3237" spans="3:11" x14ac:dyDescent="0.25">
      <c r="C3237" s="1"/>
      <c r="K3237" s="1"/>
    </row>
    <row r="3238" spans="3:11" x14ac:dyDescent="0.25">
      <c r="C3238" s="1"/>
      <c r="K3238" s="1"/>
    </row>
    <row r="3239" spans="3:11" x14ac:dyDescent="0.25">
      <c r="C3239" s="1"/>
      <c r="K3239" s="1"/>
    </row>
    <row r="3240" spans="3:11" x14ac:dyDescent="0.25">
      <c r="C3240" s="1"/>
      <c r="K3240" s="1"/>
    </row>
    <row r="3241" spans="3:11" x14ac:dyDescent="0.25">
      <c r="C3241" s="1"/>
      <c r="K3241" s="1"/>
    </row>
    <row r="3242" spans="3:11" x14ac:dyDescent="0.25">
      <c r="C3242" s="1"/>
      <c r="K3242" s="1"/>
    </row>
    <row r="3243" spans="3:11" x14ac:dyDescent="0.25">
      <c r="C3243" s="1"/>
      <c r="K3243" s="1"/>
    </row>
    <row r="3244" spans="3:11" x14ac:dyDescent="0.25">
      <c r="C3244" s="1"/>
      <c r="K3244" s="1"/>
    </row>
    <row r="3245" spans="3:11" x14ac:dyDescent="0.25">
      <c r="C3245" s="1"/>
      <c r="K3245" s="1"/>
    </row>
    <row r="3246" spans="3:11" x14ac:dyDescent="0.25">
      <c r="C3246" s="1"/>
      <c r="K3246" s="1"/>
    </row>
    <row r="3247" spans="3:11" x14ac:dyDescent="0.25">
      <c r="C3247" s="1"/>
      <c r="K3247" s="1"/>
    </row>
    <row r="3248" spans="3:11" x14ac:dyDescent="0.25">
      <c r="C3248" s="1"/>
      <c r="K3248" s="1"/>
    </row>
    <row r="3249" spans="3:11" x14ac:dyDescent="0.25">
      <c r="C3249" s="1"/>
      <c r="K3249" s="1"/>
    </row>
    <row r="3250" spans="3:11" x14ac:dyDescent="0.25">
      <c r="C3250" s="1"/>
      <c r="K3250" s="1"/>
    </row>
    <row r="3251" spans="3:11" x14ac:dyDescent="0.25">
      <c r="C3251" s="1"/>
      <c r="K3251" s="1"/>
    </row>
    <row r="3252" spans="3:11" x14ac:dyDescent="0.25">
      <c r="C3252" s="1"/>
      <c r="K3252" s="1"/>
    </row>
    <row r="3253" spans="3:11" x14ac:dyDescent="0.25">
      <c r="C3253" s="1"/>
      <c r="K3253" s="1"/>
    </row>
    <row r="3254" spans="3:11" x14ac:dyDescent="0.25">
      <c r="C3254" s="1"/>
      <c r="K3254" s="1"/>
    </row>
    <row r="3255" spans="3:11" x14ac:dyDescent="0.25">
      <c r="C3255" s="1"/>
      <c r="K3255" s="1"/>
    </row>
    <row r="3256" spans="3:11" x14ac:dyDescent="0.25">
      <c r="C3256" s="1"/>
      <c r="K3256" s="1"/>
    </row>
    <row r="3257" spans="3:11" x14ac:dyDescent="0.25">
      <c r="C3257" s="1"/>
      <c r="K3257" s="1"/>
    </row>
    <row r="3258" spans="3:11" x14ac:dyDescent="0.25">
      <c r="C3258" s="1"/>
      <c r="K3258" s="1"/>
    </row>
    <row r="3259" spans="3:11" x14ac:dyDescent="0.25">
      <c r="C3259" s="1"/>
      <c r="K3259" s="1"/>
    </row>
    <row r="3260" spans="3:11" x14ac:dyDescent="0.25">
      <c r="C3260" s="1"/>
      <c r="K3260" s="1"/>
    </row>
    <row r="3261" spans="3:11" x14ac:dyDescent="0.25">
      <c r="C3261" s="1"/>
      <c r="K3261" s="1"/>
    </row>
    <row r="3262" spans="3:11" x14ac:dyDescent="0.25">
      <c r="C3262" s="1"/>
      <c r="K3262" s="1"/>
    </row>
    <row r="3263" spans="3:11" x14ac:dyDescent="0.25">
      <c r="C3263" s="1"/>
      <c r="K3263" s="1"/>
    </row>
    <row r="3264" spans="3:11" x14ac:dyDescent="0.25">
      <c r="C3264" s="1"/>
      <c r="K3264" s="1"/>
    </row>
    <row r="3265" spans="3:11" x14ac:dyDescent="0.25">
      <c r="C3265" s="1"/>
      <c r="K3265" s="1"/>
    </row>
    <row r="3266" spans="3:11" x14ac:dyDescent="0.25">
      <c r="C3266" s="1"/>
      <c r="K3266" s="1"/>
    </row>
    <row r="3267" spans="3:11" x14ac:dyDescent="0.25">
      <c r="C3267" s="1"/>
      <c r="K3267" s="1"/>
    </row>
    <row r="3268" spans="3:11" x14ac:dyDescent="0.25">
      <c r="C3268" s="1"/>
      <c r="K3268" s="1"/>
    </row>
    <row r="3269" spans="3:11" x14ac:dyDescent="0.25">
      <c r="C3269" s="1"/>
      <c r="K3269" s="1"/>
    </row>
    <row r="3270" spans="3:11" x14ac:dyDescent="0.25">
      <c r="C3270" s="1"/>
      <c r="K3270" s="1"/>
    </row>
    <row r="3271" spans="3:11" x14ac:dyDescent="0.25">
      <c r="C3271" s="1"/>
      <c r="K3271" s="1"/>
    </row>
    <row r="3272" spans="3:11" x14ac:dyDescent="0.25">
      <c r="C3272" s="1"/>
      <c r="K3272" s="1"/>
    </row>
    <row r="3273" spans="3:11" x14ac:dyDescent="0.25">
      <c r="C3273" s="1"/>
      <c r="K3273" s="1"/>
    </row>
    <row r="3274" spans="3:11" x14ac:dyDescent="0.25">
      <c r="C3274" s="1"/>
      <c r="K3274" s="1"/>
    </row>
    <row r="3275" spans="3:11" x14ac:dyDescent="0.25">
      <c r="C3275" s="1"/>
      <c r="K3275" s="1"/>
    </row>
    <row r="3276" spans="3:11" x14ac:dyDescent="0.25">
      <c r="C3276" s="1"/>
      <c r="K3276" s="1"/>
    </row>
    <row r="3277" spans="3:11" x14ac:dyDescent="0.25">
      <c r="C3277" s="1"/>
      <c r="K3277" s="1"/>
    </row>
    <row r="3278" spans="3:11" x14ac:dyDescent="0.25">
      <c r="C3278" s="1"/>
      <c r="K3278" s="1"/>
    </row>
    <row r="3279" spans="3:11" x14ac:dyDescent="0.25">
      <c r="C3279" s="1"/>
      <c r="K3279" s="1"/>
    </row>
    <row r="3280" spans="3:11" x14ac:dyDescent="0.25">
      <c r="C3280" s="1"/>
      <c r="K3280" s="1"/>
    </row>
    <row r="3281" spans="3:11" x14ac:dyDescent="0.25">
      <c r="C3281" s="1"/>
      <c r="K3281" s="1"/>
    </row>
    <row r="3282" spans="3:11" x14ac:dyDescent="0.25">
      <c r="C3282" s="1"/>
      <c r="K3282" s="1"/>
    </row>
    <row r="3283" spans="3:11" x14ac:dyDescent="0.25">
      <c r="C3283" s="1"/>
      <c r="K3283" s="1"/>
    </row>
    <row r="3284" spans="3:11" x14ac:dyDescent="0.25">
      <c r="C3284" s="1"/>
      <c r="K3284" s="1"/>
    </row>
    <row r="3285" spans="3:11" x14ac:dyDescent="0.25">
      <c r="C3285" s="1"/>
      <c r="K3285" s="1"/>
    </row>
    <row r="3286" spans="3:11" x14ac:dyDescent="0.25">
      <c r="C3286" s="1"/>
      <c r="K3286" s="1"/>
    </row>
    <row r="3287" spans="3:11" x14ac:dyDescent="0.25">
      <c r="C3287" s="1"/>
      <c r="K3287" s="1"/>
    </row>
    <row r="3288" spans="3:11" x14ac:dyDescent="0.25">
      <c r="C3288" s="1"/>
      <c r="K3288" s="1"/>
    </row>
    <row r="3289" spans="3:11" x14ac:dyDescent="0.25">
      <c r="C3289" s="1"/>
      <c r="K3289" s="1"/>
    </row>
    <row r="3290" spans="3:11" x14ac:dyDescent="0.25">
      <c r="C3290" s="1"/>
      <c r="K3290" s="1"/>
    </row>
    <row r="3291" spans="3:11" x14ac:dyDescent="0.25">
      <c r="C3291" s="1"/>
      <c r="K3291" s="1"/>
    </row>
    <row r="3292" spans="3:11" x14ac:dyDescent="0.25">
      <c r="C3292" s="1"/>
      <c r="K3292" s="1"/>
    </row>
    <row r="3293" spans="3:11" x14ac:dyDescent="0.25">
      <c r="C3293" s="1"/>
      <c r="K3293" s="1"/>
    </row>
    <row r="3294" spans="3:11" x14ac:dyDescent="0.25">
      <c r="C3294" s="1"/>
      <c r="K3294" s="1"/>
    </row>
    <row r="3295" spans="3:11" x14ac:dyDescent="0.25">
      <c r="C3295" s="1"/>
      <c r="K3295" s="1"/>
    </row>
    <row r="3296" spans="3:11" x14ac:dyDescent="0.25">
      <c r="C3296" s="1"/>
      <c r="K3296" s="1"/>
    </row>
    <row r="3297" spans="3:11" x14ac:dyDescent="0.25">
      <c r="C3297" s="1"/>
      <c r="K3297" s="1"/>
    </row>
    <row r="3298" spans="3:11" x14ac:dyDescent="0.25">
      <c r="C3298" s="1"/>
      <c r="K3298" s="1"/>
    </row>
    <row r="3299" spans="3:11" x14ac:dyDescent="0.25">
      <c r="C3299" s="1"/>
      <c r="K3299" s="1"/>
    </row>
    <row r="3300" spans="3:11" x14ac:dyDescent="0.25">
      <c r="C3300" s="1"/>
      <c r="K3300" s="1"/>
    </row>
    <row r="3301" spans="3:11" x14ac:dyDescent="0.25">
      <c r="C3301" s="1"/>
      <c r="K3301" s="1"/>
    </row>
    <row r="3302" spans="3:11" x14ac:dyDescent="0.25">
      <c r="C3302" s="1"/>
      <c r="K3302" s="1"/>
    </row>
    <row r="3303" spans="3:11" x14ac:dyDescent="0.25">
      <c r="C3303" s="1"/>
      <c r="K3303" s="1"/>
    </row>
    <row r="3304" spans="3:11" x14ac:dyDescent="0.25">
      <c r="C3304" s="1"/>
      <c r="K3304" s="1"/>
    </row>
    <row r="3305" spans="3:11" x14ac:dyDescent="0.25">
      <c r="C3305" s="1"/>
      <c r="K3305" s="1"/>
    </row>
    <row r="3306" spans="3:11" x14ac:dyDescent="0.25">
      <c r="C3306" s="1"/>
      <c r="K3306" s="1"/>
    </row>
    <row r="3307" spans="3:11" x14ac:dyDescent="0.25">
      <c r="C3307" s="1"/>
      <c r="K3307" s="1"/>
    </row>
    <row r="3308" spans="3:11" x14ac:dyDescent="0.25">
      <c r="C3308" s="1"/>
      <c r="K3308" s="1"/>
    </row>
    <row r="3309" spans="3:11" x14ac:dyDescent="0.25">
      <c r="C3309" s="1"/>
      <c r="K3309" s="1"/>
    </row>
    <row r="3310" spans="3:11" x14ac:dyDescent="0.25">
      <c r="C3310" s="1"/>
      <c r="K3310" s="1"/>
    </row>
    <row r="3311" spans="3:11" x14ac:dyDescent="0.25">
      <c r="C3311" s="1"/>
      <c r="K3311" s="1"/>
    </row>
    <row r="3312" spans="3:11" x14ac:dyDescent="0.25">
      <c r="C3312" s="1"/>
      <c r="K3312" s="1"/>
    </row>
    <row r="3313" spans="3:11" x14ac:dyDescent="0.25">
      <c r="C3313" s="1"/>
      <c r="K3313" s="1"/>
    </row>
    <row r="3314" spans="3:11" x14ac:dyDescent="0.25">
      <c r="C3314" s="1"/>
      <c r="K3314" s="1"/>
    </row>
    <row r="3315" spans="3:11" x14ac:dyDescent="0.25">
      <c r="C3315" s="1"/>
      <c r="K3315" s="1"/>
    </row>
    <row r="3316" spans="3:11" x14ac:dyDescent="0.25">
      <c r="C3316" s="1"/>
      <c r="K3316" s="1"/>
    </row>
    <row r="3317" spans="3:11" x14ac:dyDescent="0.25">
      <c r="C3317" s="1"/>
      <c r="K3317" s="1"/>
    </row>
    <row r="3318" spans="3:11" x14ac:dyDescent="0.25">
      <c r="C3318" s="1"/>
      <c r="K3318" s="1"/>
    </row>
    <row r="3319" spans="3:11" x14ac:dyDescent="0.25">
      <c r="C3319" s="1"/>
      <c r="K3319" s="1"/>
    </row>
    <row r="3320" spans="3:11" x14ac:dyDescent="0.25">
      <c r="C3320" s="1"/>
      <c r="K3320" s="1"/>
    </row>
    <row r="3321" spans="3:11" x14ac:dyDescent="0.25">
      <c r="C3321" s="1"/>
      <c r="K3321" s="1"/>
    </row>
    <row r="3322" spans="3:11" x14ac:dyDescent="0.25">
      <c r="C3322" s="1"/>
      <c r="K3322" s="1"/>
    </row>
    <row r="3323" spans="3:11" x14ac:dyDescent="0.25">
      <c r="C3323" s="1"/>
      <c r="K3323" s="1"/>
    </row>
    <row r="3324" spans="3:11" x14ac:dyDescent="0.25">
      <c r="C3324" s="1"/>
      <c r="K3324" s="1"/>
    </row>
    <row r="3325" spans="3:11" x14ac:dyDescent="0.25">
      <c r="C3325" s="1"/>
      <c r="K3325" s="1"/>
    </row>
    <row r="3326" spans="3:11" x14ac:dyDescent="0.25">
      <c r="C3326" s="1"/>
      <c r="K3326" s="1"/>
    </row>
    <row r="3327" spans="3:11" x14ac:dyDescent="0.25">
      <c r="C3327" s="1"/>
      <c r="K3327" s="1"/>
    </row>
    <row r="3328" spans="3:11" x14ac:dyDescent="0.25">
      <c r="C3328" s="1"/>
      <c r="K3328" s="1"/>
    </row>
    <row r="3329" spans="3:11" x14ac:dyDescent="0.25">
      <c r="C3329" s="1"/>
      <c r="K3329" s="1"/>
    </row>
    <row r="3330" spans="3:11" x14ac:dyDescent="0.25">
      <c r="C3330" s="1"/>
      <c r="K3330" s="1"/>
    </row>
    <row r="3331" spans="3:11" x14ac:dyDescent="0.25">
      <c r="C3331" s="1"/>
      <c r="K3331" s="1"/>
    </row>
    <row r="3332" spans="3:11" x14ac:dyDescent="0.25">
      <c r="C3332" s="1"/>
      <c r="K3332" s="1"/>
    </row>
    <row r="3333" spans="3:11" x14ac:dyDescent="0.25">
      <c r="C3333" s="1"/>
      <c r="K3333" s="1"/>
    </row>
    <row r="3334" spans="3:11" x14ac:dyDescent="0.25">
      <c r="C3334" s="1"/>
      <c r="K3334" s="1"/>
    </row>
    <row r="3335" spans="3:11" x14ac:dyDescent="0.25">
      <c r="C3335" s="1"/>
      <c r="K3335" s="1"/>
    </row>
    <row r="3336" spans="3:11" x14ac:dyDescent="0.25">
      <c r="C3336" s="1"/>
      <c r="K3336" s="1"/>
    </row>
    <row r="3337" spans="3:11" x14ac:dyDescent="0.25">
      <c r="C3337" s="1"/>
      <c r="K3337" s="1"/>
    </row>
    <row r="3338" spans="3:11" x14ac:dyDescent="0.25">
      <c r="C3338" s="1"/>
      <c r="K3338" s="1"/>
    </row>
    <row r="3339" spans="3:11" x14ac:dyDescent="0.25">
      <c r="C3339" s="1"/>
      <c r="K3339" s="1"/>
    </row>
    <row r="3340" spans="3:11" x14ac:dyDescent="0.25">
      <c r="C3340" s="1"/>
      <c r="K3340" s="1"/>
    </row>
    <row r="3341" spans="3:11" x14ac:dyDescent="0.25">
      <c r="C3341" s="1"/>
      <c r="K3341" s="1"/>
    </row>
    <row r="3342" spans="3:11" x14ac:dyDescent="0.25">
      <c r="C3342" s="1"/>
      <c r="K3342" s="1"/>
    </row>
    <row r="3343" spans="3:11" x14ac:dyDescent="0.25">
      <c r="C3343" s="1"/>
      <c r="K3343" s="1"/>
    </row>
    <row r="3344" spans="3:11" x14ac:dyDescent="0.25">
      <c r="C3344" s="1"/>
      <c r="K3344" s="1"/>
    </row>
    <row r="3345" spans="3:11" x14ac:dyDescent="0.25">
      <c r="C3345" s="1"/>
      <c r="K3345" s="1"/>
    </row>
    <row r="3346" spans="3:11" x14ac:dyDescent="0.25">
      <c r="C3346" s="1"/>
      <c r="K3346" s="1"/>
    </row>
    <row r="3347" spans="3:11" x14ac:dyDescent="0.25">
      <c r="C3347" s="1"/>
      <c r="K3347" s="1"/>
    </row>
    <row r="3348" spans="3:11" x14ac:dyDescent="0.25">
      <c r="C3348" s="1"/>
      <c r="K3348" s="1"/>
    </row>
    <row r="3349" spans="3:11" x14ac:dyDescent="0.25">
      <c r="C3349" s="1"/>
      <c r="K3349" s="1"/>
    </row>
    <row r="3350" spans="3:11" x14ac:dyDescent="0.25">
      <c r="C3350" s="1"/>
      <c r="K3350" s="1"/>
    </row>
    <row r="3351" spans="3:11" x14ac:dyDescent="0.25">
      <c r="C3351" s="1"/>
      <c r="K3351" s="1"/>
    </row>
    <row r="3352" spans="3:11" x14ac:dyDescent="0.25">
      <c r="C3352" s="1"/>
      <c r="K3352" s="1"/>
    </row>
    <row r="3353" spans="3:11" x14ac:dyDescent="0.25">
      <c r="C3353" s="1"/>
      <c r="K3353" s="1"/>
    </row>
    <row r="3354" spans="3:11" x14ac:dyDescent="0.25">
      <c r="C3354" s="1"/>
      <c r="K3354" s="1"/>
    </row>
    <row r="3355" spans="3:11" x14ac:dyDescent="0.25">
      <c r="C3355" s="1"/>
      <c r="K3355" s="1"/>
    </row>
    <row r="3356" spans="3:11" x14ac:dyDescent="0.25">
      <c r="C3356" s="1"/>
      <c r="K3356" s="1"/>
    </row>
    <row r="3357" spans="3:11" x14ac:dyDescent="0.25">
      <c r="C3357" s="1"/>
      <c r="K3357" s="1"/>
    </row>
    <row r="3358" spans="3:11" x14ac:dyDescent="0.25">
      <c r="C3358" s="1"/>
      <c r="K3358" s="1"/>
    </row>
    <row r="3359" spans="3:11" x14ac:dyDescent="0.25">
      <c r="C3359" s="1"/>
      <c r="K3359" s="1"/>
    </row>
    <row r="3360" spans="3:11" x14ac:dyDescent="0.25">
      <c r="C3360" s="1"/>
      <c r="K3360" s="1"/>
    </row>
    <row r="3361" spans="3:11" x14ac:dyDescent="0.25">
      <c r="C3361" s="1"/>
      <c r="K3361" s="1"/>
    </row>
    <row r="3362" spans="3:11" x14ac:dyDescent="0.25">
      <c r="C3362" s="1"/>
      <c r="K3362" s="1"/>
    </row>
    <row r="3363" spans="3:11" x14ac:dyDescent="0.25">
      <c r="C3363" s="1"/>
      <c r="K3363" s="1"/>
    </row>
    <row r="3364" spans="3:11" x14ac:dyDescent="0.25">
      <c r="C3364" s="1"/>
      <c r="K3364" s="1"/>
    </row>
    <row r="3365" spans="3:11" x14ac:dyDescent="0.25">
      <c r="C3365" s="1"/>
      <c r="K3365" s="1"/>
    </row>
    <row r="3366" spans="3:11" x14ac:dyDescent="0.25">
      <c r="C3366" s="1"/>
      <c r="K3366" s="1"/>
    </row>
    <row r="3367" spans="3:11" x14ac:dyDescent="0.25">
      <c r="C3367" s="1"/>
      <c r="K3367" s="1"/>
    </row>
    <row r="3368" spans="3:11" x14ac:dyDescent="0.25">
      <c r="C3368" s="1"/>
      <c r="K3368" s="1"/>
    </row>
    <row r="3369" spans="3:11" x14ac:dyDescent="0.25">
      <c r="C3369" s="1"/>
      <c r="K3369" s="1"/>
    </row>
    <row r="3370" spans="3:11" x14ac:dyDescent="0.25">
      <c r="C3370" s="1"/>
      <c r="K3370" s="1"/>
    </row>
    <row r="3371" spans="3:11" x14ac:dyDescent="0.25">
      <c r="C3371" s="1"/>
      <c r="K3371" s="1"/>
    </row>
    <row r="3372" spans="3:11" x14ac:dyDescent="0.25">
      <c r="C3372" s="1"/>
      <c r="K3372" s="1"/>
    </row>
    <row r="3373" spans="3:11" x14ac:dyDescent="0.25">
      <c r="C3373" s="1"/>
      <c r="K3373" s="1"/>
    </row>
    <row r="3374" spans="3:11" x14ac:dyDescent="0.25">
      <c r="C3374" s="1"/>
      <c r="K3374" s="1"/>
    </row>
    <row r="3375" spans="3:11" x14ac:dyDescent="0.25">
      <c r="C3375" s="1"/>
      <c r="K3375" s="1"/>
    </row>
    <row r="3376" spans="3:11" x14ac:dyDescent="0.25">
      <c r="C3376" s="1"/>
      <c r="K3376" s="1"/>
    </row>
    <row r="3377" spans="3:11" x14ac:dyDescent="0.25">
      <c r="C3377" s="1"/>
      <c r="K3377" s="1"/>
    </row>
    <row r="3378" spans="3:11" x14ac:dyDescent="0.25">
      <c r="C3378" s="1"/>
      <c r="K3378" s="1"/>
    </row>
    <row r="3379" spans="3:11" x14ac:dyDescent="0.25">
      <c r="C3379" s="1"/>
      <c r="K3379" s="1"/>
    </row>
    <row r="3380" spans="3:11" x14ac:dyDescent="0.25">
      <c r="C3380" s="1"/>
      <c r="K3380" s="1"/>
    </row>
    <row r="3381" spans="3:11" x14ac:dyDescent="0.25">
      <c r="C3381" s="1"/>
      <c r="K3381" s="1"/>
    </row>
    <row r="3382" spans="3:11" x14ac:dyDescent="0.25">
      <c r="C3382" s="1"/>
      <c r="K3382" s="1"/>
    </row>
    <row r="3383" spans="3:11" x14ac:dyDescent="0.25">
      <c r="C3383" s="1"/>
      <c r="K3383" s="1"/>
    </row>
    <row r="3384" spans="3:11" x14ac:dyDescent="0.25">
      <c r="C3384" s="1"/>
      <c r="K3384" s="1"/>
    </row>
    <row r="3385" spans="3:11" x14ac:dyDescent="0.25">
      <c r="C3385" s="1"/>
      <c r="K3385" s="1"/>
    </row>
    <row r="3386" spans="3:11" x14ac:dyDescent="0.25">
      <c r="C3386" s="1"/>
      <c r="K3386" s="1"/>
    </row>
    <row r="3387" spans="3:11" x14ac:dyDescent="0.25">
      <c r="C3387" s="1"/>
      <c r="K3387" s="1"/>
    </row>
    <row r="3388" spans="3:11" x14ac:dyDescent="0.25">
      <c r="C3388" s="1"/>
      <c r="K3388" s="1"/>
    </row>
    <row r="3389" spans="3:11" x14ac:dyDescent="0.25">
      <c r="C3389" s="1"/>
      <c r="K3389" s="1"/>
    </row>
    <row r="3390" spans="3:11" x14ac:dyDescent="0.25">
      <c r="C3390" s="1"/>
      <c r="K3390" s="1"/>
    </row>
    <row r="3391" spans="3:11" x14ac:dyDescent="0.25">
      <c r="C3391" s="1"/>
      <c r="K3391" s="1"/>
    </row>
    <row r="3392" spans="3:11" x14ac:dyDescent="0.25">
      <c r="C3392" s="1"/>
      <c r="K3392" s="1"/>
    </row>
    <row r="3393" spans="3:11" x14ac:dyDescent="0.25">
      <c r="C3393" s="1"/>
      <c r="K3393" s="1"/>
    </row>
    <row r="3394" spans="3:11" x14ac:dyDescent="0.25">
      <c r="C3394" s="1"/>
      <c r="K3394" s="1"/>
    </row>
    <row r="3395" spans="3:11" x14ac:dyDescent="0.25">
      <c r="C3395" s="1"/>
      <c r="K3395" s="1"/>
    </row>
    <row r="3396" spans="3:11" x14ac:dyDescent="0.25">
      <c r="C3396" s="1"/>
      <c r="K3396" s="1"/>
    </row>
    <row r="3397" spans="3:11" x14ac:dyDescent="0.25">
      <c r="C3397" s="1"/>
      <c r="K3397" s="1"/>
    </row>
    <row r="3398" spans="3:11" x14ac:dyDescent="0.25">
      <c r="C3398" s="1"/>
      <c r="K3398" s="1"/>
    </row>
    <row r="3399" spans="3:11" x14ac:dyDescent="0.25">
      <c r="C3399" s="1"/>
      <c r="K3399" s="1"/>
    </row>
    <row r="3400" spans="3:11" x14ac:dyDescent="0.25">
      <c r="C3400" s="1"/>
      <c r="K3400" s="1"/>
    </row>
    <row r="3401" spans="3:11" x14ac:dyDescent="0.25">
      <c r="C3401" s="1"/>
      <c r="K3401" s="1"/>
    </row>
    <row r="3402" spans="3:11" x14ac:dyDescent="0.25">
      <c r="C3402" s="1"/>
      <c r="K3402" s="1"/>
    </row>
    <row r="3403" spans="3:11" x14ac:dyDescent="0.25">
      <c r="C3403" s="1"/>
      <c r="K3403" s="1"/>
    </row>
    <row r="3404" spans="3:11" x14ac:dyDescent="0.25">
      <c r="C3404" s="1"/>
      <c r="K3404" s="1"/>
    </row>
    <row r="3405" spans="3:11" x14ac:dyDescent="0.25">
      <c r="C3405" s="1"/>
      <c r="K3405" s="1"/>
    </row>
    <row r="3406" spans="3:11" x14ac:dyDescent="0.25">
      <c r="C3406" s="1"/>
      <c r="K3406" s="1"/>
    </row>
    <row r="3407" spans="3:11" x14ac:dyDescent="0.25">
      <c r="C3407" s="1"/>
      <c r="K3407" s="1"/>
    </row>
    <row r="3408" spans="3:11" x14ac:dyDescent="0.25">
      <c r="C3408" s="1"/>
      <c r="K3408" s="1"/>
    </row>
    <row r="3409" spans="3:11" x14ac:dyDescent="0.25">
      <c r="C3409" s="1"/>
      <c r="K3409" s="1"/>
    </row>
    <row r="3410" spans="3:11" x14ac:dyDescent="0.25">
      <c r="C3410" s="1"/>
      <c r="K3410" s="1"/>
    </row>
    <row r="3411" spans="3:11" x14ac:dyDescent="0.25">
      <c r="C3411" s="1"/>
      <c r="K3411" s="1"/>
    </row>
    <row r="3412" spans="3:11" x14ac:dyDescent="0.25">
      <c r="C3412" s="1"/>
      <c r="K3412" s="1"/>
    </row>
    <row r="3413" spans="3:11" x14ac:dyDescent="0.25">
      <c r="C3413" s="1"/>
      <c r="K3413" s="1"/>
    </row>
    <row r="3414" spans="3:11" x14ac:dyDescent="0.25">
      <c r="C3414" s="1"/>
      <c r="K3414" s="1"/>
    </row>
    <row r="3415" spans="3:11" x14ac:dyDescent="0.25">
      <c r="C3415" s="1"/>
      <c r="K3415" s="1"/>
    </row>
    <row r="3416" spans="3:11" x14ac:dyDescent="0.25">
      <c r="C3416" s="1"/>
      <c r="K3416" s="1"/>
    </row>
    <row r="3417" spans="3:11" x14ac:dyDescent="0.25">
      <c r="C3417" s="1"/>
      <c r="K3417" s="1"/>
    </row>
    <row r="3418" spans="3:11" x14ac:dyDescent="0.25">
      <c r="C3418" s="1"/>
      <c r="K3418" s="1"/>
    </row>
    <row r="3419" spans="3:11" x14ac:dyDescent="0.25">
      <c r="C3419" s="1"/>
      <c r="K3419" s="1"/>
    </row>
    <row r="3420" spans="3:11" x14ac:dyDescent="0.25">
      <c r="C3420" s="1"/>
      <c r="K3420" s="1"/>
    </row>
    <row r="3421" spans="3:11" x14ac:dyDescent="0.25">
      <c r="C3421" s="1"/>
      <c r="K3421" s="1"/>
    </row>
    <row r="3422" spans="3:11" x14ac:dyDescent="0.25">
      <c r="C3422" s="1"/>
      <c r="K3422" s="1"/>
    </row>
    <row r="3423" spans="3:11" x14ac:dyDescent="0.25">
      <c r="C3423" s="1"/>
      <c r="K3423" s="1"/>
    </row>
    <row r="3424" spans="3:11" x14ac:dyDescent="0.25">
      <c r="C3424" s="1"/>
      <c r="K3424" s="1"/>
    </row>
    <row r="3425" spans="3:11" x14ac:dyDescent="0.25">
      <c r="C3425" s="1"/>
      <c r="K3425" s="1"/>
    </row>
    <row r="3426" spans="3:11" x14ac:dyDescent="0.25">
      <c r="C3426" s="1"/>
      <c r="K3426" s="1"/>
    </row>
    <row r="3427" spans="3:11" x14ac:dyDescent="0.25">
      <c r="C3427" s="1"/>
      <c r="K3427" s="1"/>
    </row>
    <row r="3428" spans="3:11" x14ac:dyDescent="0.25">
      <c r="C3428" s="1"/>
      <c r="K3428" s="1"/>
    </row>
    <row r="3429" spans="3:11" x14ac:dyDescent="0.25">
      <c r="C3429" s="1"/>
      <c r="K3429" s="1"/>
    </row>
    <row r="3430" spans="3:11" x14ac:dyDescent="0.25">
      <c r="C3430" s="1"/>
      <c r="K3430" s="1"/>
    </row>
    <row r="3431" spans="3:11" x14ac:dyDescent="0.25">
      <c r="C3431" s="1"/>
      <c r="K3431" s="1"/>
    </row>
    <row r="3432" spans="3:11" x14ac:dyDescent="0.25">
      <c r="C3432" s="1"/>
      <c r="K3432" s="1"/>
    </row>
    <row r="3433" spans="3:11" x14ac:dyDescent="0.25">
      <c r="C3433" s="1"/>
      <c r="K3433" s="1"/>
    </row>
    <row r="3434" spans="3:11" x14ac:dyDescent="0.25">
      <c r="C3434" s="1"/>
      <c r="K3434" s="1"/>
    </row>
    <row r="3435" spans="3:11" x14ac:dyDescent="0.25">
      <c r="C3435" s="1"/>
      <c r="K3435" s="1"/>
    </row>
    <row r="3436" spans="3:11" x14ac:dyDescent="0.25">
      <c r="C3436" s="1"/>
      <c r="K3436" s="1"/>
    </row>
    <row r="3437" spans="3:11" x14ac:dyDescent="0.25">
      <c r="C3437" s="1"/>
      <c r="K3437" s="1"/>
    </row>
    <row r="3438" spans="3:11" x14ac:dyDescent="0.25">
      <c r="C3438" s="1"/>
      <c r="K3438" s="1"/>
    </row>
    <row r="3439" spans="3:11" x14ac:dyDescent="0.25">
      <c r="C3439" s="1"/>
      <c r="K3439" s="1"/>
    </row>
    <row r="3440" spans="3:11" x14ac:dyDescent="0.25">
      <c r="C3440" s="1"/>
      <c r="K3440" s="1"/>
    </row>
    <row r="3441" spans="3:11" x14ac:dyDescent="0.25">
      <c r="C3441" s="1"/>
      <c r="K3441" s="1"/>
    </row>
    <row r="3442" spans="3:11" x14ac:dyDescent="0.25">
      <c r="C3442" s="1"/>
      <c r="K3442" s="1"/>
    </row>
    <row r="3443" spans="3:11" x14ac:dyDescent="0.25">
      <c r="C3443" s="1"/>
      <c r="K3443" s="1"/>
    </row>
    <row r="3444" spans="3:11" x14ac:dyDescent="0.25">
      <c r="C3444" s="1"/>
      <c r="K3444" s="1"/>
    </row>
    <row r="3445" spans="3:11" x14ac:dyDescent="0.25">
      <c r="C3445" s="1"/>
      <c r="K3445" s="1"/>
    </row>
    <row r="3446" spans="3:11" x14ac:dyDescent="0.25">
      <c r="C3446" s="1"/>
      <c r="K3446" s="1"/>
    </row>
    <row r="3447" spans="3:11" x14ac:dyDescent="0.25">
      <c r="C3447" s="1"/>
      <c r="K3447" s="1"/>
    </row>
    <row r="3448" spans="3:11" x14ac:dyDescent="0.25">
      <c r="C3448" s="1"/>
      <c r="K3448" s="1"/>
    </row>
    <row r="3449" spans="3:11" x14ac:dyDescent="0.25">
      <c r="C3449" s="1"/>
      <c r="K3449" s="1"/>
    </row>
    <row r="3450" spans="3:11" x14ac:dyDescent="0.25">
      <c r="C3450" s="1"/>
      <c r="K3450" s="1"/>
    </row>
    <row r="3451" spans="3:11" x14ac:dyDescent="0.25">
      <c r="C3451" s="1"/>
      <c r="K3451" s="1"/>
    </row>
    <row r="3452" spans="3:11" x14ac:dyDescent="0.25">
      <c r="C3452" s="1"/>
      <c r="K3452" s="1"/>
    </row>
    <row r="3453" spans="3:11" x14ac:dyDescent="0.25">
      <c r="C3453" s="1"/>
      <c r="K3453" s="1"/>
    </row>
    <row r="3454" spans="3:11" x14ac:dyDescent="0.25">
      <c r="C3454" s="1"/>
      <c r="K3454" s="1"/>
    </row>
    <row r="3455" spans="3:11" x14ac:dyDescent="0.25">
      <c r="C3455" s="1"/>
      <c r="K3455" s="1"/>
    </row>
    <row r="3456" spans="3:11" x14ac:dyDescent="0.25">
      <c r="C3456" s="1"/>
      <c r="K3456" s="1"/>
    </row>
    <row r="3457" spans="3:11" x14ac:dyDescent="0.25">
      <c r="C3457" s="1"/>
      <c r="K3457" s="1"/>
    </row>
    <row r="3458" spans="3:11" x14ac:dyDescent="0.25">
      <c r="C3458" s="1"/>
      <c r="K3458" s="1"/>
    </row>
    <row r="3459" spans="3:11" x14ac:dyDescent="0.25">
      <c r="C3459" s="1"/>
      <c r="K3459" s="1"/>
    </row>
    <row r="3460" spans="3:11" x14ac:dyDescent="0.25">
      <c r="C3460" s="1"/>
      <c r="K3460" s="1"/>
    </row>
    <row r="3461" spans="3:11" x14ac:dyDescent="0.25">
      <c r="C3461" s="1"/>
      <c r="K3461" s="1"/>
    </row>
    <row r="3462" spans="3:11" x14ac:dyDescent="0.25">
      <c r="C3462" s="1"/>
      <c r="K3462" s="1"/>
    </row>
    <row r="3463" spans="3:11" x14ac:dyDescent="0.25">
      <c r="C3463" s="1"/>
      <c r="K3463" s="1"/>
    </row>
    <row r="3464" spans="3:11" x14ac:dyDescent="0.25">
      <c r="C3464" s="1"/>
      <c r="K3464" s="1"/>
    </row>
    <row r="3465" spans="3:11" x14ac:dyDescent="0.25">
      <c r="C3465" s="1"/>
      <c r="K3465" s="1"/>
    </row>
    <row r="3466" spans="3:11" x14ac:dyDescent="0.25">
      <c r="C3466" s="1"/>
      <c r="K3466" s="1"/>
    </row>
    <row r="3467" spans="3:11" x14ac:dyDescent="0.25">
      <c r="C3467" s="1"/>
      <c r="K3467" s="1"/>
    </row>
    <row r="3468" spans="3:11" x14ac:dyDescent="0.25">
      <c r="C3468" s="1"/>
      <c r="K3468" s="1"/>
    </row>
    <row r="3469" spans="3:11" x14ac:dyDescent="0.25">
      <c r="C3469" s="1"/>
      <c r="K3469" s="1"/>
    </row>
    <row r="3470" spans="3:11" x14ac:dyDescent="0.25">
      <c r="C3470" s="1"/>
      <c r="K3470" s="1"/>
    </row>
    <row r="3471" spans="3:11" x14ac:dyDescent="0.25">
      <c r="C3471" s="1"/>
      <c r="K3471" s="1"/>
    </row>
    <row r="3472" spans="3:11" x14ac:dyDescent="0.25">
      <c r="C3472" s="1"/>
      <c r="K3472" s="1"/>
    </row>
    <row r="3473" spans="3:11" x14ac:dyDescent="0.25">
      <c r="C3473" s="1"/>
      <c r="K3473" s="1"/>
    </row>
    <row r="3474" spans="3:11" x14ac:dyDescent="0.25">
      <c r="C3474" s="1"/>
      <c r="K3474" s="1"/>
    </row>
    <row r="3475" spans="3:11" x14ac:dyDescent="0.25">
      <c r="C3475" s="1"/>
      <c r="K3475" s="1"/>
    </row>
    <row r="3476" spans="3:11" x14ac:dyDescent="0.25">
      <c r="C3476" s="1"/>
      <c r="K3476" s="1"/>
    </row>
    <row r="3477" spans="3:11" x14ac:dyDescent="0.25">
      <c r="C3477" s="1"/>
      <c r="K3477" s="1"/>
    </row>
    <row r="3478" spans="3:11" x14ac:dyDescent="0.25">
      <c r="C3478" s="1"/>
      <c r="K3478" s="1"/>
    </row>
    <row r="3479" spans="3:11" x14ac:dyDescent="0.25">
      <c r="C3479" s="1"/>
      <c r="K3479" s="1"/>
    </row>
    <row r="3480" spans="3:11" x14ac:dyDescent="0.25">
      <c r="C3480" s="1"/>
      <c r="K3480" s="1"/>
    </row>
    <row r="3481" spans="3:11" x14ac:dyDescent="0.25">
      <c r="C3481" s="1"/>
      <c r="K3481" s="1"/>
    </row>
    <row r="3482" spans="3:11" x14ac:dyDescent="0.25">
      <c r="C3482" s="1"/>
      <c r="K3482" s="1"/>
    </row>
    <row r="3483" spans="3:11" x14ac:dyDescent="0.25">
      <c r="C3483" s="1"/>
      <c r="K3483" s="1"/>
    </row>
    <row r="3484" spans="3:11" x14ac:dyDescent="0.25">
      <c r="C3484" s="1"/>
      <c r="K3484" s="1"/>
    </row>
    <row r="3485" spans="3:11" x14ac:dyDescent="0.25">
      <c r="C3485" s="1"/>
      <c r="K3485" s="1"/>
    </row>
    <row r="3486" spans="3:11" x14ac:dyDescent="0.25">
      <c r="C3486" s="1"/>
      <c r="K3486" s="1"/>
    </row>
    <row r="3487" spans="3:11" x14ac:dyDescent="0.25">
      <c r="C3487" s="1"/>
      <c r="K3487" s="1"/>
    </row>
    <row r="3488" spans="3:11" x14ac:dyDescent="0.25">
      <c r="C3488" s="1"/>
      <c r="K3488" s="1"/>
    </row>
    <row r="3489" spans="3:11" x14ac:dyDescent="0.25">
      <c r="C3489" s="1"/>
      <c r="K3489" s="1"/>
    </row>
    <row r="3490" spans="3:11" x14ac:dyDescent="0.25">
      <c r="C3490" s="1"/>
      <c r="K3490" s="1"/>
    </row>
    <row r="3491" spans="3:11" x14ac:dyDescent="0.25">
      <c r="C3491" s="1"/>
      <c r="K3491" s="1"/>
    </row>
    <row r="3492" spans="3:11" x14ac:dyDescent="0.25">
      <c r="C3492" s="1"/>
      <c r="K3492" s="1"/>
    </row>
    <row r="3493" spans="3:11" x14ac:dyDescent="0.25">
      <c r="C3493" s="1"/>
      <c r="K3493" s="1"/>
    </row>
    <row r="3494" spans="3:11" x14ac:dyDescent="0.25">
      <c r="C3494" s="1"/>
      <c r="K3494" s="1"/>
    </row>
    <row r="3495" spans="3:11" x14ac:dyDescent="0.25">
      <c r="C3495" s="1"/>
      <c r="K3495" s="1"/>
    </row>
    <row r="3496" spans="3:11" x14ac:dyDescent="0.25">
      <c r="C3496" s="1"/>
      <c r="K3496" s="1"/>
    </row>
    <row r="3497" spans="3:11" x14ac:dyDescent="0.25">
      <c r="C3497" s="1"/>
      <c r="K3497" s="1"/>
    </row>
    <row r="3498" spans="3:11" x14ac:dyDescent="0.25">
      <c r="C3498" s="1"/>
      <c r="K3498" s="1"/>
    </row>
    <row r="3499" spans="3:11" x14ac:dyDescent="0.25">
      <c r="C3499" s="1"/>
      <c r="K3499" s="1"/>
    </row>
    <row r="3500" spans="3:11" x14ac:dyDescent="0.25">
      <c r="C3500" s="1"/>
      <c r="K3500" s="1"/>
    </row>
    <row r="3501" spans="3:11" x14ac:dyDescent="0.25">
      <c r="C3501" s="1"/>
      <c r="K3501" s="1"/>
    </row>
    <row r="3502" spans="3:11" x14ac:dyDescent="0.25">
      <c r="C3502" s="1"/>
      <c r="K3502" s="1"/>
    </row>
    <row r="3503" spans="3:11" x14ac:dyDescent="0.25">
      <c r="C3503" s="1"/>
      <c r="K3503" s="1"/>
    </row>
    <row r="3504" spans="3:11" x14ac:dyDescent="0.25">
      <c r="C3504" s="1"/>
      <c r="K3504" s="1"/>
    </row>
    <row r="3505" spans="3:11" x14ac:dyDescent="0.25">
      <c r="C3505" s="1"/>
      <c r="K3505" s="1"/>
    </row>
    <row r="3506" spans="3:11" x14ac:dyDescent="0.25">
      <c r="C3506" s="1"/>
      <c r="K3506" s="1"/>
    </row>
    <row r="3507" spans="3:11" x14ac:dyDescent="0.25">
      <c r="C3507" s="1"/>
      <c r="K3507" s="1"/>
    </row>
    <row r="3508" spans="3:11" x14ac:dyDescent="0.25">
      <c r="C3508" s="1"/>
      <c r="K3508" s="1"/>
    </row>
    <row r="3509" spans="3:11" x14ac:dyDescent="0.25">
      <c r="C3509" s="1"/>
      <c r="K3509" s="1"/>
    </row>
    <row r="3510" spans="3:11" x14ac:dyDescent="0.25">
      <c r="C3510" s="1"/>
      <c r="K3510" s="1"/>
    </row>
    <row r="3511" spans="3:11" x14ac:dyDescent="0.25">
      <c r="C3511" s="1"/>
      <c r="K3511" s="1"/>
    </row>
    <row r="3512" spans="3:11" x14ac:dyDescent="0.25">
      <c r="C3512" s="1"/>
      <c r="K3512" s="1"/>
    </row>
    <row r="3513" spans="3:11" x14ac:dyDescent="0.25">
      <c r="C3513" s="1"/>
      <c r="K3513" s="1"/>
    </row>
    <row r="3514" spans="3:11" x14ac:dyDescent="0.25">
      <c r="C3514" s="1"/>
      <c r="K3514" s="1"/>
    </row>
    <row r="3515" spans="3:11" x14ac:dyDescent="0.25">
      <c r="C3515" s="1"/>
      <c r="K3515" s="1"/>
    </row>
    <row r="3516" spans="3:11" x14ac:dyDescent="0.25">
      <c r="C3516" s="1"/>
      <c r="K3516" s="1"/>
    </row>
    <row r="3517" spans="3:11" x14ac:dyDescent="0.25">
      <c r="C3517" s="1"/>
      <c r="K3517" s="1"/>
    </row>
    <row r="3518" spans="3:11" x14ac:dyDescent="0.25">
      <c r="C3518" s="1"/>
      <c r="K3518" s="1"/>
    </row>
    <row r="3519" spans="3:11" x14ac:dyDescent="0.25">
      <c r="C3519" s="1"/>
      <c r="K3519" s="1"/>
    </row>
    <row r="3520" spans="3:11" x14ac:dyDescent="0.25">
      <c r="C3520" s="1"/>
      <c r="K3520" s="1"/>
    </row>
    <row r="3521" spans="3:11" x14ac:dyDescent="0.25">
      <c r="C3521" s="1"/>
      <c r="K3521" s="1"/>
    </row>
    <row r="3522" spans="3:11" x14ac:dyDescent="0.25">
      <c r="C3522" s="1"/>
      <c r="K3522" s="1"/>
    </row>
    <row r="3523" spans="3:11" x14ac:dyDescent="0.25">
      <c r="C3523" s="1"/>
      <c r="K3523" s="1"/>
    </row>
    <row r="3524" spans="3:11" x14ac:dyDescent="0.25">
      <c r="C3524" s="1"/>
      <c r="K3524" s="1"/>
    </row>
    <row r="3525" spans="3:11" x14ac:dyDescent="0.25">
      <c r="C3525" s="1"/>
      <c r="K3525" s="1"/>
    </row>
    <row r="3526" spans="3:11" x14ac:dyDescent="0.25">
      <c r="C3526" s="1"/>
      <c r="K3526" s="1"/>
    </row>
    <row r="3527" spans="3:11" x14ac:dyDescent="0.25">
      <c r="C3527" s="1"/>
      <c r="K3527" s="1"/>
    </row>
    <row r="3528" spans="3:11" x14ac:dyDescent="0.25">
      <c r="C3528" s="1"/>
      <c r="K3528" s="1"/>
    </row>
    <row r="3529" spans="3:11" x14ac:dyDescent="0.25">
      <c r="C3529" s="1"/>
      <c r="K3529" s="1"/>
    </row>
    <row r="3530" spans="3:11" x14ac:dyDescent="0.25">
      <c r="C3530" s="1"/>
      <c r="K3530" s="1"/>
    </row>
    <row r="3531" spans="3:11" x14ac:dyDescent="0.25">
      <c r="C3531" s="1"/>
      <c r="K3531" s="1"/>
    </row>
    <row r="3532" spans="3:11" x14ac:dyDescent="0.25">
      <c r="C3532" s="1"/>
      <c r="K3532" s="1"/>
    </row>
    <row r="3533" spans="3:11" x14ac:dyDescent="0.25">
      <c r="C3533" s="1"/>
      <c r="K3533" s="1"/>
    </row>
    <row r="3534" spans="3:11" x14ac:dyDescent="0.25">
      <c r="C3534" s="1"/>
      <c r="K3534" s="1"/>
    </row>
    <row r="3535" spans="3:11" x14ac:dyDescent="0.25">
      <c r="C3535" s="1"/>
      <c r="K3535" s="1"/>
    </row>
    <row r="3536" spans="3:11" x14ac:dyDescent="0.25">
      <c r="C3536" s="1"/>
      <c r="K3536" s="1"/>
    </row>
    <row r="3537" spans="3:11" x14ac:dyDescent="0.25">
      <c r="C3537" s="1"/>
      <c r="K3537" s="1"/>
    </row>
    <row r="3538" spans="3:11" x14ac:dyDescent="0.25">
      <c r="C3538" s="1"/>
      <c r="K3538" s="1"/>
    </row>
    <row r="3539" spans="3:11" x14ac:dyDescent="0.25">
      <c r="C3539" s="1"/>
      <c r="K3539" s="1"/>
    </row>
    <row r="3540" spans="3:11" x14ac:dyDescent="0.25">
      <c r="C3540" s="1"/>
      <c r="K3540" s="1"/>
    </row>
    <row r="3541" spans="3:11" x14ac:dyDescent="0.25">
      <c r="C3541" s="1"/>
      <c r="K3541" s="1"/>
    </row>
    <row r="3542" spans="3:11" x14ac:dyDescent="0.25">
      <c r="C3542" s="1"/>
      <c r="K3542" s="1"/>
    </row>
    <row r="3543" spans="3:11" x14ac:dyDescent="0.25">
      <c r="C3543" s="1"/>
      <c r="K3543" s="1"/>
    </row>
    <row r="3544" spans="3:11" x14ac:dyDescent="0.25">
      <c r="C3544" s="1"/>
      <c r="K3544" s="1"/>
    </row>
    <row r="3545" spans="3:11" x14ac:dyDescent="0.25">
      <c r="C3545" s="1"/>
      <c r="K3545" s="1"/>
    </row>
    <row r="3546" spans="3:11" x14ac:dyDescent="0.25">
      <c r="C3546" s="1"/>
      <c r="K3546" s="1"/>
    </row>
    <row r="3547" spans="3:11" x14ac:dyDescent="0.25">
      <c r="C3547" s="1"/>
      <c r="K3547" s="1"/>
    </row>
    <row r="3548" spans="3:11" x14ac:dyDescent="0.25">
      <c r="C3548" s="1"/>
      <c r="K3548" s="1"/>
    </row>
    <row r="3549" spans="3:11" x14ac:dyDescent="0.25">
      <c r="C3549" s="1"/>
      <c r="K3549" s="1"/>
    </row>
    <row r="3550" spans="3:11" x14ac:dyDescent="0.25">
      <c r="C3550" s="1"/>
      <c r="K3550" s="1"/>
    </row>
    <row r="3551" spans="3:11" x14ac:dyDescent="0.25">
      <c r="C3551" s="1"/>
      <c r="K3551" s="1"/>
    </row>
    <row r="3552" spans="3:11" x14ac:dyDescent="0.25">
      <c r="C3552" s="1"/>
      <c r="K3552" s="1"/>
    </row>
    <row r="3553" spans="3:11" x14ac:dyDescent="0.25">
      <c r="C3553" s="1"/>
      <c r="K3553" s="1"/>
    </row>
    <row r="3554" spans="3:11" x14ac:dyDescent="0.25">
      <c r="C3554" s="1"/>
      <c r="K3554" s="1"/>
    </row>
    <row r="3555" spans="3:11" x14ac:dyDescent="0.25">
      <c r="C3555" s="1"/>
      <c r="K3555" s="1"/>
    </row>
    <row r="3556" spans="3:11" x14ac:dyDescent="0.25">
      <c r="C3556" s="1"/>
      <c r="K3556" s="1"/>
    </row>
    <row r="3557" spans="3:11" x14ac:dyDescent="0.25">
      <c r="C3557" s="1"/>
      <c r="K3557" s="1"/>
    </row>
    <row r="3558" spans="3:11" x14ac:dyDescent="0.25">
      <c r="C3558" s="1"/>
      <c r="K3558" s="1"/>
    </row>
    <row r="3559" spans="3:11" x14ac:dyDescent="0.25">
      <c r="C3559" s="1"/>
      <c r="K3559" s="1"/>
    </row>
    <row r="3560" spans="3:11" x14ac:dyDescent="0.25">
      <c r="C3560" s="1"/>
      <c r="K3560" s="1"/>
    </row>
    <row r="3561" spans="3:11" x14ac:dyDescent="0.25">
      <c r="C3561" s="1"/>
      <c r="K3561" s="1"/>
    </row>
    <row r="3562" spans="3:11" x14ac:dyDescent="0.25">
      <c r="C3562" s="1"/>
      <c r="K3562" s="1"/>
    </row>
    <row r="3563" spans="3:11" x14ac:dyDescent="0.25">
      <c r="C3563" s="1"/>
      <c r="K3563" s="1"/>
    </row>
    <row r="3564" spans="3:11" x14ac:dyDescent="0.25">
      <c r="C3564" s="1"/>
      <c r="K3564" s="1"/>
    </row>
    <row r="3565" spans="3:11" x14ac:dyDescent="0.25">
      <c r="C3565" s="1"/>
      <c r="K3565" s="1"/>
    </row>
    <row r="3566" spans="3:11" x14ac:dyDescent="0.25">
      <c r="C3566" s="1"/>
      <c r="K3566" s="1"/>
    </row>
    <row r="3567" spans="3:11" x14ac:dyDescent="0.25">
      <c r="C3567" s="1"/>
      <c r="K3567" s="1"/>
    </row>
    <row r="3568" spans="3:11" x14ac:dyDescent="0.25">
      <c r="C3568" s="1"/>
      <c r="K3568" s="1"/>
    </row>
    <row r="3569" spans="3:11" x14ac:dyDescent="0.25">
      <c r="C3569" s="1"/>
      <c r="K3569" s="1"/>
    </row>
    <row r="3570" spans="3:11" x14ac:dyDescent="0.25">
      <c r="C3570" s="1"/>
      <c r="K3570" s="1"/>
    </row>
    <row r="3571" spans="3:11" x14ac:dyDescent="0.25">
      <c r="C3571" s="1"/>
      <c r="K3571" s="1"/>
    </row>
    <row r="3572" spans="3:11" x14ac:dyDescent="0.25">
      <c r="C3572" s="1"/>
      <c r="K3572" s="1"/>
    </row>
    <row r="3573" spans="3:11" x14ac:dyDescent="0.25">
      <c r="C3573" s="1"/>
      <c r="K3573" s="1"/>
    </row>
    <row r="3574" spans="3:11" x14ac:dyDescent="0.25">
      <c r="C3574" s="1"/>
      <c r="K3574" s="1"/>
    </row>
    <row r="3575" spans="3:11" x14ac:dyDescent="0.25">
      <c r="C3575" s="1"/>
      <c r="K3575" s="1"/>
    </row>
    <row r="3576" spans="3:11" x14ac:dyDescent="0.25">
      <c r="C3576" s="1"/>
      <c r="K3576" s="1"/>
    </row>
    <row r="3577" spans="3:11" x14ac:dyDescent="0.25">
      <c r="C3577" s="1"/>
      <c r="K3577" s="1"/>
    </row>
    <row r="3578" spans="3:11" x14ac:dyDescent="0.25">
      <c r="C3578" s="1"/>
      <c r="K3578" s="1"/>
    </row>
    <row r="3579" spans="3:11" x14ac:dyDescent="0.25">
      <c r="C3579" s="1"/>
      <c r="K3579" s="1"/>
    </row>
    <row r="3580" spans="3:11" x14ac:dyDescent="0.25">
      <c r="C3580" s="1"/>
      <c r="K3580" s="1"/>
    </row>
    <row r="3581" spans="3:11" x14ac:dyDescent="0.25">
      <c r="C3581" s="1"/>
      <c r="K3581" s="1"/>
    </row>
    <row r="3582" spans="3:11" x14ac:dyDescent="0.25">
      <c r="C3582" s="1"/>
      <c r="K3582" s="1"/>
    </row>
    <row r="3583" spans="3:11" x14ac:dyDescent="0.25">
      <c r="C3583" s="1"/>
      <c r="K3583" s="1"/>
    </row>
    <row r="3584" spans="3:11" x14ac:dyDescent="0.25">
      <c r="C3584" s="1"/>
      <c r="K3584" s="1"/>
    </row>
    <row r="3585" spans="3:11" x14ac:dyDescent="0.25">
      <c r="C3585" s="1"/>
      <c r="K3585" s="1"/>
    </row>
    <row r="3586" spans="3:11" x14ac:dyDescent="0.25">
      <c r="C3586" s="1"/>
      <c r="K3586" s="1"/>
    </row>
    <row r="3587" spans="3:11" x14ac:dyDescent="0.25">
      <c r="C3587" s="1"/>
      <c r="K3587" s="1"/>
    </row>
    <row r="3588" spans="3:11" x14ac:dyDescent="0.25">
      <c r="C3588" s="1"/>
      <c r="K3588" s="1"/>
    </row>
    <row r="3589" spans="3:11" x14ac:dyDescent="0.25">
      <c r="C3589" s="1"/>
      <c r="K3589" s="1"/>
    </row>
    <row r="3590" spans="3:11" x14ac:dyDescent="0.25">
      <c r="C3590" s="1"/>
      <c r="K3590" s="1"/>
    </row>
    <row r="3591" spans="3:11" x14ac:dyDescent="0.25">
      <c r="C3591" s="1"/>
      <c r="K3591" s="1"/>
    </row>
    <row r="3592" spans="3:11" x14ac:dyDescent="0.25">
      <c r="C3592" s="1"/>
      <c r="K3592" s="1"/>
    </row>
    <row r="3593" spans="3:11" x14ac:dyDescent="0.25">
      <c r="C3593" s="1"/>
      <c r="K3593" s="1"/>
    </row>
    <row r="3594" spans="3:11" x14ac:dyDescent="0.25">
      <c r="C3594" s="1"/>
      <c r="K3594" s="1"/>
    </row>
    <row r="3595" spans="3:11" x14ac:dyDescent="0.25">
      <c r="C3595" s="1"/>
      <c r="K3595" s="1"/>
    </row>
    <row r="3596" spans="3:11" x14ac:dyDescent="0.25">
      <c r="C3596" s="1"/>
      <c r="K3596" s="1"/>
    </row>
    <row r="3597" spans="3:11" x14ac:dyDescent="0.25">
      <c r="C3597" s="1"/>
      <c r="K3597" s="1"/>
    </row>
    <row r="3598" spans="3:11" x14ac:dyDescent="0.25">
      <c r="C3598" s="1"/>
      <c r="K3598" s="1"/>
    </row>
    <row r="3599" spans="3:11" x14ac:dyDescent="0.25">
      <c r="C3599" s="1"/>
      <c r="K3599" s="1"/>
    </row>
    <row r="3600" spans="3:11" x14ac:dyDescent="0.25">
      <c r="C3600" s="1"/>
      <c r="K3600" s="1"/>
    </row>
    <row r="3601" spans="3:11" x14ac:dyDescent="0.25">
      <c r="C3601" s="1"/>
      <c r="K3601" s="1"/>
    </row>
    <row r="3602" spans="3:11" x14ac:dyDescent="0.25">
      <c r="C3602" s="1"/>
      <c r="K3602" s="1"/>
    </row>
    <row r="3603" spans="3:11" x14ac:dyDescent="0.25">
      <c r="C3603" s="1"/>
      <c r="K3603" s="1"/>
    </row>
    <row r="3604" spans="3:11" x14ac:dyDescent="0.25">
      <c r="C3604" s="1"/>
      <c r="K3604" s="1"/>
    </row>
    <row r="3605" spans="3:11" x14ac:dyDescent="0.25">
      <c r="C3605" s="1"/>
      <c r="K3605" s="1"/>
    </row>
    <row r="3606" spans="3:11" x14ac:dyDescent="0.25">
      <c r="C3606" s="1"/>
      <c r="K3606" s="1"/>
    </row>
    <row r="3607" spans="3:11" x14ac:dyDescent="0.25">
      <c r="C3607" s="1"/>
      <c r="K3607" s="1"/>
    </row>
    <row r="3608" spans="3:11" x14ac:dyDescent="0.25">
      <c r="C3608" s="1"/>
      <c r="K3608" s="1"/>
    </row>
    <row r="3609" spans="3:11" x14ac:dyDescent="0.25">
      <c r="C3609" s="1"/>
      <c r="K3609" s="1"/>
    </row>
    <row r="3610" spans="3:11" x14ac:dyDescent="0.25">
      <c r="C3610" s="1"/>
      <c r="K3610" s="1"/>
    </row>
    <row r="3611" spans="3:11" x14ac:dyDescent="0.25">
      <c r="C3611" s="1"/>
      <c r="K3611" s="1"/>
    </row>
    <row r="3612" spans="3:11" x14ac:dyDescent="0.25">
      <c r="C3612" s="1"/>
      <c r="K3612" s="1"/>
    </row>
    <row r="3613" spans="3:11" x14ac:dyDescent="0.25">
      <c r="C3613" s="1"/>
      <c r="K3613" s="1"/>
    </row>
    <row r="3614" spans="3:11" x14ac:dyDescent="0.25">
      <c r="C3614" s="1"/>
      <c r="K3614" s="1"/>
    </row>
    <row r="3615" spans="3:11" x14ac:dyDescent="0.25">
      <c r="C3615" s="1"/>
      <c r="K3615" s="1"/>
    </row>
    <row r="3616" spans="3:11" x14ac:dyDescent="0.25">
      <c r="C3616" s="1"/>
      <c r="K3616" s="1"/>
    </row>
    <row r="3617" spans="3:11" x14ac:dyDescent="0.25">
      <c r="C3617" s="1"/>
      <c r="K3617" s="1"/>
    </row>
    <row r="3618" spans="3:11" x14ac:dyDescent="0.25">
      <c r="C3618" s="1"/>
      <c r="K3618" s="1"/>
    </row>
    <row r="3619" spans="3:11" x14ac:dyDescent="0.25">
      <c r="C3619" s="1"/>
      <c r="K3619" s="1"/>
    </row>
    <row r="3620" spans="3:11" x14ac:dyDescent="0.25">
      <c r="C3620" s="1"/>
      <c r="K3620" s="1"/>
    </row>
    <row r="3621" spans="3:11" x14ac:dyDescent="0.25">
      <c r="C3621" s="1"/>
      <c r="K3621" s="1"/>
    </row>
    <row r="3622" spans="3:11" x14ac:dyDescent="0.25">
      <c r="C3622" s="1"/>
      <c r="K3622" s="1"/>
    </row>
    <row r="3623" spans="3:11" x14ac:dyDescent="0.25">
      <c r="C3623" s="1"/>
      <c r="K3623" s="1"/>
    </row>
    <row r="3624" spans="3:11" x14ac:dyDescent="0.25">
      <c r="C3624" s="1"/>
      <c r="K3624" s="1"/>
    </row>
    <row r="3625" spans="3:11" x14ac:dyDescent="0.25">
      <c r="C3625" s="1"/>
      <c r="K3625" s="1"/>
    </row>
    <row r="3626" spans="3:11" x14ac:dyDescent="0.25">
      <c r="C3626" s="1"/>
      <c r="K3626" s="1"/>
    </row>
    <row r="3627" spans="3:11" x14ac:dyDescent="0.25">
      <c r="C3627" s="1"/>
      <c r="K3627" s="1"/>
    </row>
    <row r="3628" spans="3:11" x14ac:dyDescent="0.25">
      <c r="C3628" s="1"/>
      <c r="K3628" s="1"/>
    </row>
    <row r="3629" spans="3:11" x14ac:dyDescent="0.25">
      <c r="C3629" s="1"/>
      <c r="K3629" s="1"/>
    </row>
    <row r="3630" spans="3:11" x14ac:dyDescent="0.25">
      <c r="C3630" s="1"/>
      <c r="K3630" s="1"/>
    </row>
    <row r="3631" spans="3:11" x14ac:dyDescent="0.25">
      <c r="C3631" s="1"/>
      <c r="K3631" s="1"/>
    </row>
    <row r="3632" spans="3:11" x14ac:dyDescent="0.25">
      <c r="C3632" s="1"/>
      <c r="K3632" s="1"/>
    </row>
    <row r="3633" spans="3:11" x14ac:dyDescent="0.25">
      <c r="C3633" s="1"/>
      <c r="K3633" s="1"/>
    </row>
    <row r="3634" spans="3:11" x14ac:dyDescent="0.25">
      <c r="C3634" s="1"/>
      <c r="K3634" s="1"/>
    </row>
    <row r="3635" spans="3:11" x14ac:dyDescent="0.25">
      <c r="C3635" s="1"/>
      <c r="K3635" s="1"/>
    </row>
    <row r="3636" spans="3:11" x14ac:dyDescent="0.25">
      <c r="C3636" s="1"/>
      <c r="K3636" s="1"/>
    </row>
    <row r="3637" spans="3:11" x14ac:dyDescent="0.25">
      <c r="C3637" s="1"/>
      <c r="K3637" s="1"/>
    </row>
    <row r="3638" spans="3:11" x14ac:dyDescent="0.25">
      <c r="C3638" s="1"/>
      <c r="K3638" s="1"/>
    </row>
    <row r="3639" spans="3:11" x14ac:dyDescent="0.25">
      <c r="C3639" s="1"/>
      <c r="K3639" s="1"/>
    </row>
    <row r="3640" spans="3:11" x14ac:dyDescent="0.25">
      <c r="C3640" s="1"/>
      <c r="K3640" s="1"/>
    </row>
    <row r="3641" spans="3:11" x14ac:dyDescent="0.25">
      <c r="C3641" s="1"/>
      <c r="K3641" s="1"/>
    </row>
    <row r="3642" spans="3:11" x14ac:dyDescent="0.25">
      <c r="C3642" s="1"/>
      <c r="K3642" s="1"/>
    </row>
    <row r="3643" spans="3:11" x14ac:dyDescent="0.25">
      <c r="C3643" s="1"/>
      <c r="K3643" s="1"/>
    </row>
    <row r="3644" spans="3:11" x14ac:dyDescent="0.25">
      <c r="C3644" s="1"/>
      <c r="K3644" s="1"/>
    </row>
    <row r="3645" spans="3:11" x14ac:dyDescent="0.25">
      <c r="C3645" s="1"/>
      <c r="K3645" s="1"/>
    </row>
    <row r="3646" spans="3:11" x14ac:dyDescent="0.25">
      <c r="C3646" s="1"/>
      <c r="K3646" s="1"/>
    </row>
    <row r="3647" spans="3:11" x14ac:dyDescent="0.25">
      <c r="C3647" s="1"/>
      <c r="K3647" s="1"/>
    </row>
    <row r="3648" spans="3:11" x14ac:dyDescent="0.25">
      <c r="C3648" s="1"/>
      <c r="K3648" s="1"/>
    </row>
    <row r="3649" spans="3:11" x14ac:dyDescent="0.25">
      <c r="C3649" s="1"/>
      <c r="K3649" s="1"/>
    </row>
    <row r="3650" spans="3:11" x14ac:dyDescent="0.25">
      <c r="C3650" s="1"/>
      <c r="K3650" s="1"/>
    </row>
    <row r="3651" spans="3:11" x14ac:dyDescent="0.25">
      <c r="C3651" s="1"/>
      <c r="K3651" s="1"/>
    </row>
    <row r="3652" spans="3:11" x14ac:dyDescent="0.25">
      <c r="C3652" s="1"/>
      <c r="K3652" s="1"/>
    </row>
    <row r="3653" spans="3:11" x14ac:dyDescent="0.25">
      <c r="C3653" s="1"/>
      <c r="K3653" s="1"/>
    </row>
    <row r="3654" spans="3:11" x14ac:dyDescent="0.25">
      <c r="C3654" s="1"/>
      <c r="K3654" s="1"/>
    </row>
    <row r="3655" spans="3:11" x14ac:dyDescent="0.25">
      <c r="C3655" s="1"/>
      <c r="K3655" s="1"/>
    </row>
    <row r="3656" spans="3:11" x14ac:dyDescent="0.25">
      <c r="C3656" s="1"/>
      <c r="K3656" s="1"/>
    </row>
    <row r="3657" spans="3:11" x14ac:dyDescent="0.25">
      <c r="C3657" s="1"/>
      <c r="K3657" s="1"/>
    </row>
    <row r="3658" spans="3:11" x14ac:dyDescent="0.25">
      <c r="C3658" s="1"/>
      <c r="K3658" s="1"/>
    </row>
    <row r="3659" spans="3:11" x14ac:dyDescent="0.25">
      <c r="C3659" s="1"/>
      <c r="K3659" s="1"/>
    </row>
    <row r="3660" spans="3:11" x14ac:dyDescent="0.25">
      <c r="C3660" s="1"/>
      <c r="K3660" s="1"/>
    </row>
    <row r="3661" spans="3:11" x14ac:dyDescent="0.25">
      <c r="C3661" s="1"/>
      <c r="K3661" s="1"/>
    </row>
    <row r="3662" spans="3:11" x14ac:dyDescent="0.25">
      <c r="C3662" s="1"/>
      <c r="K3662" s="1"/>
    </row>
    <row r="3663" spans="3:11" x14ac:dyDescent="0.25">
      <c r="C3663" s="1"/>
      <c r="K3663" s="1"/>
    </row>
    <row r="3664" spans="3:11" x14ac:dyDescent="0.25">
      <c r="C3664" s="1"/>
      <c r="K3664" s="1"/>
    </row>
    <row r="3665" spans="3:11" x14ac:dyDescent="0.25">
      <c r="C3665" s="1"/>
      <c r="K3665" s="1"/>
    </row>
    <row r="3666" spans="3:11" x14ac:dyDescent="0.25">
      <c r="C3666" s="1"/>
      <c r="K3666" s="1"/>
    </row>
    <row r="3667" spans="3:11" x14ac:dyDescent="0.25">
      <c r="C3667" s="1"/>
      <c r="K3667" s="1"/>
    </row>
    <row r="3668" spans="3:11" x14ac:dyDescent="0.25">
      <c r="C3668" s="1"/>
      <c r="K3668" s="1"/>
    </row>
    <row r="3669" spans="3:11" x14ac:dyDescent="0.25">
      <c r="C3669" s="1"/>
      <c r="K3669" s="1"/>
    </row>
    <row r="3670" spans="3:11" x14ac:dyDescent="0.25">
      <c r="C3670" s="1"/>
      <c r="K3670" s="1"/>
    </row>
    <row r="3671" spans="3:11" x14ac:dyDescent="0.25">
      <c r="C3671" s="1"/>
      <c r="K3671" s="1"/>
    </row>
    <row r="3672" spans="3:11" x14ac:dyDescent="0.25">
      <c r="C3672" s="1"/>
      <c r="K3672" s="1"/>
    </row>
    <row r="3673" spans="3:11" x14ac:dyDescent="0.25">
      <c r="C3673" s="1"/>
      <c r="K3673" s="1"/>
    </row>
    <row r="3674" spans="3:11" x14ac:dyDescent="0.25">
      <c r="C3674" s="1"/>
      <c r="K3674" s="1"/>
    </row>
    <row r="3675" spans="3:11" x14ac:dyDescent="0.25">
      <c r="C3675" s="1"/>
      <c r="K3675" s="1"/>
    </row>
    <row r="3676" spans="3:11" x14ac:dyDescent="0.25">
      <c r="C3676" s="1"/>
      <c r="K3676" s="1"/>
    </row>
    <row r="3677" spans="3:11" x14ac:dyDescent="0.25">
      <c r="C3677" s="1"/>
      <c r="K3677" s="1"/>
    </row>
    <row r="3678" spans="3:11" x14ac:dyDescent="0.25">
      <c r="C3678" s="1"/>
      <c r="K3678" s="1"/>
    </row>
    <row r="3679" spans="3:11" x14ac:dyDescent="0.25">
      <c r="C3679" s="1"/>
      <c r="K3679" s="1"/>
    </row>
    <row r="3680" spans="3:11" x14ac:dyDescent="0.25">
      <c r="C3680" s="1"/>
      <c r="K3680" s="1"/>
    </row>
    <row r="3681" spans="3:11" x14ac:dyDescent="0.25">
      <c r="C3681" s="1"/>
      <c r="K3681" s="1"/>
    </row>
    <row r="3682" spans="3:11" x14ac:dyDescent="0.25">
      <c r="C3682" s="1"/>
      <c r="K3682" s="1"/>
    </row>
    <row r="3683" spans="3:11" x14ac:dyDescent="0.25">
      <c r="C3683" s="1"/>
      <c r="K3683" s="1"/>
    </row>
    <row r="3684" spans="3:11" x14ac:dyDescent="0.25">
      <c r="C3684" s="1"/>
      <c r="K3684" s="1"/>
    </row>
    <row r="3685" spans="3:11" x14ac:dyDescent="0.25">
      <c r="C3685" s="1"/>
      <c r="K3685" s="1"/>
    </row>
    <row r="3686" spans="3:11" x14ac:dyDescent="0.25">
      <c r="C3686" s="1"/>
      <c r="K3686" s="1"/>
    </row>
    <row r="3687" spans="3:11" x14ac:dyDescent="0.25">
      <c r="C3687" s="1"/>
      <c r="K3687" s="1"/>
    </row>
    <row r="3688" spans="3:11" x14ac:dyDescent="0.25">
      <c r="C3688" s="1"/>
      <c r="K3688" s="1"/>
    </row>
    <row r="3689" spans="3:11" x14ac:dyDescent="0.25">
      <c r="C3689" s="1"/>
      <c r="K3689" s="1"/>
    </row>
    <row r="3690" spans="3:11" x14ac:dyDescent="0.25">
      <c r="C3690" s="1"/>
      <c r="K3690" s="1"/>
    </row>
    <row r="3691" spans="3:11" x14ac:dyDescent="0.25">
      <c r="C3691" s="1"/>
      <c r="K3691" s="1"/>
    </row>
    <row r="3692" spans="3:11" x14ac:dyDescent="0.25">
      <c r="C3692" s="1"/>
      <c r="K3692" s="1"/>
    </row>
    <row r="3693" spans="3:11" x14ac:dyDescent="0.25">
      <c r="C3693" s="1"/>
      <c r="K3693" s="1"/>
    </row>
    <row r="3694" spans="3:11" x14ac:dyDescent="0.25">
      <c r="C3694" s="1"/>
      <c r="K3694" s="1"/>
    </row>
    <row r="3695" spans="3:11" x14ac:dyDescent="0.25">
      <c r="C3695" s="1"/>
      <c r="K3695" s="1"/>
    </row>
    <row r="3696" spans="3:11" x14ac:dyDescent="0.25">
      <c r="C3696" s="1"/>
      <c r="K3696" s="1"/>
    </row>
    <row r="3697" spans="3:11" x14ac:dyDescent="0.25">
      <c r="C3697" s="1"/>
      <c r="K3697" s="1"/>
    </row>
    <row r="3698" spans="3:11" x14ac:dyDescent="0.25">
      <c r="C3698" s="1"/>
      <c r="K3698" s="1"/>
    </row>
    <row r="3699" spans="3:11" x14ac:dyDescent="0.25">
      <c r="C3699" s="1"/>
      <c r="K3699" s="1"/>
    </row>
    <row r="3700" spans="3:11" x14ac:dyDescent="0.25">
      <c r="C3700" s="1"/>
      <c r="K3700" s="1"/>
    </row>
    <row r="3701" spans="3:11" x14ac:dyDescent="0.25">
      <c r="C3701" s="1"/>
      <c r="K3701" s="1"/>
    </row>
    <row r="3702" spans="3:11" x14ac:dyDescent="0.25">
      <c r="C3702" s="1"/>
      <c r="K3702" s="1"/>
    </row>
    <row r="3703" spans="3:11" x14ac:dyDescent="0.25">
      <c r="C3703" s="1"/>
      <c r="K3703" s="1"/>
    </row>
    <row r="3704" spans="3:11" x14ac:dyDescent="0.25">
      <c r="C3704" s="1"/>
      <c r="K3704" s="1"/>
    </row>
    <row r="3705" spans="3:11" x14ac:dyDescent="0.25">
      <c r="C3705" s="1"/>
      <c r="K3705" s="1"/>
    </row>
    <row r="3706" spans="3:11" x14ac:dyDescent="0.25">
      <c r="C3706" s="1"/>
      <c r="K3706" s="1"/>
    </row>
    <row r="3707" spans="3:11" x14ac:dyDescent="0.25">
      <c r="C3707" s="1"/>
      <c r="K3707" s="1"/>
    </row>
    <row r="3708" spans="3:11" x14ac:dyDescent="0.25">
      <c r="C3708" s="1"/>
      <c r="K3708" s="1"/>
    </row>
    <row r="3709" spans="3:11" x14ac:dyDescent="0.25">
      <c r="C3709" s="1"/>
      <c r="K3709" s="1"/>
    </row>
    <row r="3710" spans="3:11" x14ac:dyDescent="0.25">
      <c r="C3710" s="1"/>
      <c r="K3710" s="1"/>
    </row>
    <row r="3711" spans="3:11" x14ac:dyDescent="0.25">
      <c r="C3711" s="1"/>
      <c r="K3711" s="1"/>
    </row>
    <row r="3712" spans="3:11" x14ac:dyDescent="0.25">
      <c r="C3712" s="1"/>
      <c r="K3712" s="1"/>
    </row>
    <row r="3713" spans="3:11" x14ac:dyDescent="0.25">
      <c r="C3713" s="1"/>
      <c r="K3713" s="1"/>
    </row>
    <row r="3714" spans="3:11" x14ac:dyDescent="0.25">
      <c r="C3714" s="1"/>
      <c r="K3714" s="1"/>
    </row>
    <row r="3715" spans="3:11" x14ac:dyDescent="0.25">
      <c r="C3715" s="1"/>
      <c r="K3715" s="1"/>
    </row>
    <row r="3716" spans="3:11" x14ac:dyDescent="0.25">
      <c r="C3716" s="1"/>
      <c r="K3716" s="1"/>
    </row>
    <row r="3717" spans="3:11" x14ac:dyDescent="0.25">
      <c r="C3717" s="1"/>
      <c r="K3717" s="1"/>
    </row>
    <row r="3718" spans="3:11" x14ac:dyDescent="0.25">
      <c r="C3718" s="1"/>
      <c r="K3718" s="1"/>
    </row>
    <row r="3719" spans="3:11" x14ac:dyDescent="0.25">
      <c r="C3719" s="1"/>
      <c r="K3719" s="1"/>
    </row>
    <row r="3720" spans="3:11" x14ac:dyDescent="0.25">
      <c r="C3720" s="1"/>
      <c r="K3720" s="1"/>
    </row>
    <row r="3721" spans="3:11" x14ac:dyDescent="0.25">
      <c r="C3721" s="1"/>
      <c r="K3721" s="1"/>
    </row>
    <row r="3722" spans="3:11" x14ac:dyDescent="0.25">
      <c r="C3722" s="1"/>
      <c r="K3722" s="1"/>
    </row>
    <row r="3723" spans="3:11" x14ac:dyDescent="0.25">
      <c r="C3723" s="1"/>
      <c r="K3723" s="1"/>
    </row>
    <row r="3724" spans="3:11" x14ac:dyDescent="0.25">
      <c r="C3724" s="1"/>
      <c r="K3724" s="1"/>
    </row>
    <row r="3725" spans="3:11" x14ac:dyDescent="0.25">
      <c r="C3725" s="1"/>
      <c r="K3725" s="1"/>
    </row>
    <row r="3726" spans="3:11" x14ac:dyDescent="0.25">
      <c r="C3726" s="1"/>
      <c r="K3726" s="1"/>
    </row>
    <row r="3727" spans="3:11" x14ac:dyDescent="0.25">
      <c r="C3727" s="1"/>
      <c r="K3727" s="1"/>
    </row>
    <row r="3728" spans="3:11" x14ac:dyDescent="0.25">
      <c r="C3728" s="1"/>
      <c r="K3728" s="1"/>
    </row>
    <row r="3729" spans="3:11" x14ac:dyDescent="0.25">
      <c r="C3729" s="1"/>
      <c r="K3729" s="1"/>
    </row>
    <row r="3730" spans="3:11" x14ac:dyDescent="0.25">
      <c r="C3730" s="1"/>
      <c r="K3730" s="1"/>
    </row>
    <row r="3731" spans="3:11" x14ac:dyDescent="0.25">
      <c r="C3731" s="1"/>
      <c r="K3731" s="1"/>
    </row>
    <row r="3732" spans="3:11" x14ac:dyDescent="0.25">
      <c r="C3732" s="1"/>
      <c r="K3732" s="1"/>
    </row>
    <row r="3733" spans="3:11" x14ac:dyDescent="0.25">
      <c r="C3733" s="1"/>
      <c r="K3733" s="1"/>
    </row>
    <row r="3734" spans="3:11" x14ac:dyDescent="0.25">
      <c r="C3734" s="1"/>
      <c r="K3734" s="1"/>
    </row>
    <row r="3735" spans="3:11" x14ac:dyDescent="0.25">
      <c r="C3735" s="1"/>
      <c r="K3735" s="1"/>
    </row>
    <row r="3736" spans="3:11" x14ac:dyDescent="0.25">
      <c r="C3736" s="1"/>
      <c r="K3736" s="1"/>
    </row>
    <row r="3737" spans="3:11" x14ac:dyDescent="0.25">
      <c r="C3737" s="1"/>
      <c r="K3737" s="1"/>
    </row>
    <row r="3738" spans="3:11" x14ac:dyDescent="0.25">
      <c r="C3738" s="1"/>
      <c r="K3738" s="1"/>
    </row>
    <row r="3739" spans="3:11" x14ac:dyDescent="0.25">
      <c r="C3739" s="1"/>
      <c r="K3739" s="1"/>
    </row>
    <row r="3740" spans="3:11" x14ac:dyDescent="0.25">
      <c r="C3740" s="1"/>
      <c r="K3740" s="1"/>
    </row>
    <row r="3741" spans="3:11" x14ac:dyDescent="0.25">
      <c r="C3741" s="1"/>
      <c r="K3741" s="1"/>
    </row>
    <row r="3742" spans="3:11" x14ac:dyDescent="0.25">
      <c r="C3742" s="1"/>
      <c r="K3742" s="1"/>
    </row>
    <row r="3743" spans="3:11" x14ac:dyDescent="0.25">
      <c r="C3743" s="1"/>
      <c r="K3743" s="1"/>
    </row>
    <row r="3744" spans="3:11" x14ac:dyDescent="0.25">
      <c r="C3744" s="1"/>
      <c r="K3744" s="1"/>
    </row>
    <row r="3745" spans="3:11" x14ac:dyDescent="0.25">
      <c r="C3745" s="1"/>
      <c r="K3745" s="1"/>
    </row>
    <row r="3746" spans="3:11" x14ac:dyDescent="0.25">
      <c r="C3746" s="1"/>
      <c r="K3746" s="1"/>
    </row>
    <row r="3747" spans="3:11" x14ac:dyDescent="0.25">
      <c r="C3747" s="1"/>
      <c r="K3747" s="1"/>
    </row>
    <row r="3748" spans="3:11" x14ac:dyDescent="0.25">
      <c r="C3748" s="1"/>
      <c r="K3748" s="1"/>
    </row>
    <row r="3749" spans="3:11" x14ac:dyDescent="0.25">
      <c r="C3749" s="1"/>
      <c r="K3749" s="1"/>
    </row>
    <row r="3750" spans="3:11" x14ac:dyDescent="0.25">
      <c r="C3750" s="1"/>
      <c r="K3750" s="1"/>
    </row>
    <row r="3751" spans="3:11" x14ac:dyDescent="0.25">
      <c r="C3751" s="1"/>
      <c r="K3751" s="1"/>
    </row>
    <row r="3752" spans="3:11" x14ac:dyDescent="0.25">
      <c r="C3752" s="1"/>
      <c r="K3752" s="1"/>
    </row>
    <row r="3753" spans="3:11" x14ac:dyDescent="0.25">
      <c r="C3753" s="1"/>
      <c r="K3753" s="1"/>
    </row>
    <row r="3754" spans="3:11" x14ac:dyDescent="0.25">
      <c r="C3754" s="1"/>
      <c r="K3754" s="1"/>
    </row>
    <row r="3755" spans="3:11" x14ac:dyDescent="0.25">
      <c r="C3755" s="1"/>
      <c r="K3755" s="1"/>
    </row>
    <row r="3756" spans="3:11" x14ac:dyDescent="0.25">
      <c r="C3756" s="1"/>
      <c r="K3756" s="1"/>
    </row>
    <row r="3757" spans="3:11" x14ac:dyDescent="0.25">
      <c r="C3757" s="1"/>
      <c r="K3757" s="1"/>
    </row>
    <row r="3758" spans="3:11" x14ac:dyDescent="0.25">
      <c r="C3758" s="1"/>
      <c r="K3758" s="1"/>
    </row>
    <row r="3759" spans="3:11" x14ac:dyDescent="0.25">
      <c r="C3759" s="1"/>
      <c r="K3759" s="1"/>
    </row>
    <row r="3760" spans="3:11" x14ac:dyDescent="0.25">
      <c r="C3760" s="1"/>
      <c r="K3760" s="1"/>
    </row>
    <row r="3761" spans="3:11" x14ac:dyDescent="0.25">
      <c r="C3761" s="1"/>
      <c r="K3761" s="1"/>
    </row>
    <row r="3762" spans="3:11" x14ac:dyDescent="0.25">
      <c r="C3762" s="1"/>
      <c r="K3762" s="1"/>
    </row>
    <row r="3763" spans="3:11" x14ac:dyDescent="0.25">
      <c r="C3763" s="1"/>
      <c r="K3763" s="1"/>
    </row>
    <row r="3764" spans="3:11" x14ac:dyDescent="0.25">
      <c r="C3764" s="1"/>
      <c r="K3764" s="1"/>
    </row>
    <row r="3765" spans="3:11" x14ac:dyDescent="0.25">
      <c r="C3765" s="1"/>
      <c r="K3765" s="1"/>
    </row>
    <row r="3766" spans="3:11" x14ac:dyDescent="0.25">
      <c r="C3766" s="1"/>
      <c r="K3766" s="1"/>
    </row>
    <row r="3767" spans="3:11" x14ac:dyDescent="0.25">
      <c r="C3767" s="1"/>
      <c r="K3767" s="1"/>
    </row>
    <row r="3768" spans="3:11" x14ac:dyDescent="0.25">
      <c r="C3768" s="1"/>
      <c r="K3768" s="1"/>
    </row>
    <row r="3769" spans="3:11" x14ac:dyDescent="0.25">
      <c r="C3769" s="1"/>
      <c r="K3769" s="1"/>
    </row>
    <row r="3770" spans="3:11" x14ac:dyDescent="0.25">
      <c r="C3770" s="1"/>
      <c r="K3770" s="1"/>
    </row>
    <row r="3771" spans="3:11" x14ac:dyDescent="0.25">
      <c r="C3771" s="1"/>
      <c r="K3771" s="1"/>
    </row>
    <row r="3772" spans="3:11" x14ac:dyDescent="0.25">
      <c r="C3772" s="1"/>
      <c r="K3772" s="1"/>
    </row>
    <row r="3773" spans="3:11" x14ac:dyDescent="0.25">
      <c r="C3773" s="1"/>
      <c r="K3773" s="1"/>
    </row>
    <row r="3774" spans="3:11" x14ac:dyDescent="0.25">
      <c r="C3774" s="1"/>
      <c r="K3774" s="1"/>
    </row>
    <row r="3775" spans="3:11" x14ac:dyDescent="0.25">
      <c r="C3775" s="1"/>
      <c r="K3775" s="1"/>
    </row>
    <row r="3776" spans="3:11" x14ac:dyDescent="0.25">
      <c r="C3776" s="1"/>
      <c r="K3776" s="1"/>
    </row>
    <row r="3777" spans="3:11" x14ac:dyDescent="0.25">
      <c r="C3777" s="1"/>
      <c r="K3777" s="1"/>
    </row>
    <row r="3778" spans="3:11" x14ac:dyDescent="0.25">
      <c r="C3778" s="1"/>
      <c r="K3778" s="1"/>
    </row>
    <row r="3779" spans="3:11" x14ac:dyDescent="0.25">
      <c r="C3779" s="1"/>
      <c r="K3779" s="1"/>
    </row>
    <row r="3780" spans="3:11" x14ac:dyDescent="0.25">
      <c r="C3780" s="1"/>
      <c r="K3780" s="1"/>
    </row>
    <row r="3781" spans="3:11" x14ac:dyDescent="0.25">
      <c r="C3781" s="1"/>
      <c r="K3781" s="1"/>
    </row>
    <row r="3782" spans="3:11" x14ac:dyDescent="0.25">
      <c r="C3782" s="1"/>
      <c r="K3782" s="1"/>
    </row>
    <row r="3783" spans="3:11" x14ac:dyDescent="0.25">
      <c r="C3783" s="1"/>
      <c r="K3783" s="1"/>
    </row>
    <row r="3784" spans="3:11" x14ac:dyDescent="0.25">
      <c r="C3784" s="1"/>
      <c r="K3784" s="1"/>
    </row>
    <row r="3785" spans="3:11" x14ac:dyDescent="0.25">
      <c r="C3785" s="1"/>
      <c r="K3785" s="1"/>
    </row>
    <row r="3786" spans="3:11" x14ac:dyDescent="0.25">
      <c r="C3786" s="1"/>
      <c r="K3786" s="1"/>
    </row>
    <row r="3787" spans="3:11" x14ac:dyDescent="0.25">
      <c r="C3787" s="1"/>
      <c r="K3787" s="1"/>
    </row>
    <row r="3788" spans="3:11" x14ac:dyDescent="0.25">
      <c r="C3788" s="1"/>
      <c r="K3788" s="1"/>
    </row>
    <row r="3789" spans="3:11" x14ac:dyDescent="0.25">
      <c r="C3789" s="1"/>
      <c r="K3789" s="1"/>
    </row>
    <row r="3790" spans="3:11" x14ac:dyDescent="0.25">
      <c r="C3790" s="1"/>
      <c r="K3790" s="1"/>
    </row>
    <row r="3791" spans="3:11" x14ac:dyDescent="0.25">
      <c r="C3791" s="1"/>
      <c r="K3791" s="1"/>
    </row>
    <row r="3792" spans="3:11" x14ac:dyDescent="0.25">
      <c r="C3792" s="1"/>
      <c r="K3792" s="1"/>
    </row>
    <row r="3793" spans="3:11" x14ac:dyDescent="0.25">
      <c r="C3793" s="1"/>
      <c r="K3793" s="1"/>
    </row>
    <row r="3794" spans="3:11" x14ac:dyDescent="0.25">
      <c r="C3794" s="1"/>
      <c r="K3794" s="1"/>
    </row>
    <row r="3795" spans="3:11" x14ac:dyDescent="0.25">
      <c r="C3795" s="1"/>
      <c r="K3795" s="1"/>
    </row>
    <row r="3796" spans="3:11" x14ac:dyDescent="0.25">
      <c r="C3796" s="1"/>
      <c r="K3796" s="1"/>
    </row>
    <row r="3797" spans="3:11" x14ac:dyDescent="0.25">
      <c r="C3797" s="1"/>
      <c r="K3797" s="1"/>
    </row>
    <row r="3798" spans="3:11" x14ac:dyDescent="0.25">
      <c r="C3798" s="1"/>
      <c r="K3798" s="1"/>
    </row>
    <row r="3799" spans="3:11" x14ac:dyDescent="0.25">
      <c r="C3799" s="1"/>
      <c r="K3799" s="1"/>
    </row>
    <row r="3800" spans="3:11" x14ac:dyDescent="0.25">
      <c r="C3800" s="1"/>
      <c r="K3800" s="1"/>
    </row>
    <row r="3801" spans="3:11" x14ac:dyDescent="0.25">
      <c r="C3801" s="1"/>
      <c r="K3801" s="1"/>
    </row>
    <row r="3802" spans="3:11" x14ac:dyDescent="0.25">
      <c r="C3802" s="1"/>
      <c r="K3802" s="1"/>
    </row>
    <row r="3803" spans="3:11" x14ac:dyDescent="0.25">
      <c r="C3803" s="1"/>
      <c r="K3803" s="1"/>
    </row>
    <row r="3804" spans="3:11" x14ac:dyDescent="0.25">
      <c r="C3804" s="1"/>
      <c r="K3804" s="1"/>
    </row>
    <row r="3805" spans="3:11" x14ac:dyDescent="0.25">
      <c r="C3805" s="1"/>
      <c r="K3805" s="1"/>
    </row>
    <row r="3806" spans="3:11" x14ac:dyDescent="0.25">
      <c r="C3806" s="1"/>
      <c r="K3806" s="1"/>
    </row>
    <row r="3807" spans="3:11" x14ac:dyDescent="0.25">
      <c r="C3807" s="1"/>
      <c r="K3807" s="1"/>
    </row>
    <row r="3808" spans="3:11" x14ac:dyDescent="0.25">
      <c r="C3808" s="1"/>
      <c r="K3808" s="1"/>
    </row>
    <row r="3809" spans="3:11" x14ac:dyDescent="0.25">
      <c r="C3809" s="1"/>
      <c r="K3809" s="1"/>
    </row>
    <row r="3810" spans="3:11" x14ac:dyDescent="0.25">
      <c r="C3810" s="1"/>
      <c r="K3810" s="1"/>
    </row>
    <row r="3811" spans="3:11" x14ac:dyDescent="0.25">
      <c r="C3811" s="1"/>
      <c r="K3811" s="1"/>
    </row>
    <row r="3812" spans="3:11" x14ac:dyDescent="0.25">
      <c r="C3812" s="1"/>
      <c r="K3812" s="1"/>
    </row>
    <row r="3813" spans="3:11" x14ac:dyDescent="0.25">
      <c r="C3813" s="1"/>
      <c r="K3813" s="1"/>
    </row>
    <row r="3814" spans="3:11" x14ac:dyDescent="0.25">
      <c r="C3814" s="1"/>
      <c r="K3814" s="1"/>
    </row>
    <row r="3815" spans="3:11" x14ac:dyDescent="0.25">
      <c r="C3815" s="1"/>
      <c r="K3815" s="1"/>
    </row>
    <row r="3816" spans="3:11" x14ac:dyDescent="0.25">
      <c r="C3816" s="1"/>
      <c r="K3816" s="1"/>
    </row>
    <row r="3817" spans="3:11" x14ac:dyDescent="0.25">
      <c r="C3817" s="1"/>
      <c r="K3817" s="1"/>
    </row>
    <row r="3818" spans="3:11" x14ac:dyDescent="0.25">
      <c r="C3818" s="1"/>
      <c r="K3818" s="1"/>
    </row>
    <row r="3819" spans="3:11" x14ac:dyDescent="0.25">
      <c r="C3819" s="1"/>
      <c r="K3819" s="1"/>
    </row>
    <row r="3820" spans="3:11" x14ac:dyDescent="0.25">
      <c r="C3820" s="1"/>
      <c r="K3820" s="1"/>
    </row>
    <row r="3821" spans="3:11" x14ac:dyDescent="0.25">
      <c r="C3821" s="1"/>
      <c r="K3821" s="1"/>
    </row>
    <row r="3822" spans="3:11" x14ac:dyDescent="0.25">
      <c r="C3822" s="1"/>
      <c r="K3822" s="1"/>
    </row>
    <row r="3823" spans="3:11" x14ac:dyDescent="0.25">
      <c r="C3823" s="1"/>
      <c r="K3823" s="1"/>
    </row>
    <row r="3824" spans="3:11" x14ac:dyDescent="0.25">
      <c r="C3824" s="1"/>
      <c r="K3824" s="1"/>
    </row>
    <row r="3825" spans="3:11" x14ac:dyDescent="0.25">
      <c r="C3825" s="1"/>
      <c r="K3825" s="1"/>
    </row>
    <row r="3826" spans="3:11" x14ac:dyDescent="0.25">
      <c r="C3826" s="1"/>
      <c r="K3826" s="1"/>
    </row>
    <row r="3827" spans="3:11" x14ac:dyDescent="0.25">
      <c r="C3827" s="1"/>
      <c r="K3827" s="1"/>
    </row>
    <row r="3828" spans="3:11" x14ac:dyDescent="0.25">
      <c r="C3828" s="1"/>
      <c r="K3828" s="1"/>
    </row>
    <row r="3829" spans="3:11" x14ac:dyDescent="0.25">
      <c r="C3829" s="1"/>
      <c r="K3829" s="1"/>
    </row>
    <row r="3830" spans="3:11" x14ac:dyDescent="0.25">
      <c r="C3830" s="1"/>
      <c r="K3830" s="1"/>
    </row>
    <row r="3831" spans="3:11" x14ac:dyDescent="0.25">
      <c r="C3831" s="1"/>
      <c r="K3831" s="1"/>
    </row>
    <row r="3832" spans="3:11" x14ac:dyDescent="0.25">
      <c r="C3832" s="1"/>
      <c r="K3832" s="1"/>
    </row>
    <row r="3833" spans="3:11" x14ac:dyDescent="0.25">
      <c r="C3833" s="1"/>
      <c r="K3833" s="1"/>
    </row>
    <row r="3834" spans="3:11" x14ac:dyDescent="0.25">
      <c r="C3834" s="1"/>
      <c r="K3834" s="1"/>
    </row>
    <row r="3835" spans="3:11" x14ac:dyDescent="0.25">
      <c r="C3835" s="1"/>
      <c r="K3835" s="1"/>
    </row>
    <row r="3836" spans="3:11" x14ac:dyDescent="0.25">
      <c r="C3836" s="1"/>
      <c r="K3836" s="1"/>
    </row>
    <row r="3837" spans="3:11" x14ac:dyDescent="0.25">
      <c r="C3837" s="1"/>
      <c r="K3837" s="1"/>
    </row>
    <row r="3838" spans="3:11" x14ac:dyDescent="0.25">
      <c r="C3838" s="1"/>
      <c r="K3838" s="1"/>
    </row>
    <row r="3839" spans="3:11" x14ac:dyDescent="0.25">
      <c r="C3839" s="1"/>
      <c r="K3839" s="1"/>
    </row>
    <row r="3840" spans="3:11" x14ac:dyDescent="0.25">
      <c r="C3840" s="1"/>
      <c r="K3840" s="1"/>
    </row>
    <row r="3841" spans="3:11" x14ac:dyDescent="0.25">
      <c r="C3841" s="1"/>
      <c r="K3841" s="1"/>
    </row>
    <row r="3842" spans="3:11" x14ac:dyDescent="0.25">
      <c r="C3842" s="1"/>
      <c r="K3842" s="1"/>
    </row>
    <row r="3843" spans="3:11" x14ac:dyDescent="0.25">
      <c r="C3843" s="1"/>
      <c r="K3843" s="1"/>
    </row>
    <row r="3844" spans="3:11" x14ac:dyDescent="0.25">
      <c r="C3844" s="1"/>
      <c r="K3844" s="1"/>
    </row>
    <row r="3845" spans="3:11" x14ac:dyDescent="0.25">
      <c r="C3845" s="1"/>
      <c r="K3845" s="1"/>
    </row>
    <row r="3846" spans="3:11" x14ac:dyDescent="0.25">
      <c r="C3846" s="1"/>
      <c r="K3846" s="1"/>
    </row>
    <row r="3847" spans="3:11" x14ac:dyDescent="0.25">
      <c r="C3847" s="1"/>
      <c r="K3847" s="1"/>
    </row>
    <row r="3848" spans="3:11" x14ac:dyDescent="0.25">
      <c r="C3848" s="1"/>
      <c r="K3848" s="1"/>
    </row>
    <row r="3849" spans="3:11" x14ac:dyDescent="0.25">
      <c r="C3849" s="1"/>
      <c r="K3849" s="1"/>
    </row>
    <row r="3850" spans="3:11" x14ac:dyDescent="0.25">
      <c r="C3850" s="1"/>
      <c r="K3850" s="1"/>
    </row>
    <row r="3851" spans="3:11" x14ac:dyDescent="0.25">
      <c r="C3851" s="1"/>
      <c r="K3851" s="1"/>
    </row>
    <row r="3852" spans="3:11" x14ac:dyDescent="0.25">
      <c r="C3852" s="1"/>
      <c r="K3852" s="1"/>
    </row>
    <row r="3853" spans="3:11" x14ac:dyDescent="0.25">
      <c r="C3853" s="1"/>
      <c r="K3853" s="1"/>
    </row>
    <row r="3854" spans="3:11" x14ac:dyDescent="0.25">
      <c r="C3854" s="1"/>
      <c r="K3854" s="1"/>
    </row>
    <row r="3855" spans="3:11" x14ac:dyDescent="0.25">
      <c r="C3855" s="1"/>
      <c r="K3855" s="1"/>
    </row>
    <row r="3856" spans="3:11" x14ac:dyDescent="0.25">
      <c r="C3856" s="1"/>
      <c r="K3856" s="1"/>
    </row>
    <row r="3857" spans="3:11" x14ac:dyDescent="0.25">
      <c r="C3857" s="1"/>
      <c r="K3857" s="1"/>
    </row>
    <row r="3858" spans="3:11" x14ac:dyDescent="0.25">
      <c r="C3858" s="1"/>
      <c r="K3858" s="1"/>
    </row>
    <row r="3859" spans="3:11" x14ac:dyDescent="0.25">
      <c r="C3859" s="1"/>
      <c r="K3859" s="1"/>
    </row>
    <row r="3860" spans="3:11" x14ac:dyDescent="0.25">
      <c r="K3860" s="1"/>
    </row>
    <row r="3861" spans="3:11" x14ac:dyDescent="0.25">
      <c r="K3861" s="1"/>
    </row>
    <row r="3862" spans="3:11" x14ac:dyDescent="0.25">
      <c r="K3862" s="1"/>
    </row>
    <row r="3863" spans="3:11" x14ac:dyDescent="0.25">
      <c r="K3863" s="1"/>
    </row>
    <row r="3864" spans="3:11" x14ac:dyDescent="0.25">
      <c r="K3864" s="1"/>
    </row>
    <row r="3865" spans="3:11" x14ac:dyDescent="0.25">
      <c r="K3865" s="1"/>
    </row>
    <row r="3866" spans="3:11" x14ac:dyDescent="0.25">
      <c r="K3866" s="1"/>
    </row>
    <row r="3867" spans="3:11" x14ac:dyDescent="0.25">
      <c r="K3867" s="1"/>
    </row>
    <row r="3868" spans="3:11" x14ac:dyDescent="0.25">
      <c r="K3868" s="1"/>
    </row>
    <row r="3869" spans="3:11" x14ac:dyDescent="0.25">
      <c r="K3869" s="1"/>
    </row>
    <row r="3870" spans="3:11" x14ac:dyDescent="0.25">
      <c r="K3870" s="1"/>
    </row>
    <row r="3871" spans="3:11" x14ac:dyDescent="0.25">
      <c r="K3871" s="1"/>
    </row>
    <row r="3872" spans="3:11" x14ac:dyDescent="0.25">
      <c r="K3872" s="1"/>
    </row>
    <row r="3873" spans="11:11" x14ac:dyDescent="0.25">
      <c r="K3873" s="1"/>
    </row>
    <row r="3874" spans="11:11" x14ac:dyDescent="0.25">
      <c r="K3874" s="1"/>
    </row>
    <row r="3875" spans="11:11" x14ac:dyDescent="0.25">
      <c r="K3875" s="1"/>
    </row>
    <row r="3876" spans="11:11" x14ac:dyDescent="0.25">
      <c r="K3876" s="1"/>
    </row>
    <row r="3877" spans="11:11" x14ac:dyDescent="0.25">
      <c r="K3877" s="1"/>
    </row>
    <row r="3878" spans="11:11" x14ac:dyDescent="0.25">
      <c r="K3878" s="1"/>
    </row>
    <row r="3879" spans="11:11" x14ac:dyDescent="0.25">
      <c r="K3879" s="1"/>
    </row>
    <row r="3880" spans="11:11" x14ac:dyDescent="0.25">
      <c r="K3880" s="1"/>
    </row>
    <row r="3881" spans="11:11" x14ac:dyDescent="0.25">
      <c r="K3881" s="1"/>
    </row>
    <row r="3882" spans="11:11" x14ac:dyDescent="0.25">
      <c r="K3882" s="1"/>
    </row>
    <row r="3883" spans="11:11" x14ac:dyDescent="0.25">
      <c r="K3883" s="1"/>
    </row>
    <row r="3884" spans="11:11" x14ac:dyDescent="0.25">
      <c r="K3884" s="1"/>
    </row>
    <row r="3885" spans="11:11" x14ac:dyDescent="0.25">
      <c r="K3885" s="1"/>
    </row>
    <row r="3886" spans="11:11" x14ac:dyDescent="0.25">
      <c r="K3886" s="1"/>
    </row>
    <row r="3887" spans="11:11" x14ac:dyDescent="0.25">
      <c r="K3887" s="1"/>
    </row>
    <row r="3888" spans="11:11" x14ac:dyDescent="0.25">
      <c r="K3888" s="1"/>
    </row>
    <row r="3889" spans="11:11" x14ac:dyDescent="0.25">
      <c r="K3889" s="1"/>
    </row>
    <row r="3890" spans="11:11" x14ac:dyDescent="0.25">
      <c r="K3890" s="1"/>
    </row>
    <row r="3891" spans="11:11" x14ac:dyDescent="0.25">
      <c r="K3891" s="1"/>
    </row>
    <row r="3892" spans="11:11" x14ac:dyDescent="0.25">
      <c r="K3892" s="1"/>
    </row>
    <row r="3893" spans="11:11" x14ac:dyDescent="0.25">
      <c r="K3893" s="1"/>
    </row>
    <row r="3894" spans="11:11" x14ac:dyDescent="0.25">
      <c r="K3894" s="1"/>
    </row>
    <row r="3895" spans="11:11" x14ac:dyDescent="0.25">
      <c r="K3895" s="1"/>
    </row>
    <row r="3896" spans="11:11" x14ac:dyDescent="0.25">
      <c r="K3896" s="1"/>
    </row>
    <row r="3897" spans="11:11" x14ac:dyDescent="0.25">
      <c r="K3897" s="1"/>
    </row>
    <row r="3898" spans="11:11" x14ac:dyDescent="0.25">
      <c r="K3898" s="1"/>
    </row>
    <row r="3899" spans="11:11" x14ac:dyDescent="0.25">
      <c r="K3899" s="1"/>
    </row>
    <row r="3900" spans="11:11" x14ac:dyDescent="0.25">
      <c r="K3900" s="1"/>
    </row>
    <row r="3901" spans="11:11" x14ac:dyDescent="0.25">
      <c r="K3901" s="1"/>
    </row>
    <row r="3902" spans="11:11" x14ac:dyDescent="0.25">
      <c r="K3902" s="1"/>
    </row>
    <row r="3903" spans="11:11" x14ac:dyDescent="0.25">
      <c r="K3903" s="1"/>
    </row>
    <row r="3904" spans="11:11" x14ac:dyDescent="0.25">
      <c r="K3904" s="1"/>
    </row>
    <row r="3905" spans="11:11" x14ac:dyDescent="0.25">
      <c r="K3905" s="1"/>
    </row>
    <row r="3906" spans="11:11" x14ac:dyDescent="0.25">
      <c r="K3906" s="1"/>
    </row>
    <row r="3907" spans="11:11" x14ac:dyDescent="0.25">
      <c r="K3907" s="1"/>
    </row>
    <row r="3908" spans="11:11" x14ac:dyDescent="0.25">
      <c r="K3908" s="1"/>
    </row>
    <row r="3909" spans="11:11" x14ac:dyDescent="0.25">
      <c r="K3909" s="1"/>
    </row>
    <row r="3910" spans="11:11" x14ac:dyDescent="0.25">
      <c r="K3910" s="1"/>
    </row>
    <row r="3911" spans="11:11" x14ac:dyDescent="0.25">
      <c r="K3911" s="1"/>
    </row>
    <row r="3912" spans="11:11" x14ac:dyDescent="0.25">
      <c r="K3912" s="1"/>
    </row>
    <row r="3913" spans="11:11" x14ac:dyDescent="0.25">
      <c r="K3913" s="1"/>
    </row>
    <row r="3914" spans="11:11" x14ac:dyDescent="0.25">
      <c r="K3914" s="1"/>
    </row>
    <row r="3915" spans="11:11" x14ac:dyDescent="0.25">
      <c r="K3915" s="1"/>
    </row>
    <row r="3916" spans="11:11" x14ac:dyDescent="0.25">
      <c r="K3916" s="1"/>
    </row>
    <row r="3917" spans="11:11" x14ac:dyDescent="0.25">
      <c r="K3917" s="1"/>
    </row>
    <row r="3918" spans="11:11" x14ac:dyDescent="0.25">
      <c r="K3918" s="1"/>
    </row>
    <row r="3919" spans="11:11" x14ac:dyDescent="0.25">
      <c r="K3919" s="1"/>
    </row>
    <row r="3920" spans="11:11" x14ac:dyDescent="0.25">
      <c r="K3920" s="1"/>
    </row>
    <row r="3921" spans="11:11" x14ac:dyDescent="0.25">
      <c r="K3921" s="1"/>
    </row>
    <row r="3922" spans="11:11" x14ac:dyDescent="0.25">
      <c r="K3922" s="1"/>
    </row>
    <row r="3923" spans="11:11" x14ac:dyDescent="0.25">
      <c r="K3923" s="1"/>
    </row>
    <row r="3924" spans="11:11" x14ac:dyDescent="0.25">
      <c r="K3924" s="1"/>
    </row>
    <row r="3925" spans="11:11" x14ac:dyDescent="0.25">
      <c r="K3925" s="1"/>
    </row>
    <row r="3926" spans="11:11" x14ac:dyDescent="0.25">
      <c r="K3926" s="1"/>
    </row>
    <row r="3927" spans="11:11" x14ac:dyDescent="0.25">
      <c r="K3927" s="1"/>
    </row>
    <row r="3928" spans="11:11" x14ac:dyDescent="0.25">
      <c r="K3928" s="1"/>
    </row>
    <row r="3929" spans="11:11" x14ac:dyDescent="0.25">
      <c r="K3929" s="1"/>
    </row>
    <row r="3930" spans="11:11" x14ac:dyDescent="0.25">
      <c r="K3930" s="1"/>
    </row>
    <row r="3931" spans="11:11" x14ac:dyDescent="0.25">
      <c r="K3931" s="1"/>
    </row>
    <row r="3932" spans="11:11" x14ac:dyDescent="0.25">
      <c r="K3932" s="1"/>
    </row>
    <row r="3933" spans="11:11" x14ac:dyDescent="0.25">
      <c r="K3933" s="1"/>
    </row>
    <row r="3934" spans="11:11" x14ac:dyDescent="0.25">
      <c r="K3934" s="1"/>
    </row>
    <row r="3935" spans="11:11" x14ac:dyDescent="0.25">
      <c r="K3935" s="1"/>
    </row>
    <row r="3936" spans="11:11" x14ac:dyDescent="0.25">
      <c r="K3936" s="1"/>
    </row>
    <row r="3937" spans="11:11" x14ac:dyDescent="0.25">
      <c r="K3937" s="1"/>
    </row>
    <row r="3938" spans="11:11" x14ac:dyDescent="0.25">
      <c r="K3938" s="1"/>
    </row>
    <row r="3939" spans="11:11" x14ac:dyDescent="0.25">
      <c r="K3939" s="1"/>
    </row>
    <row r="3940" spans="11:11" x14ac:dyDescent="0.25">
      <c r="K3940" s="1"/>
    </row>
    <row r="3941" spans="11:11" x14ac:dyDescent="0.25">
      <c r="K3941" s="1"/>
    </row>
    <row r="3942" spans="11:11" x14ac:dyDescent="0.25">
      <c r="K3942" s="1"/>
    </row>
    <row r="3943" spans="11:11" x14ac:dyDescent="0.25">
      <c r="K3943" s="1"/>
    </row>
    <row r="3944" spans="11:11" x14ac:dyDescent="0.25">
      <c r="K3944" s="1"/>
    </row>
    <row r="3945" spans="11:11" x14ac:dyDescent="0.25">
      <c r="K3945" s="1"/>
    </row>
    <row r="3946" spans="11:11" x14ac:dyDescent="0.25">
      <c r="K3946" s="1"/>
    </row>
    <row r="3947" spans="11:11" x14ac:dyDescent="0.25">
      <c r="K3947" s="1"/>
    </row>
    <row r="3948" spans="11:11" x14ac:dyDescent="0.25">
      <c r="K3948" s="1"/>
    </row>
    <row r="3949" spans="11:11" x14ac:dyDescent="0.25">
      <c r="K3949" s="1"/>
    </row>
    <row r="3950" spans="11:11" x14ac:dyDescent="0.25">
      <c r="K3950" s="1"/>
    </row>
    <row r="3951" spans="11:11" x14ac:dyDescent="0.25">
      <c r="K3951" s="1"/>
    </row>
    <row r="3952" spans="11:11" x14ac:dyDescent="0.25">
      <c r="K3952" s="1"/>
    </row>
    <row r="3953" spans="11:11" x14ac:dyDescent="0.25">
      <c r="K3953" s="1"/>
    </row>
    <row r="3954" spans="11:11" x14ac:dyDescent="0.25">
      <c r="K3954" s="1"/>
    </row>
    <row r="3955" spans="11:11" x14ac:dyDescent="0.25">
      <c r="K3955" s="1"/>
    </row>
    <row r="3956" spans="11:11" x14ac:dyDescent="0.25">
      <c r="K3956" s="1"/>
    </row>
    <row r="3957" spans="11:11" x14ac:dyDescent="0.25">
      <c r="K3957" s="1"/>
    </row>
    <row r="3958" spans="11:11" x14ac:dyDescent="0.25">
      <c r="K3958" s="1"/>
    </row>
    <row r="3959" spans="11:11" x14ac:dyDescent="0.25">
      <c r="K3959" s="1"/>
    </row>
    <row r="3960" spans="11:11" x14ac:dyDescent="0.25">
      <c r="K3960" s="1"/>
    </row>
    <row r="3961" spans="11:11" x14ac:dyDescent="0.25">
      <c r="K3961" s="1"/>
    </row>
    <row r="3962" spans="11:11" x14ac:dyDescent="0.25">
      <c r="K3962" s="1"/>
    </row>
    <row r="3963" spans="11:11" x14ac:dyDescent="0.25">
      <c r="K3963" s="1"/>
    </row>
    <row r="3964" spans="11:11" x14ac:dyDescent="0.25">
      <c r="K3964" s="1"/>
    </row>
    <row r="3965" spans="11:11" x14ac:dyDescent="0.25">
      <c r="K3965" s="1"/>
    </row>
    <row r="3966" spans="11:11" x14ac:dyDescent="0.25">
      <c r="K3966" s="1"/>
    </row>
    <row r="3967" spans="11:11" x14ac:dyDescent="0.25">
      <c r="K3967" s="1"/>
    </row>
    <row r="3968" spans="11:11" x14ac:dyDescent="0.25">
      <c r="K3968" s="1"/>
    </row>
    <row r="3969" spans="11:11" x14ac:dyDescent="0.25">
      <c r="K3969" s="1"/>
    </row>
    <row r="3970" spans="11:11" x14ac:dyDescent="0.25">
      <c r="K3970" s="1"/>
    </row>
    <row r="3971" spans="11:11" x14ac:dyDescent="0.25">
      <c r="K3971" s="1"/>
    </row>
    <row r="3972" spans="11:11" x14ac:dyDescent="0.25">
      <c r="K3972" s="1"/>
    </row>
    <row r="3973" spans="11:11" x14ac:dyDescent="0.25">
      <c r="K3973" s="1"/>
    </row>
    <row r="3974" spans="11:11" x14ac:dyDescent="0.25">
      <c r="K3974" s="1"/>
    </row>
    <row r="3975" spans="11:11" x14ac:dyDescent="0.25">
      <c r="K3975" s="1"/>
    </row>
    <row r="3976" spans="11:11" x14ac:dyDescent="0.25">
      <c r="K3976" s="1"/>
    </row>
    <row r="3977" spans="11:11" x14ac:dyDescent="0.25">
      <c r="K3977" s="1"/>
    </row>
    <row r="3978" spans="11:11" x14ac:dyDescent="0.25">
      <c r="K3978" s="1"/>
    </row>
    <row r="3979" spans="11:11" x14ac:dyDescent="0.25">
      <c r="K3979" s="1"/>
    </row>
    <row r="3980" spans="11:11" x14ac:dyDescent="0.25">
      <c r="K3980" s="1"/>
    </row>
    <row r="3981" spans="11:11" x14ac:dyDescent="0.25">
      <c r="K3981" s="1"/>
    </row>
    <row r="3982" spans="11:11" x14ac:dyDescent="0.25">
      <c r="K3982" s="1"/>
    </row>
    <row r="3983" spans="11:11" x14ac:dyDescent="0.25">
      <c r="K3983" s="1"/>
    </row>
    <row r="3984" spans="11:11" x14ac:dyDescent="0.25">
      <c r="K3984" s="1"/>
    </row>
    <row r="3985" spans="11:11" x14ac:dyDescent="0.25">
      <c r="K3985" s="1"/>
    </row>
    <row r="3986" spans="11:11" x14ac:dyDescent="0.25">
      <c r="K3986" s="1"/>
    </row>
    <row r="3987" spans="11:11" x14ac:dyDescent="0.25">
      <c r="K3987" s="1"/>
    </row>
    <row r="3988" spans="11:11" x14ac:dyDescent="0.25">
      <c r="K3988" s="1"/>
    </row>
    <row r="3989" spans="11:11" x14ac:dyDescent="0.25">
      <c r="K3989" s="1"/>
    </row>
    <row r="3990" spans="11:11" x14ac:dyDescent="0.25">
      <c r="K3990" s="1"/>
    </row>
    <row r="3991" spans="11:11" x14ac:dyDescent="0.25">
      <c r="K3991" s="1"/>
    </row>
    <row r="3992" spans="11:11" x14ac:dyDescent="0.25">
      <c r="K3992" s="1"/>
    </row>
    <row r="3993" spans="11:11" x14ac:dyDescent="0.25">
      <c r="K3993" s="1"/>
    </row>
    <row r="3994" spans="11:11" x14ac:dyDescent="0.25">
      <c r="K3994" s="1"/>
    </row>
    <row r="3995" spans="11:11" x14ac:dyDescent="0.25">
      <c r="K3995" s="1"/>
    </row>
    <row r="3996" spans="11:11" x14ac:dyDescent="0.25">
      <c r="K3996" s="1"/>
    </row>
    <row r="3997" spans="11:11" x14ac:dyDescent="0.25">
      <c r="K3997" s="1"/>
    </row>
    <row r="3998" spans="11:11" x14ac:dyDescent="0.25">
      <c r="K3998" s="1"/>
    </row>
    <row r="3999" spans="11:11" x14ac:dyDescent="0.25">
      <c r="K3999" s="1"/>
    </row>
    <row r="4000" spans="11:11" x14ac:dyDescent="0.25">
      <c r="K4000" s="1"/>
    </row>
    <row r="4001" spans="11:11" x14ac:dyDescent="0.25">
      <c r="K4001" s="1"/>
    </row>
    <row r="4002" spans="11:11" x14ac:dyDescent="0.25">
      <c r="K4002" s="1"/>
    </row>
    <row r="4003" spans="11:11" x14ac:dyDescent="0.25">
      <c r="K4003" s="1"/>
    </row>
    <row r="4004" spans="11:11" x14ac:dyDescent="0.25">
      <c r="K4004" s="1"/>
    </row>
    <row r="4005" spans="11:11" x14ac:dyDescent="0.25">
      <c r="K4005" s="1"/>
    </row>
    <row r="4006" spans="11:11" x14ac:dyDescent="0.25">
      <c r="K4006" s="1"/>
    </row>
    <row r="4007" spans="11:11" x14ac:dyDescent="0.25">
      <c r="K4007" s="1"/>
    </row>
    <row r="4008" spans="11:11" x14ac:dyDescent="0.25">
      <c r="K4008" s="1"/>
    </row>
    <row r="4009" spans="11:11" x14ac:dyDescent="0.25">
      <c r="K4009" s="1"/>
    </row>
    <row r="4010" spans="11:11" x14ac:dyDescent="0.25">
      <c r="K4010" s="1"/>
    </row>
    <row r="4011" spans="11:11" x14ac:dyDescent="0.25">
      <c r="K4011" s="1"/>
    </row>
    <row r="4012" spans="11:11" x14ac:dyDescent="0.25">
      <c r="K4012" s="1"/>
    </row>
    <row r="4013" spans="11:11" x14ac:dyDescent="0.25">
      <c r="K4013" s="1"/>
    </row>
    <row r="4014" spans="11:11" x14ac:dyDescent="0.25">
      <c r="K4014" s="1"/>
    </row>
    <row r="4015" spans="11:11" x14ac:dyDescent="0.25">
      <c r="K4015" s="1"/>
    </row>
    <row r="4016" spans="11:11" x14ac:dyDescent="0.25">
      <c r="K4016" s="1"/>
    </row>
    <row r="4017" spans="11:11" x14ac:dyDescent="0.25">
      <c r="K4017" s="1"/>
    </row>
    <row r="4018" spans="11:11" x14ac:dyDescent="0.25">
      <c r="K4018" s="1"/>
    </row>
    <row r="4019" spans="11:11" x14ac:dyDescent="0.25">
      <c r="K4019" s="1"/>
    </row>
    <row r="4020" spans="11:11" x14ac:dyDescent="0.25">
      <c r="K4020" s="1"/>
    </row>
    <row r="4021" spans="11:11" x14ac:dyDescent="0.25">
      <c r="K4021" s="1"/>
    </row>
    <row r="4022" spans="11:11" x14ac:dyDescent="0.25">
      <c r="K4022" s="1"/>
    </row>
    <row r="4023" spans="11:11" x14ac:dyDescent="0.25">
      <c r="K4023" s="1"/>
    </row>
    <row r="4024" spans="11:11" x14ac:dyDescent="0.25">
      <c r="K4024" s="1"/>
    </row>
    <row r="4025" spans="11:11" x14ac:dyDescent="0.25">
      <c r="K4025" s="1"/>
    </row>
    <row r="4026" spans="11:11" x14ac:dyDescent="0.25">
      <c r="K4026" s="1"/>
    </row>
    <row r="4027" spans="11:11" x14ac:dyDescent="0.25">
      <c r="K4027" s="1"/>
    </row>
    <row r="4028" spans="11:11" x14ac:dyDescent="0.25">
      <c r="K4028" s="1"/>
    </row>
    <row r="4029" spans="11:11" x14ac:dyDescent="0.25">
      <c r="K4029" s="1"/>
    </row>
    <row r="4030" spans="11:11" x14ac:dyDescent="0.25">
      <c r="K4030" s="1"/>
    </row>
    <row r="4031" spans="11:11" x14ac:dyDescent="0.25">
      <c r="K4031" s="1"/>
    </row>
    <row r="4032" spans="11:11" x14ac:dyDescent="0.25">
      <c r="K4032" s="1"/>
    </row>
    <row r="4033" spans="11:11" x14ac:dyDescent="0.25">
      <c r="K4033" s="1"/>
    </row>
    <row r="4034" spans="11:11" x14ac:dyDescent="0.25">
      <c r="K4034" s="1"/>
    </row>
    <row r="4035" spans="11:11" x14ac:dyDescent="0.25">
      <c r="K4035" s="1"/>
    </row>
    <row r="4036" spans="11:11" x14ac:dyDescent="0.25">
      <c r="K4036" s="1"/>
    </row>
    <row r="4037" spans="11:11" x14ac:dyDescent="0.25">
      <c r="K4037" s="1"/>
    </row>
    <row r="4038" spans="11:11" x14ac:dyDescent="0.25">
      <c r="K4038" s="1"/>
    </row>
    <row r="4039" spans="11:11" x14ac:dyDescent="0.25">
      <c r="K4039" s="1"/>
    </row>
    <row r="4040" spans="11:11" x14ac:dyDescent="0.25">
      <c r="K4040" s="1"/>
    </row>
    <row r="4041" spans="11:11" x14ac:dyDescent="0.25">
      <c r="K4041" s="1"/>
    </row>
    <row r="4042" spans="11:11" x14ac:dyDescent="0.25">
      <c r="K4042" s="1"/>
    </row>
    <row r="4043" spans="11:11" x14ac:dyDescent="0.25">
      <c r="K4043" s="1"/>
    </row>
    <row r="4044" spans="11:11" x14ac:dyDescent="0.25">
      <c r="K4044" s="1"/>
    </row>
    <row r="4045" spans="11:11" x14ac:dyDescent="0.25">
      <c r="K4045" s="1"/>
    </row>
    <row r="4046" spans="11:11" x14ac:dyDescent="0.25">
      <c r="K4046" s="1"/>
    </row>
    <row r="4047" spans="11:11" x14ac:dyDescent="0.25">
      <c r="K4047" s="1"/>
    </row>
    <row r="4048" spans="11:11" x14ac:dyDescent="0.25">
      <c r="K4048" s="1"/>
    </row>
    <row r="4049" spans="11:11" x14ac:dyDescent="0.25">
      <c r="K4049" s="1"/>
    </row>
    <row r="4050" spans="11:11" x14ac:dyDescent="0.25">
      <c r="K4050" s="1"/>
    </row>
    <row r="4051" spans="11:11" x14ac:dyDescent="0.25">
      <c r="K4051" s="1"/>
    </row>
    <row r="4052" spans="11:11" x14ac:dyDescent="0.25">
      <c r="K4052" s="1"/>
    </row>
    <row r="4053" spans="11:11" x14ac:dyDescent="0.25">
      <c r="K4053" s="1"/>
    </row>
    <row r="4054" spans="11:11" x14ac:dyDescent="0.25">
      <c r="K4054" s="1"/>
    </row>
    <row r="4055" spans="11:11" x14ac:dyDescent="0.25">
      <c r="K4055" s="1"/>
    </row>
    <row r="4056" spans="11:11" x14ac:dyDescent="0.25">
      <c r="K4056" s="1"/>
    </row>
    <row r="4057" spans="11:11" x14ac:dyDescent="0.25">
      <c r="K4057" s="1"/>
    </row>
    <row r="4058" spans="11:11" x14ac:dyDescent="0.25">
      <c r="K4058" s="1"/>
    </row>
    <row r="4059" spans="11:11" x14ac:dyDescent="0.25">
      <c r="K4059" s="1"/>
    </row>
    <row r="4060" spans="11:11" x14ac:dyDescent="0.25">
      <c r="K4060" s="1"/>
    </row>
    <row r="4061" spans="11:11" x14ac:dyDescent="0.25">
      <c r="K4061" s="1"/>
    </row>
    <row r="4062" spans="11:11" x14ac:dyDescent="0.25">
      <c r="K4062" s="1"/>
    </row>
    <row r="4063" spans="11:11" x14ac:dyDescent="0.25">
      <c r="K4063" s="1"/>
    </row>
    <row r="4064" spans="11:11" x14ac:dyDescent="0.25">
      <c r="K4064" s="1"/>
    </row>
    <row r="4065" spans="11:11" x14ac:dyDescent="0.25">
      <c r="K4065" s="1"/>
    </row>
    <row r="4066" spans="11:11" x14ac:dyDescent="0.25">
      <c r="K4066" s="1"/>
    </row>
    <row r="4067" spans="11:11" x14ac:dyDescent="0.25">
      <c r="K4067" s="1"/>
    </row>
    <row r="4068" spans="11:11" x14ac:dyDescent="0.25">
      <c r="K4068" s="1"/>
    </row>
    <row r="4069" spans="11:11" x14ac:dyDescent="0.25">
      <c r="K4069" s="1"/>
    </row>
    <row r="4070" spans="11:11" x14ac:dyDescent="0.25">
      <c r="K4070" s="1"/>
    </row>
    <row r="4071" spans="11:11" x14ac:dyDescent="0.25">
      <c r="K4071" s="1"/>
    </row>
    <row r="4072" spans="11:11" x14ac:dyDescent="0.25">
      <c r="K4072" s="1"/>
    </row>
    <row r="4073" spans="11:11" x14ac:dyDescent="0.25">
      <c r="K4073" s="1"/>
    </row>
    <row r="4074" spans="11:11" x14ac:dyDescent="0.25">
      <c r="K4074" s="1"/>
    </row>
    <row r="4075" spans="11:11" x14ac:dyDescent="0.25">
      <c r="K4075" s="1"/>
    </row>
    <row r="4076" spans="11:11" x14ac:dyDescent="0.25">
      <c r="K4076" s="1"/>
    </row>
    <row r="4077" spans="11:11" x14ac:dyDescent="0.25">
      <c r="K4077" s="1"/>
    </row>
    <row r="4078" spans="11:11" x14ac:dyDescent="0.25">
      <c r="K4078" s="1"/>
    </row>
    <row r="4079" spans="11:11" x14ac:dyDescent="0.25">
      <c r="K4079" s="1"/>
    </row>
    <row r="4080" spans="11:11" x14ac:dyDescent="0.25">
      <c r="K4080" s="1"/>
    </row>
    <row r="4081" spans="11:11" x14ac:dyDescent="0.25">
      <c r="K4081" s="1"/>
    </row>
    <row r="4082" spans="11:11" x14ac:dyDescent="0.25">
      <c r="K4082" s="1"/>
    </row>
    <row r="4083" spans="11:11" x14ac:dyDescent="0.25">
      <c r="K4083" s="1"/>
    </row>
    <row r="4084" spans="11:11" x14ac:dyDescent="0.25">
      <c r="K4084" s="1"/>
    </row>
    <row r="4085" spans="11:11" x14ac:dyDescent="0.25">
      <c r="K4085" s="1"/>
    </row>
    <row r="4086" spans="11:11" x14ac:dyDescent="0.25">
      <c r="K4086" s="1"/>
    </row>
    <row r="4087" spans="11:11" x14ac:dyDescent="0.25">
      <c r="K4087" s="1"/>
    </row>
    <row r="4088" spans="11:11" x14ac:dyDescent="0.25">
      <c r="K4088" s="1"/>
    </row>
    <row r="4089" spans="11:11" x14ac:dyDescent="0.25">
      <c r="K4089" s="1"/>
    </row>
    <row r="4090" spans="11:11" x14ac:dyDescent="0.25">
      <c r="K4090" s="1"/>
    </row>
    <row r="4091" spans="11:11" x14ac:dyDescent="0.25">
      <c r="K4091" s="1"/>
    </row>
    <row r="4092" spans="11:11" x14ac:dyDescent="0.25">
      <c r="K4092" s="1"/>
    </row>
    <row r="4093" spans="11:11" x14ac:dyDescent="0.25">
      <c r="K4093" s="1"/>
    </row>
    <row r="4094" spans="11:11" x14ac:dyDescent="0.25">
      <c r="K4094" s="1"/>
    </row>
    <row r="4095" spans="11:11" x14ac:dyDescent="0.25">
      <c r="K4095" s="1"/>
    </row>
    <row r="4096" spans="11:11" x14ac:dyDescent="0.25">
      <c r="K4096" s="1"/>
    </row>
    <row r="4097" spans="11:11" x14ac:dyDescent="0.25">
      <c r="K4097" s="1"/>
    </row>
    <row r="4098" spans="11:11" x14ac:dyDescent="0.25">
      <c r="K4098" s="1"/>
    </row>
    <row r="4099" spans="11:11" x14ac:dyDescent="0.25">
      <c r="K4099" s="1"/>
    </row>
    <row r="4100" spans="11:11" x14ac:dyDescent="0.25">
      <c r="K4100" s="1"/>
    </row>
    <row r="4101" spans="11:11" x14ac:dyDescent="0.25">
      <c r="K4101" s="1"/>
    </row>
    <row r="4102" spans="11:11" x14ac:dyDescent="0.25">
      <c r="K4102" s="1"/>
    </row>
    <row r="4103" spans="11:11" x14ac:dyDescent="0.25">
      <c r="K4103" s="1"/>
    </row>
    <row r="4104" spans="11:11" x14ac:dyDescent="0.25">
      <c r="K4104" s="1"/>
    </row>
    <row r="4105" spans="11:11" x14ac:dyDescent="0.25">
      <c r="K4105" s="1"/>
    </row>
    <row r="4106" spans="11:11" x14ac:dyDescent="0.25">
      <c r="K4106" s="1"/>
    </row>
    <row r="4107" spans="11:11" x14ac:dyDescent="0.25">
      <c r="K4107" s="1"/>
    </row>
    <row r="4108" spans="11:11" x14ac:dyDescent="0.25">
      <c r="K4108" s="1"/>
    </row>
    <row r="4109" spans="11:11" x14ac:dyDescent="0.25">
      <c r="K4109" s="1"/>
    </row>
    <row r="4110" spans="11:11" x14ac:dyDescent="0.25">
      <c r="K4110" s="1"/>
    </row>
    <row r="4111" spans="11:11" x14ac:dyDescent="0.25">
      <c r="K4111" s="1"/>
    </row>
    <row r="4112" spans="11:11" x14ac:dyDescent="0.25">
      <c r="K4112" s="1"/>
    </row>
    <row r="4113" spans="11:11" x14ac:dyDescent="0.25">
      <c r="K4113" s="1"/>
    </row>
    <row r="4114" spans="11:11" x14ac:dyDescent="0.25">
      <c r="K4114" s="1"/>
    </row>
    <row r="4115" spans="11:11" x14ac:dyDescent="0.25">
      <c r="K4115" s="1"/>
    </row>
    <row r="4116" spans="11:11" x14ac:dyDescent="0.25">
      <c r="K4116" s="1"/>
    </row>
    <row r="4117" spans="11:11" x14ac:dyDescent="0.25">
      <c r="K4117" s="1"/>
    </row>
    <row r="4118" spans="11:11" x14ac:dyDescent="0.25">
      <c r="K4118" s="1"/>
    </row>
    <row r="4119" spans="11:11" x14ac:dyDescent="0.25">
      <c r="K4119" s="1"/>
    </row>
    <row r="4120" spans="11:11" x14ac:dyDescent="0.25">
      <c r="K4120" s="1"/>
    </row>
    <row r="4121" spans="11:11" x14ac:dyDescent="0.25">
      <c r="K4121" s="1"/>
    </row>
    <row r="4122" spans="11:11" x14ac:dyDescent="0.25">
      <c r="K4122" s="1"/>
    </row>
    <row r="4123" spans="11:11" x14ac:dyDescent="0.25">
      <c r="K4123" s="1"/>
    </row>
    <row r="4124" spans="11:11" x14ac:dyDescent="0.25">
      <c r="K4124" s="1"/>
    </row>
    <row r="4125" spans="11:11" x14ac:dyDescent="0.25">
      <c r="K4125" s="1"/>
    </row>
    <row r="4126" spans="11:11" x14ac:dyDescent="0.25">
      <c r="K4126" s="1"/>
    </row>
    <row r="4127" spans="11:11" x14ac:dyDescent="0.25">
      <c r="K4127" s="1"/>
    </row>
    <row r="4128" spans="11:11" x14ac:dyDescent="0.25">
      <c r="K4128" s="1"/>
    </row>
    <row r="4129" spans="11:11" x14ac:dyDescent="0.25">
      <c r="K4129" s="1"/>
    </row>
    <row r="4130" spans="11:11" x14ac:dyDescent="0.25">
      <c r="K4130" s="1"/>
    </row>
    <row r="4131" spans="11:11" x14ac:dyDescent="0.25">
      <c r="K4131" s="1"/>
    </row>
    <row r="4132" spans="11:11" x14ac:dyDescent="0.25">
      <c r="K4132" s="1"/>
    </row>
    <row r="4133" spans="11:11" x14ac:dyDescent="0.25">
      <c r="K4133" s="1"/>
    </row>
    <row r="4134" spans="11:11" x14ac:dyDescent="0.25">
      <c r="K4134" s="1"/>
    </row>
    <row r="4135" spans="11:11" x14ac:dyDescent="0.25">
      <c r="K4135" s="1"/>
    </row>
    <row r="4136" spans="11:11" x14ac:dyDescent="0.25">
      <c r="K4136" s="1"/>
    </row>
    <row r="4137" spans="11:11" x14ac:dyDescent="0.25">
      <c r="K4137" s="1"/>
    </row>
    <row r="4138" spans="11:11" x14ac:dyDescent="0.25">
      <c r="K4138" s="1"/>
    </row>
    <row r="4139" spans="11:11" x14ac:dyDescent="0.25">
      <c r="K4139" s="1"/>
    </row>
    <row r="4140" spans="11:11" x14ac:dyDescent="0.25">
      <c r="K4140" s="1"/>
    </row>
    <row r="4141" spans="11:11" x14ac:dyDescent="0.25">
      <c r="K4141" s="1"/>
    </row>
    <row r="4142" spans="11:11" x14ac:dyDescent="0.25">
      <c r="K4142" s="1"/>
    </row>
    <row r="4143" spans="11:11" x14ac:dyDescent="0.25">
      <c r="K4143" s="1"/>
    </row>
    <row r="4144" spans="11:11" x14ac:dyDescent="0.25">
      <c r="K4144" s="1"/>
    </row>
    <row r="4145" spans="11:11" x14ac:dyDescent="0.25">
      <c r="K4145" s="1"/>
    </row>
    <row r="4146" spans="11:11" x14ac:dyDescent="0.25">
      <c r="K4146" s="1"/>
    </row>
    <row r="4147" spans="11:11" x14ac:dyDescent="0.25">
      <c r="K4147" s="1"/>
    </row>
    <row r="4148" spans="11:11" x14ac:dyDescent="0.25">
      <c r="K4148" s="1"/>
    </row>
    <row r="4149" spans="11:11" x14ac:dyDescent="0.25">
      <c r="K4149" s="1"/>
    </row>
    <row r="4150" spans="11:11" x14ac:dyDescent="0.25">
      <c r="K4150" s="1"/>
    </row>
    <row r="4151" spans="11:11" x14ac:dyDescent="0.25">
      <c r="K4151" s="1"/>
    </row>
    <row r="4152" spans="11:11" x14ac:dyDescent="0.25">
      <c r="K4152" s="1"/>
    </row>
    <row r="4153" spans="11:11" x14ac:dyDescent="0.25">
      <c r="K4153" s="1"/>
    </row>
    <row r="4154" spans="11:11" x14ac:dyDescent="0.25">
      <c r="K4154" s="1"/>
    </row>
    <row r="4155" spans="11:11" x14ac:dyDescent="0.25">
      <c r="K4155" s="1"/>
    </row>
    <row r="4156" spans="11:11" x14ac:dyDescent="0.25">
      <c r="K4156" s="1"/>
    </row>
    <row r="4157" spans="11:11" x14ac:dyDescent="0.25">
      <c r="K4157" s="1"/>
    </row>
    <row r="4158" spans="11:11" x14ac:dyDescent="0.25">
      <c r="K4158" s="1"/>
    </row>
    <row r="4159" spans="11:11" x14ac:dyDescent="0.25">
      <c r="K4159" s="1"/>
    </row>
    <row r="4160" spans="11:11" x14ac:dyDescent="0.25">
      <c r="K4160" s="1"/>
    </row>
    <row r="4161" spans="11:11" x14ac:dyDescent="0.25">
      <c r="K4161" s="1"/>
    </row>
    <row r="4162" spans="11:11" x14ac:dyDescent="0.25">
      <c r="K4162" s="1"/>
    </row>
    <row r="4163" spans="11:11" x14ac:dyDescent="0.25">
      <c r="K4163" s="1"/>
    </row>
    <row r="4164" spans="11:11" x14ac:dyDescent="0.25">
      <c r="K4164" s="1"/>
    </row>
    <row r="4165" spans="11:11" x14ac:dyDescent="0.25">
      <c r="K4165" s="1"/>
    </row>
    <row r="4166" spans="11:11" x14ac:dyDescent="0.25">
      <c r="K4166" s="1"/>
    </row>
    <row r="4167" spans="11:11" x14ac:dyDescent="0.25">
      <c r="K4167" s="1"/>
    </row>
    <row r="4168" spans="11:11" x14ac:dyDescent="0.25">
      <c r="K4168" s="1"/>
    </row>
    <row r="4169" spans="11:11" x14ac:dyDescent="0.25">
      <c r="K4169" s="1"/>
    </row>
    <row r="4170" spans="11:11" x14ac:dyDescent="0.25">
      <c r="K4170" s="1"/>
    </row>
    <row r="4171" spans="11:11" x14ac:dyDescent="0.25">
      <c r="K4171" s="1"/>
    </row>
    <row r="4172" spans="11:11" x14ac:dyDescent="0.25">
      <c r="K4172" s="1"/>
    </row>
    <row r="4173" spans="11:11" x14ac:dyDescent="0.25">
      <c r="K4173" s="1"/>
    </row>
    <row r="4174" spans="11:11" x14ac:dyDescent="0.25">
      <c r="K4174" s="1"/>
    </row>
    <row r="4175" spans="11:11" x14ac:dyDescent="0.25">
      <c r="K4175" s="1"/>
    </row>
    <row r="4176" spans="11:11" x14ac:dyDescent="0.25">
      <c r="K4176" s="1"/>
    </row>
    <row r="4177" spans="11:11" x14ac:dyDescent="0.25">
      <c r="K4177" s="1"/>
    </row>
    <row r="4178" spans="11:11" x14ac:dyDescent="0.25">
      <c r="K4178" s="1"/>
    </row>
    <row r="4179" spans="11:11" x14ac:dyDescent="0.25">
      <c r="K4179" s="1"/>
    </row>
    <row r="4180" spans="11:11" x14ac:dyDescent="0.25">
      <c r="K4180" s="1"/>
    </row>
    <row r="4181" spans="11:11" x14ac:dyDescent="0.25">
      <c r="K4181" s="1"/>
    </row>
    <row r="4182" spans="11:11" x14ac:dyDescent="0.25">
      <c r="K4182" s="1"/>
    </row>
    <row r="4183" spans="11:11" x14ac:dyDescent="0.25">
      <c r="K4183" s="1"/>
    </row>
    <row r="4184" spans="11:11" x14ac:dyDescent="0.25">
      <c r="K4184" s="1"/>
    </row>
    <row r="4185" spans="11:11" x14ac:dyDescent="0.25">
      <c r="K4185" s="1"/>
    </row>
    <row r="4186" spans="11:11" x14ac:dyDescent="0.25">
      <c r="K4186" s="1"/>
    </row>
    <row r="4187" spans="11:11" x14ac:dyDescent="0.25">
      <c r="K4187" s="1"/>
    </row>
    <row r="4188" spans="11:11" x14ac:dyDescent="0.25">
      <c r="K4188" s="1"/>
    </row>
    <row r="4189" spans="11:11" x14ac:dyDescent="0.25">
      <c r="K4189" s="1"/>
    </row>
    <row r="4190" spans="11:11" x14ac:dyDescent="0.25">
      <c r="K4190" s="1"/>
    </row>
    <row r="4191" spans="11:11" x14ac:dyDescent="0.25">
      <c r="K4191" s="1"/>
    </row>
    <row r="4192" spans="11:11" x14ac:dyDescent="0.25">
      <c r="K4192" s="1"/>
    </row>
    <row r="4193" spans="11:11" x14ac:dyDescent="0.25">
      <c r="K4193" s="1"/>
    </row>
    <row r="4194" spans="11:11" x14ac:dyDescent="0.25">
      <c r="K4194" s="1"/>
    </row>
    <row r="4195" spans="11:11" x14ac:dyDescent="0.25">
      <c r="K4195" s="1"/>
    </row>
    <row r="4196" spans="11:11" x14ac:dyDescent="0.25">
      <c r="K4196" s="1"/>
    </row>
    <row r="4197" spans="11:11" x14ac:dyDescent="0.25">
      <c r="K4197" s="1"/>
    </row>
    <row r="4198" spans="11:11" x14ac:dyDescent="0.25">
      <c r="K4198" s="1"/>
    </row>
    <row r="4199" spans="11:11" x14ac:dyDescent="0.25">
      <c r="K4199" s="1"/>
    </row>
    <row r="4200" spans="11:11" x14ac:dyDescent="0.25">
      <c r="K4200" s="1"/>
    </row>
    <row r="4201" spans="11:11" x14ac:dyDescent="0.25">
      <c r="K4201" s="1"/>
    </row>
    <row r="4202" spans="11:11" x14ac:dyDescent="0.25">
      <c r="K4202" s="1"/>
    </row>
    <row r="4203" spans="11:11" x14ac:dyDescent="0.25">
      <c r="K4203" s="1"/>
    </row>
    <row r="4204" spans="11:11" x14ac:dyDescent="0.25">
      <c r="K4204" s="1"/>
    </row>
    <row r="4205" spans="11:11" x14ac:dyDescent="0.25">
      <c r="K4205" s="1"/>
    </row>
    <row r="4206" spans="11:11" x14ac:dyDescent="0.25">
      <c r="K4206" s="1"/>
    </row>
    <row r="4207" spans="11:11" x14ac:dyDescent="0.25">
      <c r="K4207" s="1"/>
    </row>
    <row r="4208" spans="11:11" x14ac:dyDescent="0.25">
      <c r="K4208" s="1"/>
    </row>
    <row r="4209" spans="11:11" x14ac:dyDescent="0.25">
      <c r="K4209" s="1"/>
    </row>
    <row r="4210" spans="11:11" x14ac:dyDescent="0.25">
      <c r="K4210" s="1"/>
    </row>
    <row r="4211" spans="11:11" x14ac:dyDescent="0.25">
      <c r="K4211" s="1"/>
    </row>
    <row r="4212" spans="11:11" x14ac:dyDescent="0.25">
      <c r="K4212" s="1"/>
    </row>
    <row r="4213" spans="11:11" x14ac:dyDescent="0.25">
      <c r="K4213" s="1"/>
    </row>
    <row r="4214" spans="11:11" x14ac:dyDescent="0.25">
      <c r="K4214" s="1"/>
    </row>
    <row r="4215" spans="11:11" x14ac:dyDescent="0.25">
      <c r="K4215" s="1"/>
    </row>
    <row r="4216" spans="11:11" x14ac:dyDescent="0.25">
      <c r="K4216" s="1"/>
    </row>
    <row r="4217" spans="11:11" x14ac:dyDescent="0.25">
      <c r="K4217" s="1"/>
    </row>
    <row r="4218" spans="11:11" x14ac:dyDescent="0.25">
      <c r="K4218" s="1"/>
    </row>
    <row r="4219" spans="11:11" x14ac:dyDescent="0.25">
      <c r="K4219" s="1"/>
    </row>
    <row r="4220" spans="11:11" x14ac:dyDescent="0.25">
      <c r="K4220" s="1"/>
    </row>
    <row r="4221" spans="11:11" x14ac:dyDescent="0.25">
      <c r="K4221" s="1"/>
    </row>
    <row r="4222" spans="11:11" x14ac:dyDescent="0.25">
      <c r="K4222" s="1"/>
    </row>
    <row r="4223" spans="11:11" x14ac:dyDescent="0.25">
      <c r="K4223" s="1"/>
    </row>
    <row r="4224" spans="11:11" x14ac:dyDescent="0.25">
      <c r="K4224" s="1"/>
    </row>
    <row r="4225" spans="11:11" x14ac:dyDescent="0.25">
      <c r="K4225" s="1"/>
    </row>
    <row r="4226" spans="11:11" x14ac:dyDescent="0.25">
      <c r="K4226" s="1"/>
    </row>
    <row r="4227" spans="11:11" x14ac:dyDescent="0.25">
      <c r="K4227" s="1"/>
    </row>
    <row r="4228" spans="11:11" x14ac:dyDescent="0.25">
      <c r="K4228" s="1"/>
    </row>
    <row r="4229" spans="11:11" x14ac:dyDescent="0.25">
      <c r="K4229" s="1"/>
    </row>
    <row r="4230" spans="11:11" x14ac:dyDescent="0.25">
      <c r="K4230" s="1"/>
    </row>
    <row r="4231" spans="11:11" x14ac:dyDescent="0.25">
      <c r="K4231" s="1"/>
    </row>
    <row r="4232" spans="11:11" x14ac:dyDescent="0.25">
      <c r="K4232" s="1"/>
    </row>
    <row r="4233" spans="11:11" x14ac:dyDescent="0.25">
      <c r="K4233" s="1"/>
    </row>
    <row r="4234" spans="11:11" x14ac:dyDescent="0.25">
      <c r="K4234" s="1"/>
    </row>
    <row r="4235" spans="11:11" x14ac:dyDescent="0.25">
      <c r="K4235" s="1"/>
    </row>
    <row r="4236" spans="11:11" x14ac:dyDescent="0.25">
      <c r="K4236" s="1"/>
    </row>
    <row r="4237" spans="11:11" x14ac:dyDescent="0.25">
      <c r="K4237" s="1"/>
    </row>
    <row r="4238" spans="11:11" x14ac:dyDescent="0.25">
      <c r="K4238" s="1"/>
    </row>
    <row r="4239" spans="11:11" x14ac:dyDescent="0.25">
      <c r="K4239" s="1"/>
    </row>
    <row r="4240" spans="11:11" x14ac:dyDescent="0.25">
      <c r="K4240" s="1"/>
    </row>
    <row r="4241" spans="11:11" x14ac:dyDescent="0.25">
      <c r="K4241" s="1"/>
    </row>
    <row r="4242" spans="11:11" x14ac:dyDescent="0.25">
      <c r="K4242" s="1"/>
    </row>
    <row r="4243" spans="11:11" x14ac:dyDescent="0.25">
      <c r="K4243" s="1"/>
    </row>
    <row r="4244" spans="11:11" x14ac:dyDescent="0.25">
      <c r="K4244" s="1"/>
    </row>
    <row r="4245" spans="11:11" x14ac:dyDescent="0.25">
      <c r="K4245" s="1"/>
    </row>
    <row r="4246" spans="11:11" x14ac:dyDescent="0.25">
      <c r="K4246" s="1"/>
    </row>
    <row r="4247" spans="11:11" x14ac:dyDescent="0.25">
      <c r="K4247" s="1"/>
    </row>
    <row r="4248" spans="11:11" x14ac:dyDescent="0.25">
      <c r="K4248" s="1"/>
    </row>
    <row r="4249" spans="11:11" x14ac:dyDescent="0.25">
      <c r="K4249" s="1"/>
    </row>
    <row r="4250" spans="11:11" x14ac:dyDescent="0.25">
      <c r="K4250" s="1"/>
    </row>
    <row r="4251" spans="11:11" x14ac:dyDescent="0.25">
      <c r="K4251" s="1"/>
    </row>
    <row r="4252" spans="11:11" x14ac:dyDescent="0.25">
      <c r="K4252" s="1"/>
    </row>
    <row r="4253" spans="11:11" x14ac:dyDescent="0.25">
      <c r="K4253" s="1"/>
    </row>
    <row r="4254" spans="11:11" x14ac:dyDescent="0.25">
      <c r="K4254" s="1"/>
    </row>
    <row r="4255" spans="11:11" x14ac:dyDescent="0.25">
      <c r="K4255" s="1"/>
    </row>
    <row r="4256" spans="11:11" x14ac:dyDescent="0.25">
      <c r="K4256" s="1"/>
    </row>
    <row r="4257" spans="11:11" x14ac:dyDescent="0.25">
      <c r="K4257" s="1"/>
    </row>
    <row r="4258" spans="11:11" x14ac:dyDescent="0.25">
      <c r="K4258" s="1"/>
    </row>
    <row r="4259" spans="11:11" x14ac:dyDescent="0.25">
      <c r="K4259" s="1"/>
    </row>
    <row r="4260" spans="11:11" x14ac:dyDescent="0.25">
      <c r="K4260" s="1"/>
    </row>
    <row r="4261" spans="11:11" x14ac:dyDescent="0.25">
      <c r="K4261" s="1"/>
    </row>
    <row r="4262" spans="11:11" x14ac:dyDescent="0.25">
      <c r="K4262" s="1"/>
    </row>
    <row r="4263" spans="11:11" x14ac:dyDescent="0.25">
      <c r="K4263" s="1"/>
    </row>
    <row r="4264" spans="11:11" x14ac:dyDescent="0.25">
      <c r="K4264" s="1"/>
    </row>
    <row r="4265" spans="11:11" x14ac:dyDescent="0.25">
      <c r="K4265" s="1"/>
    </row>
    <row r="4266" spans="11:11" x14ac:dyDescent="0.25">
      <c r="K4266" s="1"/>
    </row>
    <row r="4267" spans="11:11" x14ac:dyDescent="0.25">
      <c r="K4267" s="1"/>
    </row>
    <row r="4268" spans="11:11" x14ac:dyDescent="0.25">
      <c r="K4268" s="1"/>
    </row>
    <row r="4269" spans="11:11" x14ac:dyDescent="0.25">
      <c r="K4269" s="1"/>
    </row>
    <row r="4270" spans="11:11" x14ac:dyDescent="0.25">
      <c r="K4270" s="1"/>
    </row>
    <row r="4271" spans="11:11" x14ac:dyDescent="0.25">
      <c r="K4271" s="1"/>
    </row>
    <row r="4272" spans="11:11" x14ac:dyDescent="0.25">
      <c r="K4272" s="1"/>
    </row>
    <row r="4273" spans="11:11" x14ac:dyDescent="0.25">
      <c r="K4273" s="1"/>
    </row>
    <row r="4274" spans="11:11" x14ac:dyDescent="0.25">
      <c r="K4274" s="1"/>
    </row>
    <row r="4275" spans="11:11" x14ac:dyDescent="0.25">
      <c r="K4275" s="1"/>
    </row>
    <row r="4276" spans="11:11" x14ac:dyDescent="0.25">
      <c r="K4276" s="1"/>
    </row>
    <row r="4277" spans="11:11" x14ac:dyDescent="0.25">
      <c r="K4277" s="1"/>
    </row>
    <row r="4278" spans="11:11" x14ac:dyDescent="0.25">
      <c r="K4278" s="1"/>
    </row>
    <row r="4279" spans="11:11" x14ac:dyDescent="0.25">
      <c r="K4279" s="1"/>
    </row>
    <row r="4280" spans="11:11" x14ac:dyDescent="0.25">
      <c r="K4280" s="1"/>
    </row>
    <row r="4281" spans="11:11" x14ac:dyDescent="0.25">
      <c r="K4281" s="1"/>
    </row>
    <row r="4282" spans="11:11" x14ac:dyDescent="0.25">
      <c r="K4282" s="1"/>
    </row>
    <row r="4283" spans="11:11" x14ac:dyDescent="0.25">
      <c r="K4283" s="1"/>
    </row>
    <row r="4284" spans="11:11" x14ac:dyDescent="0.25">
      <c r="K4284" s="1"/>
    </row>
    <row r="4285" spans="11:11" x14ac:dyDescent="0.25">
      <c r="K4285" s="1"/>
    </row>
    <row r="4286" spans="11:11" x14ac:dyDescent="0.25">
      <c r="K4286" s="1"/>
    </row>
    <row r="4287" spans="11:11" x14ac:dyDescent="0.25">
      <c r="K4287" s="1"/>
    </row>
    <row r="4288" spans="11:11" x14ac:dyDescent="0.25">
      <c r="K4288" s="1"/>
    </row>
    <row r="4289" spans="11:11" x14ac:dyDescent="0.25">
      <c r="K4289" s="1"/>
    </row>
    <row r="4290" spans="11:11" x14ac:dyDescent="0.25">
      <c r="K4290" s="1"/>
    </row>
    <row r="4291" spans="11:11" x14ac:dyDescent="0.25">
      <c r="K4291" s="1"/>
    </row>
    <row r="4292" spans="11:11" x14ac:dyDescent="0.25">
      <c r="K4292" s="1"/>
    </row>
    <row r="4293" spans="11:11" x14ac:dyDescent="0.25">
      <c r="K4293" s="1"/>
    </row>
    <row r="4294" spans="11:11" x14ac:dyDescent="0.25">
      <c r="K4294" s="1"/>
    </row>
    <row r="4295" spans="11:11" x14ac:dyDescent="0.25">
      <c r="K4295" s="1"/>
    </row>
    <row r="4296" spans="11:11" x14ac:dyDescent="0.25">
      <c r="K4296" s="1"/>
    </row>
    <row r="4297" spans="11:11" x14ac:dyDescent="0.25">
      <c r="K4297" s="1"/>
    </row>
    <row r="4298" spans="11:11" x14ac:dyDescent="0.25">
      <c r="K4298" s="1"/>
    </row>
    <row r="4299" spans="11:11" x14ac:dyDescent="0.25">
      <c r="K4299" s="1"/>
    </row>
    <row r="4300" spans="11:11" x14ac:dyDescent="0.25">
      <c r="K4300" s="1"/>
    </row>
    <row r="4301" spans="11:11" x14ac:dyDescent="0.25">
      <c r="K4301" s="1"/>
    </row>
    <row r="4302" spans="11:11" x14ac:dyDescent="0.25">
      <c r="K4302" s="1"/>
    </row>
    <row r="4303" spans="11:11" x14ac:dyDescent="0.25">
      <c r="K4303" s="1"/>
    </row>
    <row r="4304" spans="11:11" x14ac:dyDescent="0.25">
      <c r="K4304" s="1"/>
    </row>
    <row r="4305" spans="11:11" x14ac:dyDescent="0.25">
      <c r="K4305" s="1"/>
    </row>
    <row r="4306" spans="11:11" x14ac:dyDescent="0.25">
      <c r="K4306" s="1"/>
    </row>
    <row r="4307" spans="11:11" x14ac:dyDescent="0.25">
      <c r="K4307" s="1"/>
    </row>
    <row r="4308" spans="11:11" x14ac:dyDescent="0.25">
      <c r="K4308" s="1"/>
    </row>
    <row r="4309" spans="11:11" x14ac:dyDescent="0.25">
      <c r="K4309" s="1"/>
    </row>
    <row r="4310" spans="11:11" x14ac:dyDescent="0.25">
      <c r="K4310" s="1"/>
    </row>
    <row r="4311" spans="11:11" x14ac:dyDescent="0.25">
      <c r="K4311" s="1"/>
    </row>
    <row r="4312" spans="11:11" x14ac:dyDescent="0.25">
      <c r="K4312" s="1"/>
    </row>
    <row r="4313" spans="11:11" x14ac:dyDescent="0.25">
      <c r="K4313" s="1"/>
    </row>
    <row r="4314" spans="11:11" x14ac:dyDescent="0.25">
      <c r="K4314" s="1"/>
    </row>
    <row r="4315" spans="11:11" x14ac:dyDescent="0.25">
      <c r="K4315" s="1"/>
    </row>
    <row r="4316" spans="11:11" x14ac:dyDescent="0.25">
      <c r="K4316" s="1"/>
    </row>
    <row r="4317" spans="11:11" x14ac:dyDescent="0.25">
      <c r="K4317" s="1"/>
    </row>
    <row r="4318" spans="11:11" x14ac:dyDescent="0.25">
      <c r="K4318" s="1"/>
    </row>
    <row r="4319" spans="11:11" x14ac:dyDescent="0.25">
      <c r="K4319" s="1"/>
    </row>
    <row r="4320" spans="11:11" x14ac:dyDescent="0.25">
      <c r="K4320" s="1"/>
    </row>
    <row r="4321" spans="11:11" x14ac:dyDescent="0.25">
      <c r="K4321" s="1"/>
    </row>
    <row r="4322" spans="11:11" x14ac:dyDescent="0.25">
      <c r="K4322" s="1"/>
    </row>
    <row r="4323" spans="11:11" x14ac:dyDescent="0.25">
      <c r="K4323" s="1"/>
    </row>
    <row r="4324" spans="11:11" x14ac:dyDescent="0.25">
      <c r="K4324" s="1"/>
    </row>
    <row r="4325" spans="11:11" x14ac:dyDescent="0.25">
      <c r="K4325" s="1"/>
    </row>
    <row r="4326" spans="11:11" x14ac:dyDescent="0.25">
      <c r="K4326" s="1"/>
    </row>
    <row r="4327" spans="11:11" x14ac:dyDescent="0.25">
      <c r="K4327" s="1"/>
    </row>
    <row r="4328" spans="11:11" x14ac:dyDescent="0.25">
      <c r="K4328" s="1"/>
    </row>
    <row r="4329" spans="11:11" x14ac:dyDescent="0.25">
      <c r="K4329" s="1"/>
    </row>
    <row r="4330" spans="11:11" x14ac:dyDescent="0.25">
      <c r="K4330" s="1"/>
    </row>
    <row r="4331" spans="11:11" x14ac:dyDescent="0.25">
      <c r="K4331" s="1"/>
    </row>
    <row r="4332" spans="11:11" x14ac:dyDescent="0.25">
      <c r="K4332" s="1"/>
    </row>
    <row r="4333" spans="11:11" x14ac:dyDescent="0.25">
      <c r="K4333" s="1"/>
    </row>
    <row r="4334" spans="11:11" x14ac:dyDescent="0.25">
      <c r="K4334" s="1"/>
    </row>
    <row r="4335" spans="11:11" x14ac:dyDescent="0.25">
      <c r="K4335" s="1"/>
    </row>
    <row r="4336" spans="11:11" x14ac:dyDescent="0.25">
      <c r="K4336" s="1"/>
    </row>
    <row r="4337" spans="11:11" x14ac:dyDescent="0.25">
      <c r="K4337" s="1"/>
    </row>
    <row r="4338" spans="11:11" x14ac:dyDescent="0.25">
      <c r="K4338" s="1"/>
    </row>
    <row r="4339" spans="11:11" x14ac:dyDescent="0.25">
      <c r="K4339" s="1"/>
    </row>
    <row r="4340" spans="11:11" x14ac:dyDescent="0.25">
      <c r="K4340" s="1"/>
    </row>
    <row r="4341" spans="11:11" x14ac:dyDescent="0.25">
      <c r="K4341" s="1"/>
    </row>
    <row r="4342" spans="11:11" x14ac:dyDescent="0.25">
      <c r="K4342" s="1"/>
    </row>
    <row r="4343" spans="11:11" x14ac:dyDescent="0.25">
      <c r="K4343" s="1"/>
    </row>
    <row r="4344" spans="11:11" x14ac:dyDescent="0.25">
      <c r="K4344" s="1"/>
    </row>
    <row r="4345" spans="11:11" x14ac:dyDescent="0.25">
      <c r="K4345" s="1"/>
    </row>
    <row r="4346" spans="11:11" x14ac:dyDescent="0.25">
      <c r="K4346" s="1"/>
    </row>
    <row r="4347" spans="11:11" x14ac:dyDescent="0.25">
      <c r="K4347" s="1"/>
    </row>
    <row r="4348" spans="11:11" x14ac:dyDescent="0.25">
      <c r="K4348" s="1"/>
    </row>
    <row r="4349" spans="11:11" x14ac:dyDescent="0.25">
      <c r="K4349" s="1"/>
    </row>
    <row r="4350" spans="11:11" x14ac:dyDescent="0.25">
      <c r="K4350" s="1"/>
    </row>
    <row r="4351" spans="11:11" x14ac:dyDescent="0.25">
      <c r="K4351" s="1"/>
    </row>
    <row r="4352" spans="11:11" x14ac:dyDescent="0.25">
      <c r="K4352" s="1"/>
    </row>
    <row r="4353" spans="11:11" x14ac:dyDescent="0.25">
      <c r="K4353" s="1"/>
    </row>
    <row r="4354" spans="11:11" x14ac:dyDescent="0.25">
      <c r="K4354" s="1"/>
    </row>
    <row r="4355" spans="11:11" x14ac:dyDescent="0.25">
      <c r="K4355" s="1"/>
    </row>
    <row r="4356" spans="11:11" x14ac:dyDescent="0.25">
      <c r="K4356" s="1"/>
    </row>
    <row r="4357" spans="11:11" x14ac:dyDescent="0.25">
      <c r="K4357" s="1"/>
    </row>
    <row r="4358" spans="11:11" x14ac:dyDescent="0.25">
      <c r="K4358" s="1"/>
    </row>
    <row r="4359" spans="11:11" x14ac:dyDescent="0.25">
      <c r="K4359" s="1"/>
    </row>
    <row r="4360" spans="11:11" x14ac:dyDescent="0.25">
      <c r="K4360" s="1"/>
    </row>
    <row r="4361" spans="11:11" x14ac:dyDescent="0.25">
      <c r="K4361" s="1"/>
    </row>
    <row r="4362" spans="11:11" x14ac:dyDescent="0.25">
      <c r="K4362" s="1"/>
    </row>
    <row r="4363" spans="11:11" x14ac:dyDescent="0.25">
      <c r="K4363" s="1"/>
    </row>
    <row r="4364" spans="11:11" x14ac:dyDescent="0.25">
      <c r="K4364" s="1"/>
    </row>
    <row r="4365" spans="11:11" x14ac:dyDescent="0.25">
      <c r="K4365" s="1"/>
    </row>
    <row r="4366" spans="11:11" x14ac:dyDescent="0.25">
      <c r="K4366" s="1"/>
    </row>
    <row r="4367" spans="11:11" x14ac:dyDescent="0.25">
      <c r="K4367" s="1"/>
    </row>
    <row r="4368" spans="11:11" x14ac:dyDescent="0.25">
      <c r="K4368" s="1"/>
    </row>
    <row r="4369" spans="11:11" x14ac:dyDescent="0.25">
      <c r="K4369" s="1"/>
    </row>
    <row r="4370" spans="11:11" x14ac:dyDescent="0.25">
      <c r="K4370" s="1"/>
    </row>
    <row r="4371" spans="11:11" x14ac:dyDescent="0.25">
      <c r="K4371" s="1"/>
    </row>
    <row r="4372" spans="11:11" x14ac:dyDescent="0.25">
      <c r="K4372" s="1"/>
    </row>
    <row r="4373" spans="11:11" x14ac:dyDescent="0.25">
      <c r="K4373" s="1"/>
    </row>
    <row r="4374" spans="11:11" x14ac:dyDescent="0.25">
      <c r="K4374" s="1"/>
    </row>
    <row r="4375" spans="11:11" x14ac:dyDescent="0.25">
      <c r="K4375" s="1"/>
    </row>
    <row r="4376" spans="11:11" x14ac:dyDescent="0.25">
      <c r="K4376" s="1"/>
    </row>
    <row r="4377" spans="11:11" x14ac:dyDescent="0.25">
      <c r="K4377" s="1"/>
    </row>
    <row r="4378" spans="11:11" x14ac:dyDescent="0.25">
      <c r="K4378" s="1"/>
    </row>
    <row r="4379" spans="11:11" x14ac:dyDescent="0.25">
      <c r="K4379" s="1"/>
    </row>
    <row r="4380" spans="11:11" x14ac:dyDescent="0.25">
      <c r="K4380" s="1"/>
    </row>
    <row r="4381" spans="11:11" x14ac:dyDescent="0.25">
      <c r="K4381" s="1"/>
    </row>
    <row r="4382" spans="11:11" x14ac:dyDescent="0.25">
      <c r="K4382" s="1"/>
    </row>
    <row r="4383" spans="11:11" x14ac:dyDescent="0.25">
      <c r="K4383" s="1"/>
    </row>
    <row r="4384" spans="11:11" x14ac:dyDescent="0.25">
      <c r="K4384" s="1"/>
    </row>
    <row r="4385" spans="11:11" x14ac:dyDescent="0.25">
      <c r="K4385" s="1"/>
    </row>
    <row r="4386" spans="11:11" x14ac:dyDescent="0.25">
      <c r="K4386" s="1"/>
    </row>
    <row r="4387" spans="11:11" x14ac:dyDescent="0.25">
      <c r="K4387" s="1"/>
    </row>
    <row r="4388" spans="11:11" x14ac:dyDescent="0.25">
      <c r="K4388" s="1"/>
    </row>
    <row r="4389" spans="11:11" x14ac:dyDescent="0.25">
      <c r="K4389" s="1"/>
    </row>
    <row r="4390" spans="11:11" x14ac:dyDescent="0.25">
      <c r="K4390" s="1"/>
    </row>
    <row r="4391" spans="11:11" x14ac:dyDescent="0.25">
      <c r="K4391" s="1"/>
    </row>
    <row r="4392" spans="11:11" x14ac:dyDescent="0.25">
      <c r="K4392" s="1"/>
    </row>
    <row r="4393" spans="11:11" x14ac:dyDescent="0.25">
      <c r="K4393" s="1"/>
    </row>
    <row r="4394" spans="11:11" x14ac:dyDescent="0.25">
      <c r="K4394" s="1"/>
    </row>
    <row r="4395" spans="11:11" x14ac:dyDescent="0.25">
      <c r="K4395" s="1"/>
    </row>
    <row r="4396" spans="11:11" x14ac:dyDescent="0.25">
      <c r="K4396" s="1"/>
    </row>
    <row r="4397" spans="11:11" x14ac:dyDescent="0.25">
      <c r="K4397" s="1"/>
    </row>
    <row r="4398" spans="11:11" x14ac:dyDescent="0.25">
      <c r="K4398" s="1"/>
    </row>
    <row r="4399" spans="11:11" x14ac:dyDescent="0.25">
      <c r="K4399" s="1"/>
    </row>
    <row r="4400" spans="11:11" x14ac:dyDescent="0.25">
      <c r="K4400" s="1"/>
    </row>
    <row r="4401" spans="11:11" x14ac:dyDescent="0.25">
      <c r="K4401" s="1"/>
    </row>
    <row r="4402" spans="11:11" x14ac:dyDescent="0.25">
      <c r="K4402" s="1"/>
    </row>
    <row r="4403" spans="11:11" x14ac:dyDescent="0.25">
      <c r="K4403" s="1"/>
    </row>
    <row r="4404" spans="11:11" x14ac:dyDescent="0.25">
      <c r="K4404" s="1"/>
    </row>
    <row r="4405" spans="11:11" x14ac:dyDescent="0.25">
      <c r="K4405" s="1"/>
    </row>
    <row r="4406" spans="11:11" x14ac:dyDescent="0.25">
      <c r="K4406" s="1"/>
    </row>
    <row r="4407" spans="11:11" x14ac:dyDescent="0.25">
      <c r="K4407" s="1"/>
    </row>
    <row r="4408" spans="11:11" x14ac:dyDescent="0.25">
      <c r="K4408" s="1"/>
    </row>
    <row r="4409" spans="11:11" x14ac:dyDescent="0.25">
      <c r="K4409" s="1"/>
    </row>
    <row r="4410" spans="11:11" x14ac:dyDescent="0.25">
      <c r="K4410" s="1"/>
    </row>
    <row r="4411" spans="11:11" x14ac:dyDescent="0.25">
      <c r="K4411" s="1"/>
    </row>
    <row r="4412" spans="11:11" x14ac:dyDescent="0.25">
      <c r="K4412" s="1"/>
    </row>
    <row r="4413" spans="11:11" x14ac:dyDescent="0.25">
      <c r="K4413" s="1"/>
    </row>
    <row r="4414" spans="11:11" x14ac:dyDescent="0.25">
      <c r="K4414" s="1"/>
    </row>
    <row r="4415" spans="11:11" x14ac:dyDescent="0.25">
      <c r="K4415" s="1"/>
    </row>
    <row r="4416" spans="11:11" x14ac:dyDescent="0.25">
      <c r="K4416" s="1"/>
    </row>
    <row r="4417" spans="11:11" x14ac:dyDescent="0.25">
      <c r="K4417" s="1"/>
    </row>
    <row r="4418" spans="11:11" x14ac:dyDescent="0.25">
      <c r="K4418" s="1"/>
    </row>
    <row r="4419" spans="11:11" x14ac:dyDescent="0.25">
      <c r="K4419" s="1"/>
    </row>
    <row r="4420" spans="11:11" x14ac:dyDescent="0.25">
      <c r="K4420" s="1"/>
    </row>
    <row r="4421" spans="11:11" x14ac:dyDescent="0.25">
      <c r="K4421" s="1"/>
    </row>
    <row r="4422" spans="11:11" x14ac:dyDescent="0.25">
      <c r="K4422" s="1"/>
    </row>
    <row r="4423" spans="11:11" x14ac:dyDescent="0.25">
      <c r="K4423" s="1"/>
    </row>
    <row r="4424" spans="11:11" x14ac:dyDescent="0.25">
      <c r="K4424" s="1"/>
    </row>
    <row r="4425" spans="11:11" x14ac:dyDescent="0.25">
      <c r="K4425" s="1"/>
    </row>
    <row r="4426" spans="11:11" x14ac:dyDescent="0.25">
      <c r="K4426" s="1"/>
    </row>
    <row r="4427" spans="11:11" x14ac:dyDescent="0.25">
      <c r="K4427" s="1"/>
    </row>
    <row r="4428" spans="11:11" x14ac:dyDescent="0.25">
      <c r="K4428" s="1"/>
    </row>
    <row r="4429" spans="11:11" x14ac:dyDescent="0.25">
      <c r="K4429" s="1"/>
    </row>
    <row r="4430" spans="11:11" x14ac:dyDescent="0.25">
      <c r="K4430" s="1"/>
    </row>
    <row r="4431" spans="11:11" x14ac:dyDescent="0.25">
      <c r="K4431" s="1"/>
    </row>
    <row r="4432" spans="11:11" x14ac:dyDescent="0.25">
      <c r="K4432" s="1"/>
    </row>
    <row r="4433" spans="11:11" x14ac:dyDescent="0.25">
      <c r="K4433" s="1"/>
    </row>
    <row r="4434" spans="11:11" x14ac:dyDescent="0.25">
      <c r="K4434" s="1"/>
    </row>
    <row r="4435" spans="11:11" x14ac:dyDescent="0.25">
      <c r="K4435" s="1"/>
    </row>
    <row r="4436" spans="11:11" x14ac:dyDescent="0.25">
      <c r="K4436" s="1"/>
    </row>
    <row r="4437" spans="11:11" x14ac:dyDescent="0.25">
      <c r="K4437" s="1"/>
    </row>
    <row r="4438" spans="11:11" x14ac:dyDescent="0.25">
      <c r="K4438" s="1"/>
    </row>
    <row r="4439" spans="11:11" x14ac:dyDescent="0.25">
      <c r="K4439" s="1"/>
    </row>
    <row r="4440" spans="11:11" x14ac:dyDescent="0.25">
      <c r="K4440" s="1"/>
    </row>
    <row r="4441" spans="11:11" x14ac:dyDescent="0.25">
      <c r="K4441" s="1"/>
    </row>
    <row r="4442" spans="11:11" x14ac:dyDescent="0.25">
      <c r="K4442" s="1"/>
    </row>
    <row r="4443" spans="11:11" x14ac:dyDescent="0.25">
      <c r="K4443" s="1"/>
    </row>
    <row r="4444" spans="11:11" x14ac:dyDescent="0.25">
      <c r="K4444" s="1"/>
    </row>
    <row r="4445" spans="11:11" x14ac:dyDescent="0.25">
      <c r="K4445" s="1"/>
    </row>
    <row r="4446" spans="11:11" x14ac:dyDescent="0.25">
      <c r="K4446" s="1"/>
    </row>
    <row r="4447" spans="11:11" x14ac:dyDescent="0.25">
      <c r="K4447" s="1"/>
    </row>
    <row r="4448" spans="11:11" x14ac:dyDescent="0.25">
      <c r="K4448" s="1"/>
    </row>
    <row r="4449" spans="11:11" x14ac:dyDescent="0.25">
      <c r="K4449" s="1"/>
    </row>
    <row r="4450" spans="11:11" x14ac:dyDescent="0.25">
      <c r="K4450" s="1"/>
    </row>
    <row r="4451" spans="11:11" x14ac:dyDescent="0.25">
      <c r="K4451" s="1"/>
    </row>
    <row r="4452" spans="11:11" x14ac:dyDescent="0.25">
      <c r="K4452" s="1"/>
    </row>
    <row r="4453" spans="11:11" x14ac:dyDescent="0.25">
      <c r="K4453" s="1"/>
    </row>
    <row r="4454" spans="11:11" x14ac:dyDescent="0.25">
      <c r="K4454" s="1"/>
    </row>
    <row r="4455" spans="11:11" x14ac:dyDescent="0.25">
      <c r="K4455" s="1"/>
    </row>
    <row r="4456" spans="11:11" x14ac:dyDescent="0.25">
      <c r="K4456" s="1"/>
    </row>
    <row r="4457" spans="11:11" x14ac:dyDescent="0.25">
      <c r="K4457" s="1"/>
    </row>
    <row r="4458" spans="11:11" x14ac:dyDescent="0.25">
      <c r="K4458" s="1"/>
    </row>
    <row r="4459" spans="11:11" x14ac:dyDescent="0.25">
      <c r="K4459" s="1"/>
    </row>
    <row r="4460" spans="11:11" x14ac:dyDescent="0.25">
      <c r="K4460" s="1"/>
    </row>
    <row r="4461" spans="11:11" x14ac:dyDescent="0.25">
      <c r="K4461" s="1"/>
    </row>
    <row r="4462" spans="11:11" x14ac:dyDescent="0.25">
      <c r="K4462" s="1"/>
    </row>
    <row r="4463" spans="11:11" x14ac:dyDescent="0.25">
      <c r="K4463" s="1"/>
    </row>
    <row r="4464" spans="11:11" x14ac:dyDescent="0.25">
      <c r="K4464" s="1"/>
    </row>
    <row r="4465" spans="11:11" x14ac:dyDescent="0.25">
      <c r="K4465" s="1"/>
    </row>
    <row r="4466" spans="11:11" x14ac:dyDescent="0.25">
      <c r="K4466" s="1"/>
    </row>
    <row r="4467" spans="11:11" x14ac:dyDescent="0.25">
      <c r="K4467" s="1"/>
    </row>
    <row r="4468" spans="11:11" x14ac:dyDescent="0.25">
      <c r="K4468" s="1"/>
    </row>
    <row r="4469" spans="11:11" x14ac:dyDescent="0.25">
      <c r="K4469" s="1"/>
    </row>
    <row r="4470" spans="11:11" x14ac:dyDescent="0.25">
      <c r="K4470" s="1"/>
    </row>
    <row r="4471" spans="11:11" x14ac:dyDescent="0.25">
      <c r="K4471" s="1"/>
    </row>
    <row r="4472" spans="11:11" x14ac:dyDescent="0.25">
      <c r="K4472" s="1"/>
    </row>
    <row r="4473" spans="11:11" x14ac:dyDescent="0.25">
      <c r="K4473" s="1"/>
    </row>
    <row r="4474" spans="11:11" x14ac:dyDescent="0.25">
      <c r="K4474" s="1"/>
    </row>
    <row r="4475" spans="11:11" x14ac:dyDescent="0.25">
      <c r="K4475" s="1"/>
    </row>
    <row r="4476" spans="11:11" x14ac:dyDescent="0.25">
      <c r="K4476" s="1"/>
    </row>
    <row r="4477" spans="11:11" x14ac:dyDescent="0.25">
      <c r="K4477" s="1"/>
    </row>
    <row r="4478" spans="11:11" x14ac:dyDescent="0.25">
      <c r="K4478" s="1"/>
    </row>
    <row r="4479" spans="11:11" x14ac:dyDescent="0.25">
      <c r="K4479" s="1"/>
    </row>
    <row r="4480" spans="11:11" x14ac:dyDescent="0.25">
      <c r="K4480" s="1"/>
    </row>
    <row r="4481" spans="11:11" x14ac:dyDescent="0.25">
      <c r="K4481" s="1"/>
    </row>
    <row r="4482" spans="11:11" x14ac:dyDescent="0.25">
      <c r="K4482" s="1"/>
    </row>
    <row r="4483" spans="11:11" x14ac:dyDescent="0.25">
      <c r="K4483" s="1"/>
    </row>
    <row r="4484" spans="11:11" x14ac:dyDescent="0.25">
      <c r="K4484" s="1"/>
    </row>
    <row r="4485" spans="11:11" x14ac:dyDescent="0.25">
      <c r="K4485" s="1"/>
    </row>
    <row r="4486" spans="11:11" x14ac:dyDescent="0.25">
      <c r="K4486" s="1"/>
    </row>
    <row r="4487" spans="11:11" x14ac:dyDescent="0.25">
      <c r="K4487" s="1"/>
    </row>
    <row r="4488" spans="11:11" x14ac:dyDescent="0.25">
      <c r="K4488" s="1"/>
    </row>
    <row r="4489" spans="11:11" x14ac:dyDescent="0.25">
      <c r="K4489" s="1"/>
    </row>
    <row r="4490" spans="11:11" x14ac:dyDescent="0.25">
      <c r="K4490" s="1"/>
    </row>
    <row r="4491" spans="11:11" x14ac:dyDescent="0.25">
      <c r="K4491" s="1"/>
    </row>
    <row r="4492" spans="11:11" x14ac:dyDescent="0.25">
      <c r="K4492" s="1"/>
    </row>
    <row r="4493" spans="11:11" x14ac:dyDescent="0.25">
      <c r="K4493" s="1"/>
    </row>
    <row r="4494" spans="11:11" x14ac:dyDescent="0.25">
      <c r="K4494" s="1"/>
    </row>
    <row r="4495" spans="11:11" x14ac:dyDescent="0.25">
      <c r="K4495" s="1"/>
    </row>
    <row r="4496" spans="11:11" x14ac:dyDescent="0.25">
      <c r="K4496" s="1"/>
    </row>
    <row r="4497" spans="11:11" x14ac:dyDescent="0.25">
      <c r="K4497" s="1"/>
    </row>
    <row r="4498" spans="11:11" x14ac:dyDescent="0.25">
      <c r="K4498" s="1"/>
    </row>
    <row r="4499" spans="11:11" x14ac:dyDescent="0.25">
      <c r="K4499" s="1"/>
    </row>
    <row r="4500" spans="11:11" x14ac:dyDescent="0.25">
      <c r="K4500" s="1"/>
    </row>
    <row r="4501" spans="11:11" x14ac:dyDescent="0.25">
      <c r="K4501" s="1"/>
    </row>
    <row r="4502" spans="11:11" x14ac:dyDescent="0.25">
      <c r="K4502" s="1"/>
    </row>
    <row r="4503" spans="11:11" x14ac:dyDescent="0.25">
      <c r="K4503" s="1"/>
    </row>
    <row r="4504" spans="11:11" x14ac:dyDescent="0.25">
      <c r="K4504" s="1"/>
    </row>
    <row r="4505" spans="11:11" x14ac:dyDescent="0.25">
      <c r="K4505" s="1"/>
    </row>
    <row r="4506" spans="11:11" x14ac:dyDescent="0.25">
      <c r="K4506" s="1"/>
    </row>
    <row r="4507" spans="11:11" x14ac:dyDescent="0.25">
      <c r="K4507" s="1"/>
    </row>
    <row r="4508" spans="11:11" x14ac:dyDescent="0.25">
      <c r="K4508" s="1"/>
    </row>
    <row r="4509" spans="11:11" x14ac:dyDescent="0.25">
      <c r="K4509" s="1"/>
    </row>
    <row r="4510" spans="11:11" x14ac:dyDescent="0.25">
      <c r="K4510" s="1"/>
    </row>
    <row r="4511" spans="11:11" x14ac:dyDescent="0.25">
      <c r="K4511" s="1"/>
    </row>
    <row r="4512" spans="11:11" x14ac:dyDescent="0.25">
      <c r="K4512" s="1"/>
    </row>
    <row r="4513" spans="11:11" x14ac:dyDescent="0.25">
      <c r="K4513" s="1"/>
    </row>
    <row r="4514" spans="11:11" x14ac:dyDescent="0.25">
      <c r="K4514" s="1"/>
    </row>
    <row r="4515" spans="11:11" x14ac:dyDescent="0.25">
      <c r="K4515" s="1"/>
    </row>
    <row r="4516" spans="11:11" x14ac:dyDescent="0.25">
      <c r="K4516" s="1"/>
    </row>
    <row r="4517" spans="11:11" x14ac:dyDescent="0.25">
      <c r="K4517" s="1"/>
    </row>
    <row r="4518" spans="11:11" x14ac:dyDescent="0.25">
      <c r="K4518" s="1"/>
    </row>
    <row r="4519" spans="11:11" x14ac:dyDescent="0.25">
      <c r="K4519" s="1"/>
    </row>
    <row r="4520" spans="11:11" x14ac:dyDescent="0.25">
      <c r="K4520" s="1"/>
    </row>
    <row r="4521" spans="11:11" x14ac:dyDescent="0.25">
      <c r="K4521" s="1"/>
    </row>
    <row r="4522" spans="11:11" x14ac:dyDescent="0.25">
      <c r="K4522" s="1"/>
    </row>
    <row r="4523" spans="11:11" x14ac:dyDescent="0.25">
      <c r="K4523" s="1"/>
    </row>
    <row r="4524" spans="11:11" x14ac:dyDescent="0.25">
      <c r="K4524" s="1"/>
    </row>
    <row r="4525" spans="11:11" x14ac:dyDescent="0.25">
      <c r="K4525" s="1"/>
    </row>
    <row r="4526" spans="11:11" x14ac:dyDescent="0.25">
      <c r="K4526" s="1"/>
    </row>
    <row r="4527" spans="11:11" x14ac:dyDescent="0.25">
      <c r="K4527" s="1"/>
    </row>
    <row r="4528" spans="11:11" x14ac:dyDescent="0.25">
      <c r="K4528" s="1"/>
    </row>
    <row r="4529" spans="11:11" x14ac:dyDescent="0.25">
      <c r="K4529" s="1"/>
    </row>
    <row r="4530" spans="11:11" x14ac:dyDescent="0.25">
      <c r="K4530" s="1"/>
    </row>
    <row r="4531" spans="11:11" x14ac:dyDescent="0.25">
      <c r="K4531" s="1"/>
    </row>
    <row r="4532" spans="11:11" x14ac:dyDescent="0.25">
      <c r="K4532" s="1"/>
    </row>
    <row r="4533" spans="11:11" x14ac:dyDescent="0.25">
      <c r="K4533" s="1"/>
    </row>
    <row r="4534" spans="11:11" x14ac:dyDescent="0.25">
      <c r="K4534" s="1"/>
    </row>
    <row r="4535" spans="11:11" x14ac:dyDescent="0.25">
      <c r="K4535" s="1"/>
    </row>
    <row r="4536" spans="11:11" x14ac:dyDescent="0.25">
      <c r="K4536" s="1"/>
    </row>
    <row r="4537" spans="11:11" x14ac:dyDescent="0.25">
      <c r="K4537" s="1"/>
    </row>
    <row r="4538" spans="11:11" x14ac:dyDescent="0.25">
      <c r="K4538" s="1"/>
    </row>
    <row r="4539" spans="11:11" x14ac:dyDescent="0.25">
      <c r="K4539" s="1"/>
    </row>
    <row r="4540" spans="11:11" x14ac:dyDescent="0.25">
      <c r="K4540" s="1"/>
    </row>
    <row r="4541" spans="11:11" x14ac:dyDescent="0.25">
      <c r="K4541" s="1"/>
    </row>
    <row r="4542" spans="11:11" x14ac:dyDescent="0.25">
      <c r="K4542" s="1"/>
    </row>
    <row r="4543" spans="11:11" x14ac:dyDescent="0.25">
      <c r="K4543" s="1"/>
    </row>
    <row r="4544" spans="11:11" x14ac:dyDescent="0.25">
      <c r="K4544" s="1"/>
    </row>
    <row r="4545" spans="11:11" x14ac:dyDescent="0.25">
      <c r="K4545" s="1"/>
    </row>
    <row r="4546" spans="11:11" x14ac:dyDescent="0.25">
      <c r="K4546" s="1"/>
    </row>
    <row r="4547" spans="11:11" x14ac:dyDescent="0.25">
      <c r="K4547" s="1"/>
    </row>
    <row r="4548" spans="11:11" x14ac:dyDescent="0.25">
      <c r="K4548" s="1"/>
    </row>
    <row r="4549" spans="11:11" x14ac:dyDescent="0.25">
      <c r="K4549" s="1"/>
    </row>
    <row r="4550" spans="11:11" x14ac:dyDescent="0.25">
      <c r="K4550" s="1"/>
    </row>
    <row r="4551" spans="11:11" x14ac:dyDescent="0.25">
      <c r="K4551" s="1"/>
    </row>
    <row r="4552" spans="11:11" x14ac:dyDescent="0.25">
      <c r="K4552" s="1"/>
    </row>
    <row r="4553" spans="11:11" x14ac:dyDescent="0.25">
      <c r="K4553" s="1"/>
    </row>
    <row r="4554" spans="11:11" x14ac:dyDescent="0.25">
      <c r="K4554" s="1"/>
    </row>
    <row r="4555" spans="11:11" x14ac:dyDescent="0.25">
      <c r="K4555" s="1"/>
    </row>
    <row r="4556" spans="11:11" x14ac:dyDescent="0.25">
      <c r="K4556" s="1"/>
    </row>
    <row r="4557" spans="11:11" x14ac:dyDescent="0.25">
      <c r="K4557" s="1"/>
    </row>
    <row r="4558" spans="11:11" x14ac:dyDescent="0.25">
      <c r="K4558" s="1"/>
    </row>
    <row r="4559" spans="11:11" x14ac:dyDescent="0.25">
      <c r="K4559" s="1"/>
    </row>
    <row r="4560" spans="11:11" x14ac:dyDescent="0.25">
      <c r="K4560" s="1"/>
    </row>
    <row r="4561" spans="11:11" x14ac:dyDescent="0.25">
      <c r="K4561" s="1"/>
    </row>
    <row r="4562" spans="11:11" x14ac:dyDescent="0.25">
      <c r="K4562" s="1"/>
    </row>
    <row r="4563" spans="11:11" x14ac:dyDescent="0.25">
      <c r="K4563" s="1"/>
    </row>
    <row r="4564" spans="11:11" x14ac:dyDescent="0.25">
      <c r="K4564" s="1"/>
    </row>
    <row r="4565" spans="11:11" x14ac:dyDescent="0.25">
      <c r="K4565" s="1"/>
    </row>
    <row r="4566" spans="11:11" x14ac:dyDescent="0.25">
      <c r="K4566" s="1"/>
    </row>
    <row r="4567" spans="11:11" x14ac:dyDescent="0.25">
      <c r="K4567" s="1"/>
    </row>
    <row r="4568" spans="11:11" x14ac:dyDescent="0.25">
      <c r="K4568" s="1"/>
    </row>
    <row r="4569" spans="11:11" x14ac:dyDescent="0.25">
      <c r="K4569" s="1"/>
    </row>
    <row r="4570" spans="11:11" x14ac:dyDescent="0.25">
      <c r="K4570" s="1"/>
    </row>
    <row r="4571" spans="11:11" x14ac:dyDescent="0.25">
      <c r="K4571" s="1"/>
    </row>
    <row r="4572" spans="11:11" x14ac:dyDescent="0.25">
      <c r="K4572" s="1"/>
    </row>
    <row r="4573" spans="11:11" x14ac:dyDescent="0.25">
      <c r="K4573" s="1"/>
    </row>
    <row r="4574" spans="11:11" x14ac:dyDescent="0.25">
      <c r="K4574" s="1"/>
    </row>
    <row r="4575" spans="11:11" x14ac:dyDescent="0.25">
      <c r="K4575" s="1"/>
    </row>
    <row r="4576" spans="11:11" x14ac:dyDescent="0.25">
      <c r="K4576" s="1"/>
    </row>
    <row r="4577" spans="11:11" x14ac:dyDescent="0.25">
      <c r="K4577" s="1"/>
    </row>
    <row r="4578" spans="11:11" x14ac:dyDescent="0.25">
      <c r="K4578" s="1"/>
    </row>
    <row r="4579" spans="11:11" x14ac:dyDescent="0.25">
      <c r="K4579" s="1"/>
    </row>
    <row r="4580" spans="11:11" x14ac:dyDescent="0.25">
      <c r="K4580" s="1"/>
    </row>
    <row r="4581" spans="11:11" x14ac:dyDescent="0.25">
      <c r="K4581" s="1"/>
    </row>
    <row r="4582" spans="11:11" x14ac:dyDescent="0.25">
      <c r="K4582" s="1"/>
    </row>
    <row r="4583" spans="11:11" x14ac:dyDescent="0.25">
      <c r="K4583" s="1"/>
    </row>
    <row r="4584" spans="11:11" x14ac:dyDescent="0.25">
      <c r="K4584" s="1"/>
    </row>
    <row r="4585" spans="11:11" x14ac:dyDescent="0.25">
      <c r="K4585" s="1"/>
    </row>
    <row r="4586" spans="11:11" x14ac:dyDescent="0.25">
      <c r="K4586" s="1"/>
    </row>
    <row r="4587" spans="11:11" x14ac:dyDescent="0.25">
      <c r="K4587" s="1"/>
    </row>
    <row r="4588" spans="11:11" x14ac:dyDescent="0.25">
      <c r="K4588" s="1"/>
    </row>
    <row r="4589" spans="11:11" x14ac:dyDescent="0.25">
      <c r="K4589" s="1"/>
    </row>
    <row r="4590" spans="11:11" x14ac:dyDescent="0.25">
      <c r="K4590" s="1"/>
    </row>
    <row r="4591" spans="11:11" x14ac:dyDescent="0.25">
      <c r="K4591" s="1"/>
    </row>
    <row r="4592" spans="11:11" x14ac:dyDescent="0.25">
      <c r="K4592" s="1"/>
    </row>
    <row r="4593" spans="11:11" x14ac:dyDescent="0.25">
      <c r="K4593" s="1"/>
    </row>
    <row r="4594" spans="11:11" x14ac:dyDescent="0.25">
      <c r="K4594" s="1"/>
    </row>
    <row r="4595" spans="11:11" x14ac:dyDescent="0.25">
      <c r="K4595" s="1"/>
    </row>
    <row r="4596" spans="11:11" x14ac:dyDescent="0.25">
      <c r="K4596" s="1"/>
    </row>
    <row r="4597" spans="11:11" x14ac:dyDescent="0.25">
      <c r="K4597" s="1"/>
    </row>
    <row r="4598" spans="11:11" x14ac:dyDescent="0.25">
      <c r="K4598" s="1"/>
    </row>
    <row r="4599" spans="11:11" x14ac:dyDescent="0.25">
      <c r="K4599" s="1"/>
    </row>
    <row r="4600" spans="11:11" x14ac:dyDescent="0.25">
      <c r="K4600" s="1"/>
    </row>
    <row r="4601" spans="11:11" x14ac:dyDescent="0.25">
      <c r="K4601" s="1"/>
    </row>
    <row r="4602" spans="11:11" x14ac:dyDescent="0.25">
      <c r="K4602" s="1"/>
    </row>
    <row r="4603" spans="11:11" x14ac:dyDescent="0.25">
      <c r="K4603" s="1"/>
    </row>
    <row r="4604" spans="11:11" x14ac:dyDescent="0.25">
      <c r="K4604" s="1"/>
    </row>
    <row r="4605" spans="11:11" x14ac:dyDescent="0.25">
      <c r="K4605" s="1"/>
    </row>
    <row r="4606" spans="11:11" x14ac:dyDescent="0.25">
      <c r="K4606" s="1"/>
    </row>
    <row r="4607" spans="11:11" x14ac:dyDescent="0.25">
      <c r="K4607" s="1"/>
    </row>
    <row r="4608" spans="11:11" x14ac:dyDescent="0.25">
      <c r="K4608" s="1"/>
    </row>
    <row r="4609" spans="11:11" x14ac:dyDescent="0.25">
      <c r="K4609" s="1"/>
    </row>
    <row r="4610" spans="11:11" x14ac:dyDescent="0.25">
      <c r="K4610" s="1"/>
    </row>
    <row r="4611" spans="11:11" x14ac:dyDescent="0.25">
      <c r="K4611" s="1"/>
    </row>
    <row r="4612" spans="11:11" x14ac:dyDescent="0.25">
      <c r="K4612" s="1"/>
    </row>
    <row r="4613" spans="11:11" x14ac:dyDescent="0.25">
      <c r="K4613" s="1"/>
    </row>
    <row r="4614" spans="11:11" x14ac:dyDescent="0.25">
      <c r="K4614" s="1"/>
    </row>
    <row r="4615" spans="11:11" x14ac:dyDescent="0.25">
      <c r="K4615" s="1"/>
    </row>
    <row r="4616" spans="11:11" x14ac:dyDescent="0.25">
      <c r="K4616" s="1"/>
    </row>
    <row r="4617" spans="11:11" x14ac:dyDescent="0.25">
      <c r="K4617" s="1"/>
    </row>
    <row r="4618" spans="11:11" x14ac:dyDescent="0.25">
      <c r="K4618" s="1"/>
    </row>
    <row r="4619" spans="11:11" x14ac:dyDescent="0.25">
      <c r="K4619" s="1"/>
    </row>
    <row r="4620" spans="11:11" x14ac:dyDescent="0.25">
      <c r="K4620" s="1"/>
    </row>
    <row r="4621" spans="11:11" x14ac:dyDescent="0.25">
      <c r="K4621" s="1"/>
    </row>
    <row r="4622" spans="11:11" x14ac:dyDescent="0.25">
      <c r="K4622" s="1"/>
    </row>
    <row r="4623" spans="11:11" x14ac:dyDescent="0.25">
      <c r="K4623" s="1"/>
    </row>
    <row r="4624" spans="11:11" x14ac:dyDescent="0.25">
      <c r="K4624" s="1"/>
    </row>
    <row r="4625" spans="11:11" x14ac:dyDescent="0.25">
      <c r="K4625" s="1"/>
    </row>
    <row r="4626" spans="11:11" x14ac:dyDescent="0.25">
      <c r="K4626" s="1"/>
    </row>
    <row r="4627" spans="11:11" x14ac:dyDescent="0.25">
      <c r="K4627" s="1"/>
    </row>
    <row r="4628" spans="11:11" x14ac:dyDescent="0.25">
      <c r="K4628" s="1"/>
    </row>
    <row r="4629" spans="11:11" x14ac:dyDescent="0.25">
      <c r="K4629" s="1"/>
    </row>
    <row r="4630" spans="11:11" x14ac:dyDescent="0.25">
      <c r="K4630" s="1"/>
    </row>
    <row r="4631" spans="11:11" x14ac:dyDescent="0.25">
      <c r="K4631" s="1"/>
    </row>
    <row r="4632" spans="11:11" x14ac:dyDescent="0.25">
      <c r="K4632" s="1"/>
    </row>
    <row r="4633" spans="11:11" x14ac:dyDescent="0.25">
      <c r="K4633" s="1"/>
    </row>
    <row r="4634" spans="11:11" x14ac:dyDescent="0.25">
      <c r="K4634" s="1"/>
    </row>
    <row r="4635" spans="11:11" x14ac:dyDescent="0.25">
      <c r="K4635" s="1"/>
    </row>
    <row r="4636" spans="11:11" x14ac:dyDescent="0.25">
      <c r="K4636" s="1"/>
    </row>
    <row r="4637" spans="11:11" x14ac:dyDescent="0.25">
      <c r="K4637" s="1"/>
    </row>
    <row r="4638" spans="11:11" x14ac:dyDescent="0.25">
      <c r="K4638" s="1"/>
    </row>
    <row r="4639" spans="11:11" x14ac:dyDescent="0.25">
      <c r="K4639" s="1"/>
    </row>
    <row r="4640" spans="11:11" x14ac:dyDescent="0.25">
      <c r="K4640" s="1"/>
    </row>
    <row r="4641" spans="11:11" x14ac:dyDescent="0.25">
      <c r="K4641" s="1"/>
    </row>
    <row r="4642" spans="11:11" x14ac:dyDescent="0.25">
      <c r="K4642" s="1"/>
    </row>
    <row r="4643" spans="11:11" x14ac:dyDescent="0.25">
      <c r="K4643" s="1"/>
    </row>
    <row r="4644" spans="11:11" x14ac:dyDescent="0.25">
      <c r="K4644" s="1"/>
    </row>
    <row r="4645" spans="11:11" x14ac:dyDescent="0.25">
      <c r="K4645" s="1"/>
    </row>
    <row r="4646" spans="11:11" x14ac:dyDescent="0.25">
      <c r="K4646" s="1"/>
    </row>
    <row r="4647" spans="11:11" x14ac:dyDescent="0.25">
      <c r="K4647" s="1"/>
    </row>
    <row r="4648" spans="11:11" x14ac:dyDescent="0.25">
      <c r="K4648" s="1"/>
    </row>
    <row r="4649" spans="11:11" x14ac:dyDescent="0.25">
      <c r="K4649" s="1"/>
    </row>
    <row r="4650" spans="11:11" x14ac:dyDescent="0.25">
      <c r="K4650" s="1"/>
    </row>
    <row r="4651" spans="11:11" x14ac:dyDescent="0.25">
      <c r="K4651" s="1"/>
    </row>
    <row r="4652" spans="11:11" x14ac:dyDescent="0.25">
      <c r="K4652" s="1"/>
    </row>
    <row r="4653" spans="11:11" x14ac:dyDescent="0.25">
      <c r="K4653" s="1"/>
    </row>
    <row r="4654" spans="11:11" x14ac:dyDescent="0.25">
      <c r="K4654" s="1"/>
    </row>
    <row r="4655" spans="11:11" x14ac:dyDescent="0.25">
      <c r="K4655" s="1"/>
    </row>
    <row r="4656" spans="11:11" x14ac:dyDescent="0.25">
      <c r="K4656" s="1"/>
    </row>
    <row r="4657" spans="11:11" x14ac:dyDescent="0.25">
      <c r="K4657" s="1"/>
    </row>
    <row r="4658" spans="11:11" x14ac:dyDescent="0.25">
      <c r="K4658" s="1"/>
    </row>
    <row r="4659" spans="11:11" x14ac:dyDescent="0.25">
      <c r="K4659" s="1"/>
    </row>
    <row r="4660" spans="11:11" x14ac:dyDescent="0.25">
      <c r="K4660" s="1"/>
    </row>
    <row r="4661" spans="11:11" x14ac:dyDescent="0.25">
      <c r="K4661" s="1"/>
    </row>
    <row r="4662" spans="11:11" x14ac:dyDescent="0.25">
      <c r="K4662" s="1"/>
    </row>
    <row r="4663" spans="11:11" x14ac:dyDescent="0.25">
      <c r="K4663" s="1"/>
    </row>
    <row r="4664" spans="11:11" x14ac:dyDescent="0.25">
      <c r="K4664" s="1"/>
    </row>
    <row r="4665" spans="11:11" x14ac:dyDescent="0.25">
      <c r="K4665" s="1"/>
    </row>
    <row r="4666" spans="11:11" x14ac:dyDescent="0.25">
      <c r="K4666" s="1"/>
    </row>
    <row r="4667" spans="11:11" x14ac:dyDescent="0.25">
      <c r="K4667" s="1"/>
    </row>
    <row r="4668" spans="11:11" x14ac:dyDescent="0.25">
      <c r="K4668" s="1"/>
    </row>
    <row r="4669" spans="11:11" x14ac:dyDescent="0.25">
      <c r="K4669" s="1"/>
    </row>
    <row r="4670" spans="11:11" x14ac:dyDescent="0.25">
      <c r="K4670" s="1"/>
    </row>
    <row r="4671" spans="11:11" x14ac:dyDescent="0.25">
      <c r="K4671" s="1"/>
    </row>
    <row r="4672" spans="11:11" x14ac:dyDescent="0.25">
      <c r="K4672" s="1"/>
    </row>
    <row r="4673" spans="11:11" x14ac:dyDescent="0.25">
      <c r="K4673" s="1"/>
    </row>
    <row r="4674" spans="11:11" x14ac:dyDescent="0.25">
      <c r="K4674" s="1"/>
    </row>
    <row r="4675" spans="11:11" x14ac:dyDescent="0.25">
      <c r="K4675" s="1"/>
    </row>
    <row r="4676" spans="11:11" x14ac:dyDescent="0.25">
      <c r="K4676" s="1"/>
    </row>
    <row r="4677" spans="11:11" x14ac:dyDescent="0.25">
      <c r="K4677" s="1"/>
    </row>
    <row r="4678" spans="11:11" x14ac:dyDescent="0.25">
      <c r="K4678" s="1"/>
    </row>
    <row r="4679" spans="11:11" x14ac:dyDescent="0.25">
      <c r="K4679" s="1"/>
    </row>
    <row r="4680" spans="11:11" x14ac:dyDescent="0.25">
      <c r="K4680" s="1"/>
    </row>
    <row r="4681" spans="11:11" x14ac:dyDescent="0.25">
      <c r="K4681" s="1"/>
    </row>
    <row r="4682" spans="11:11" x14ac:dyDescent="0.25">
      <c r="K4682" s="1"/>
    </row>
    <row r="4683" spans="11:11" x14ac:dyDescent="0.25">
      <c r="K4683" s="1"/>
    </row>
    <row r="4684" spans="11:11" x14ac:dyDescent="0.25">
      <c r="K4684" s="1"/>
    </row>
    <row r="4685" spans="11:11" x14ac:dyDescent="0.25">
      <c r="K4685" s="1"/>
    </row>
    <row r="4686" spans="11:11" x14ac:dyDescent="0.25">
      <c r="K4686" s="1"/>
    </row>
    <row r="4687" spans="11:11" x14ac:dyDescent="0.25">
      <c r="K4687" s="1"/>
    </row>
    <row r="4688" spans="11:11" x14ac:dyDescent="0.25">
      <c r="K4688" s="1"/>
    </row>
    <row r="4689" spans="11:11" x14ac:dyDescent="0.25">
      <c r="K4689" s="1"/>
    </row>
    <row r="4690" spans="11:11" x14ac:dyDescent="0.25">
      <c r="K4690" s="1"/>
    </row>
    <row r="4691" spans="11:11" x14ac:dyDescent="0.25">
      <c r="K4691" s="1"/>
    </row>
    <row r="4692" spans="11:11" x14ac:dyDescent="0.25">
      <c r="K4692" s="1"/>
    </row>
    <row r="4693" spans="11:11" x14ac:dyDescent="0.25">
      <c r="K4693" s="1"/>
    </row>
    <row r="4694" spans="11:11" x14ac:dyDescent="0.25">
      <c r="K4694" s="1"/>
    </row>
    <row r="4695" spans="11:11" x14ac:dyDescent="0.25">
      <c r="K4695" s="1"/>
    </row>
    <row r="4696" spans="11:11" x14ac:dyDescent="0.25">
      <c r="K4696" s="1"/>
    </row>
    <row r="4697" spans="11:11" x14ac:dyDescent="0.25">
      <c r="K4697" s="1"/>
    </row>
    <row r="4698" spans="11:11" x14ac:dyDescent="0.25">
      <c r="K4698" s="1"/>
    </row>
    <row r="4699" spans="11:11" x14ac:dyDescent="0.25">
      <c r="K4699" s="1"/>
    </row>
    <row r="4700" spans="11:11" x14ac:dyDescent="0.25">
      <c r="K4700" s="1"/>
    </row>
    <row r="4701" spans="11:11" x14ac:dyDescent="0.25">
      <c r="K4701" s="1"/>
    </row>
    <row r="4702" spans="11:11" x14ac:dyDescent="0.25">
      <c r="K4702" s="1"/>
    </row>
    <row r="4703" spans="11:11" x14ac:dyDescent="0.25">
      <c r="K4703" s="1"/>
    </row>
    <row r="4704" spans="11:11" x14ac:dyDescent="0.25">
      <c r="K4704" s="1"/>
    </row>
    <row r="4705" spans="11:11" x14ac:dyDescent="0.25">
      <c r="K4705" s="1"/>
    </row>
    <row r="4706" spans="11:11" x14ac:dyDescent="0.25">
      <c r="K4706" s="1"/>
    </row>
    <row r="4707" spans="11:11" x14ac:dyDescent="0.25">
      <c r="K4707" s="1"/>
    </row>
    <row r="4708" spans="11:11" x14ac:dyDescent="0.25">
      <c r="K4708" s="1"/>
    </row>
    <row r="4709" spans="11:11" x14ac:dyDescent="0.25">
      <c r="K4709" s="1"/>
    </row>
    <row r="4710" spans="11:11" x14ac:dyDescent="0.25">
      <c r="K4710" s="1"/>
    </row>
    <row r="4711" spans="11:11" x14ac:dyDescent="0.25">
      <c r="K4711" s="1"/>
    </row>
    <row r="4712" spans="11:11" x14ac:dyDescent="0.25">
      <c r="K4712" s="1"/>
    </row>
    <row r="4713" spans="11:11" x14ac:dyDescent="0.25">
      <c r="K4713" s="1"/>
    </row>
    <row r="4714" spans="11:11" x14ac:dyDescent="0.25">
      <c r="K4714" s="1"/>
    </row>
    <row r="4715" spans="11:11" x14ac:dyDescent="0.25">
      <c r="K4715" s="1"/>
    </row>
    <row r="4716" spans="11:11" x14ac:dyDescent="0.25">
      <c r="K4716" s="1"/>
    </row>
    <row r="4717" spans="11:11" x14ac:dyDescent="0.25">
      <c r="K4717" s="1"/>
    </row>
    <row r="4718" spans="11:11" x14ac:dyDescent="0.25">
      <c r="K4718" s="1"/>
    </row>
    <row r="4719" spans="11:11" x14ac:dyDescent="0.25">
      <c r="K4719" s="1"/>
    </row>
    <row r="4720" spans="11:11" x14ac:dyDescent="0.25">
      <c r="K4720" s="1"/>
    </row>
    <row r="4721" spans="11:11" x14ac:dyDescent="0.25">
      <c r="K4721" s="1"/>
    </row>
    <row r="4722" spans="11:11" x14ac:dyDescent="0.25">
      <c r="K4722" s="1"/>
    </row>
    <row r="4723" spans="11:11" x14ac:dyDescent="0.25">
      <c r="K4723" s="1"/>
    </row>
    <row r="4724" spans="11:11" x14ac:dyDescent="0.25">
      <c r="K4724" s="1"/>
    </row>
    <row r="4725" spans="11:11" x14ac:dyDescent="0.25">
      <c r="K4725" s="1"/>
    </row>
    <row r="4726" spans="11:11" x14ac:dyDescent="0.25">
      <c r="K4726" s="1"/>
    </row>
    <row r="4727" spans="11:11" x14ac:dyDescent="0.25">
      <c r="K4727" s="1"/>
    </row>
    <row r="4728" spans="11:11" x14ac:dyDescent="0.25">
      <c r="K4728" s="1"/>
    </row>
    <row r="4729" spans="11:11" x14ac:dyDescent="0.25">
      <c r="K4729" s="1"/>
    </row>
    <row r="4730" spans="11:11" x14ac:dyDescent="0.25">
      <c r="K4730" s="1"/>
    </row>
    <row r="4731" spans="11:11" x14ac:dyDescent="0.25">
      <c r="K4731" s="1"/>
    </row>
    <row r="4732" spans="11:11" x14ac:dyDescent="0.25">
      <c r="K4732" s="1"/>
    </row>
    <row r="4733" spans="11:11" x14ac:dyDescent="0.25">
      <c r="K4733" s="1"/>
    </row>
    <row r="4734" spans="11:11" x14ac:dyDescent="0.25">
      <c r="K4734" s="1"/>
    </row>
    <row r="4735" spans="11:11" x14ac:dyDescent="0.25">
      <c r="K4735" s="1"/>
    </row>
    <row r="4736" spans="11:11" x14ac:dyDescent="0.25">
      <c r="K4736" s="1"/>
    </row>
    <row r="4737" spans="11:11" x14ac:dyDescent="0.25">
      <c r="K4737" s="1"/>
    </row>
    <row r="4738" spans="11:11" x14ac:dyDescent="0.25">
      <c r="K4738" s="1"/>
    </row>
    <row r="4739" spans="11:11" x14ac:dyDescent="0.25">
      <c r="K4739" s="1"/>
    </row>
    <row r="4740" spans="11:11" x14ac:dyDescent="0.25">
      <c r="K4740" s="1"/>
    </row>
    <row r="4741" spans="11:11" x14ac:dyDescent="0.25">
      <c r="K4741" s="1"/>
    </row>
    <row r="4742" spans="11:11" x14ac:dyDescent="0.25">
      <c r="K4742" s="1"/>
    </row>
    <row r="4743" spans="11:11" x14ac:dyDescent="0.25">
      <c r="K4743" s="1"/>
    </row>
    <row r="4744" spans="11:11" x14ac:dyDescent="0.25">
      <c r="K4744" s="1"/>
    </row>
    <row r="4745" spans="11:11" x14ac:dyDescent="0.25">
      <c r="K4745" s="1"/>
    </row>
    <row r="4746" spans="11:11" x14ac:dyDescent="0.25">
      <c r="K4746" s="1"/>
    </row>
    <row r="4747" spans="11:11" x14ac:dyDescent="0.25">
      <c r="K4747" s="1"/>
    </row>
    <row r="4748" spans="11:11" x14ac:dyDescent="0.25">
      <c r="K4748" s="1"/>
    </row>
    <row r="4749" spans="11:11" x14ac:dyDescent="0.25">
      <c r="K4749" s="1"/>
    </row>
    <row r="4750" spans="11:11" x14ac:dyDescent="0.25">
      <c r="K4750" s="1"/>
    </row>
    <row r="4751" spans="11:11" x14ac:dyDescent="0.25">
      <c r="K4751" s="1"/>
    </row>
    <row r="4752" spans="11:11" x14ac:dyDescent="0.25">
      <c r="K4752" s="1"/>
    </row>
    <row r="4753" spans="11:11" x14ac:dyDescent="0.25">
      <c r="K4753" s="1"/>
    </row>
    <row r="4754" spans="11:11" x14ac:dyDescent="0.25">
      <c r="K4754" s="1"/>
    </row>
    <row r="4755" spans="11:11" x14ac:dyDescent="0.25">
      <c r="K4755" s="1"/>
    </row>
    <row r="4756" spans="11:11" x14ac:dyDescent="0.25">
      <c r="K4756" s="1"/>
    </row>
    <row r="4757" spans="11:11" x14ac:dyDescent="0.25">
      <c r="K4757" s="1"/>
    </row>
    <row r="4758" spans="11:11" x14ac:dyDescent="0.25">
      <c r="K4758" s="1"/>
    </row>
    <row r="4759" spans="11:11" x14ac:dyDescent="0.25">
      <c r="K4759" s="1"/>
    </row>
    <row r="4760" spans="11:11" x14ac:dyDescent="0.25">
      <c r="K4760" s="1"/>
    </row>
    <row r="4761" spans="11:11" x14ac:dyDescent="0.25">
      <c r="K4761" s="1"/>
    </row>
    <row r="4762" spans="11:11" x14ac:dyDescent="0.25">
      <c r="K4762" s="1"/>
    </row>
    <row r="4763" spans="11:11" x14ac:dyDescent="0.25">
      <c r="K4763" s="1"/>
    </row>
    <row r="4764" spans="11:11" x14ac:dyDescent="0.25">
      <c r="K4764" s="1"/>
    </row>
    <row r="4765" spans="11:11" x14ac:dyDescent="0.25">
      <c r="K4765" s="1"/>
    </row>
    <row r="4766" spans="11:11" x14ac:dyDescent="0.25">
      <c r="K4766" s="1"/>
    </row>
    <row r="4767" spans="11:11" x14ac:dyDescent="0.25">
      <c r="K4767" s="1"/>
    </row>
    <row r="4768" spans="11:11" x14ac:dyDescent="0.25">
      <c r="K4768" s="1"/>
    </row>
    <row r="4769" spans="11:11" x14ac:dyDescent="0.25">
      <c r="K4769" s="1"/>
    </row>
    <row r="4770" spans="11:11" x14ac:dyDescent="0.25">
      <c r="K4770" s="1"/>
    </row>
    <row r="4771" spans="11:11" x14ac:dyDescent="0.25">
      <c r="K4771" s="1"/>
    </row>
    <row r="4772" spans="11:11" x14ac:dyDescent="0.25">
      <c r="K4772" s="1"/>
    </row>
    <row r="4773" spans="11:11" x14ac:dyDescent="0.25">
      <c r="K4773" s="1"/>
    </row>
    <row r="4774" spans="11:11" x14ac:dyDescent="0.25">
      <c r="K4774" s="1"/>
    </row>
    <row r="4775" spans="11:11" x14ac:dyDescent="0.25">
      <c r="K4775" s="1"/>
    </row>
    <row r="4776" spans="11:11" x14ac:dyDescent="0.25">
      <c r="K4776" s="1"/>
    </row>
    <row r="4777" spans="11:11" x14ac:dyDescent="0.25">
      <c r="K4777" s="1"/>
    </row>
    <row r="4778" spans="11:11" x14ac:dyDescent="0.25">
      <c r="K4778" s="1"/>
    </row>
    <row r="4779" spans="11:11" x14ac:dyDescent="0.25">
      <c r="K4779" s="1"/>
    </row>
    <row r="4780" spans="11:11" x14ac:dyDescent="0.25">
      <c r="K4780" s="1"/>
    </row>
    <row r="4781" spans="11:11" x14ac:dyDescent="0.25">
      <c r="K4781" s="1"/>
    </row>
    <row r="4782" spans="11:11" x14ac:dyDescent="0.25">
      <c r="K4782" s="1"/>
    </row>
    <row r="4783" spans="11:11" x14ac:dyDescent="0.25">
      <c r="K4783" s="1"/>
    </row>
    <row r="4784" spans="11:11" x14ac:dyDescent="0.25">
      <c r="K4784" s="1"/>
    </row>
    <row r="4785" spans="11:11" x14ac:dyDescent="0.25">
      <c r="K4785" s="1"/>
    </row>
    <row r="4786" spans="11:11" x14ac:dyDescent="0.25">
      <c r="K4786" s="1"/>
    </row>
    <row r="4787" spans="11:11" x14ac:dyDescent="0.25">
      <c r="K4787" s="1"/>
    </row>
    <row r="4788" spans="11:11" x14ac:dyDescent="0.25">
      <c r="K4788" s="1"/>
    </row>
    <row r="4789" spans="11:11" x14ac:dyDescent="0.25">
      <c r="K4789" s="1"/>
    </row>
    <row r="4790" spans="11:11" x14ac:dyDescent="0.25">
      <c r="K4790" s="1"/>
    </row>
    <row r="4791" spans="11:11" x14ac:dyDescent="0.25">
      <c r="K4791" s="1"/>
    </row>
    <row r="4792" spans="11:11" x14ac:dyDescent="0.25">
      <c r="K4792" s="1"/>
    </row>
    <row r="4793" spans="11:11" x14ac:dyDescent="0.25">
      <c r="K4793" s="1"/>
    </row>
    <row r="4794" spans="11:11" x14ac:dyDescent="0.25">
      <c r="K4794" s="1"/>
    </row>
    <row r="4795" spans="11:11" x14ac:dyDescent="0.25">
      <c r="K4795" s="1"/>
    </row>
    <row r="4796" spans="11:11" x14ac:dyDescent="0.25">
      <c r="K4796" s="1"/>
    </row>
    <row r="4797" spans="11:11" x14ac:dyDescent="0.25">
      <c r="K4797" s="1"/>
    </row>
    <row r="4798" spans="11:11" x14ac:dyDescent="0.25">
      <c r="K4798" s="1"/>
    </row>
    <row r="4799" spans="11:11" x14ac:dyDescent="0.25">
      <c r="K4799" s="1"/>
    </row>
    <row r="4800" spans="11:11" x14ac:dyDescent="0.25">
      <c r="K4800" s="1"/>
    </row>
    <row r="4801" spans="11:11" x14ac:dyDescent="0.25">
      <c r="K4801" s="1"/>
    </row>
    <row r="4802" spans="11:11" x14ac:dyDescent="0.25">
      <c r="K4802" s="1"/>
    </row>
    <row r="4803" spans="11:11" x14ac:dyDescent="0.25">
      <c r="K4803" s="1"/>
    </row>
    <row r="4804" spans="11:11" x14ac:dyDescent="0.25">
      <c r="K4804" s="1"/>
    </row>
    <row r="4805" spans="11:11" x14ac:dyDescent="0.25">
      <c r="K4805" s="1"/>
    </row>
    <row r="4806" spans="11:11" x14ac:dyDescent="0.25">
      <c r="K4806" s="1"/>
    </row>
    <row r="4807" spans="11:11" x14ac:dyDescent="0.25">
      <c r="K4807" s="1"/>
    </row>
    <row r="4808" spans="11:11" x14ac:dyDescent="0.25">
      <c r="K4808" s="1"/>
    </row>
    <row r="4809" spans="11:11" x14ac:dyDescent="0.25">
      <c r="K4809" s="1"/>
    </row>
    <row r="4810" spans="11:11" x14ac:dyDescent="0.25">
      <c r="K4810" s="1"/>
    </row>
    <row r="4811" spans="11:11" x14ac:dyDescent="0.25">
      <c r="K4811" s="1"/>
    </row>
    <row r="4812" spans="11:11" x14ac:dyDescent="0.25">
      <c r="K4812" s="1"/>
    </row>
    <row r="4813" spans="11:11" x14ac:dyDescent="0.25">
      <c r="K4813" s="1"/>
    </row>
    <row r="4814" spans="11:11" x14ac:dyDescent="0.25">
      <c r="K4814" s="1"/>
    </row>
    <row r="4815" spans="11:11" x14ac:dyDescent="0.25">
      <c r="K4815" s="1"/>
    </row>
    <row r="4816" spans="11:11" x14ac:dyDescent="0.25">
      <c r="K4816" s="1"/>
    </row>
    <row r="4817" spans="11:11" x14ac:dyDescent="0.25">
      <c r="K4817" s="1"/>
    </row>
    <row r="4818" spans="11:11" x14ac:dyDescent="0.25">
      <c r="K4818" s="1"/>
    </row>
    <row r="4819" spans="11:11" x14ac:dyDescent="0.25">
      <c r="K4819" s="1"/>
    </row>
    <row r="4820" spans="11:11" x14ac:dyDescent="0.25">
      <c r="K4820" s="1"/>
    </row>
    <row r="4821" spans="11:11" x14ac:dyDescent="0.25">
      <c r="K4821" s="1"/>
    </row>
    <row r="4822" spans="11:11" x14ac:dyDescent="0.25">
      <c r="K4822" s="1"/>
    </row>
    <row r="4823" spans="11:11" x14ac:dyDescent="0.25">
      <c r="K4823" s="1"/>
    </row>
    <row r="4824" spans="11:11" x14ac:dyDescent="0.25">
      <c r="K4824" s="1"/>
    </row>
    <row r="4825" spans="11:11" x14ac:dyDescent="0.25">
      <c r="K4825" s="1"/>
    </row>
    <row r="4826" spans="11:11" x14ac:dyDescent="0.25">
      <c r="K4826" s="1"/>
    </row>
    <row r="4827" spans="11:11" x14ac:dyDescent="0.25">
      <c r="K4827" s="1"/>
    </row>
    <row r="4828" spans="11:11" x14ac:dyDescent="0.25">
      <c r="K4828" s="1"/>
    </row>
    <row r="4829" spans="11:11" x14ac:dyDescent="0.25">
      <c r="K4829" s="1"/>
    </row>
    <row r="4830" spans="11:11" x14ac:dyDescent="0.25">
      <c r="K4830" s="1"/>
    </row>
    <row r="4831" spans="11:11" x14ac:dyDescent="0.25">
      <c r="K4831" s="1"/>
    </row>
    <row r="4832" spans="11:11" x14ac:dyDescent="0.25">
      <c r="K4832" s="1"/>
    </row>
    <row r="4833" spans="11:11" x14ac:dyDescent="0.25">
      <c r="K4833" s="1"/>
    </row>
    <row r="4834" spans="11:11" x14ac:dyDescent="0.25">
      <c r="K4834" s="1"/>
    </row>
    <row r="4835" spans="11:11" x14ac:dyDescent="0.25">
      <c r="K4835" s="1"/>
    </row>
    <row r="4836" spans="11:11" x14ac:dyDescent="0.25">
      <c r="K4836" s="1"/>
    </row>
    <row r="4837" spans="11:11" x14ac:dyDescent="0.25">
      <c r="K4837" s="1"/>
    </row>
    <row r="4838" spans="11:11" x14ac:dyDescent="0.25">
      <c r="K4838" s="1"/>
    </row>
    <row r="4839" spans="11:11" x14ac:dyDescent="0.25">
      <c r="K4839" s="1"/>
    </row>
    <row r="4840" spans="11:11" x14ac:dyDescent="0.25">
      <c r="K4840" s="1"/>
    </row>
    <row r="4841" spans="11:11" x14ac:dyDescent="0.25">
      <c r="K4841" s="1"/>
    </row>
    <row r="4842" spans="11:11" x14ac:dyDescent="0.25">
      <c r="K4842" s="1"/>
    </row>
    <row r="4843" spans="11:11" x14ac:dyDescent="0.25">
      <c r="K4843" s="1"/>
    </row>
    <row r="4844" spans="11:11" x14ac:dyDescent="0.25">
      <c r="K4844" s="1"/>
    </row>
    <row r="4845" spans="11:11" x14ac:dyDescent="0.25">
      <c r="K4845" s="1"/>
    </row>
    <row r="4846" spans="11:11" x14ac:dyDescent="0.25">
      <c r="K4846" s="1"/>
    </row>
    <row r="4847" spans="11:11" x14ac:dyDescent="0.25">
      <c r="K4847" s="1"/>
    </row>
    <row r="4848" spans="11:11" x14ac:dyDescent="0.25">
      <c r="K4848" s="1"/>
    </row>
    <row r="4849" spans="11:11" x14ac:dyDescent="0.25">
      <c r="K4849" s="1"/>
    </row>
    <row r="4850" spans="11:11" x14ac:dyDescent="0.25">
      <c r="K4850" s="1"/>
    </row>
    <row r="4851" spans="11:11" x14ac:dyDescent="0.25">
      <c r="K4851" s="1"/>
    </row>
    <row r="4852" spans="11:11" x14ac:dyDescent="0.25">
      <c r="K4852" s="1"/>
    </row>
    <row r="4853" spans="11:11" x14ac:dyDescent="0.25">
      <c r="K4853" s="1"/>
    </row>
    <row r="4854" spans="11:11" x14ac:dyDescent="0.25">
      <c r="K4854" s="1"/>
    </row>
    <row r="4855" spans="11:11" x14ac:dyDescent="0.25">
      <c r="K4855" s="1"/>
    </row>
    <row r="4856" spans="11:11" x14ac:dyDescent="0.25">
      <c r="K4856" s="1"/>
    </row>
    <row r="4857" spans="11:11" x14ac:dyDescent="0.25">
      <c r="K4857" s="1"/>
    </row>
    <row r="4858" spans="11:11" x14ac:dyDescent="0.25">
      <c r="K4858" s="1"/>
    </row>
    <row r="4859" spans="11:11" x14ac:dyDescent="0.25">
      <c r="K4859" s="1"/>
    </row>
    <row r="4860" spans="11:11" x14ac:dyDescent="0.25">
      <c r="K4860" s="1"/>
    </row>
    <row r="4861" spans="11:11" x14ac:dyDescent="0.25">
      <c r="K4861" s="1"/>
    </row>
    <row r="4862" spans="11:11" x14ac:dyDescent="0.25">
      <c r="K4862" s="1"/>
    </row>
    <row r="4863" spans="11:11" x14ac:dyDescent="0.25">
      <c r="K4863" s="1"/>
    </row>
    <row r="4864" spans="11:11" x14ac:dyDescent="0.25">
      <c r="K4864" s="1"/>
    </row>
    <row r="4865" spans="11:11" x14ac:dyDescent="0.25">
      <c r="K4865" s="1"/>
    </row>
    <row r="4866" spans="11:11" x14ac:dyDescent="0.25">
      <c r="K4866" s="1"/>
    </row>
    <row r="4867" spans="11:11" x14ac:dyDescent="0.25">
      <c r="K4867" s="1"/>
    </row>
    <row r="4868" spans="11:11" x14ac:dyDescent="0.25">
      <c r="K4868" s="1"/>
    </row>
    <row r="4869" spans="11:11" x14ac:dyDescent="0.25">
      <c r="K4869" s="1"/>
    </row>
    <row r="4870" spans="11:11" x14ac:dyDescent="0.25">
      <c r="K4870" s="1"/>
    </row>
    <row r="4871" spans="11:11" x14ac:dyDescent="0.25">
      <c r="K4871" s="1"/>
    </row>
    <row r="4872" spans="11:11" x14ac:dyDescent="0.25">
      <c r="K4872" s="1"/>
    </row>
    <row r="4873" spans="11:11" x14ac:dyDescent="0.25">
      <c r="K4873" s="1"/>
    </row>
    <row r="4874" spans="11:11" x14ac:dyDescent="0.25">
      <c r="K4874" s="1"/>
    </row>
    <row r="4875" spans="11:11" x14ac:dyDescent="0.25">
      <c r="K4875" s="1"/>
    </row>
    <row r="4876" spans="11:11" x14ac:dyDescent="0.25">
      <c r="K4876" s="1"/>
    </row>
    <row r="4877" spans="11:11" x14ac:dyDescent="0.25">
      <c r="K4877" s="1"/>
    </row>
    <row r="4878" spans="11:11" x14ac:dyDescent="0.25">
      <c r="K4878" s="1"/>
    </row>
    <row r="4879" spans="11:11" x14ac:dyDescent="0.25">
      <c r="K4879" s="1"/>
    </row>
    <row r="4880" spans="11:11" x14ac:dyDescent="0.25">
      <c r="K4880" s="1"/>
    </row>
    <row r="4881" spans="11:11" x14ac:dyDescent="0.25">
      <c r="K4881" s="1"/>
    </row>
    <row r="4882" spans="11:11" x14ac:dyDescent="0.25">
      <c r="K4882" s="1"/>
    </row>
    <row r="4883" spans="11:11" x14ac:dyDescent="0.25">
      <c r="K4883" s="1"/>
    </row>
    <row r="4884" spans="11:11" x14ac:dyDescent="0.25">
      <c r="K4884" s="1"/>
    </row>
    <row r="4885" spans="11:11" x14ac:dyDescent="0.25">
      <c r="K4885" s="1"/>
    </row>
    <row r="4886" spans="11:11" x14ac:dyDescent="0.25">
      <c r="K4886" s="1"/>
    </row>
    <row r="4887" spans="11:11" x14ac:dyDescent="0.25">
      <c r="K4887" s="1"/>
    </row>
    <row r="4888" spans="11:11" x14ac:dyDescent="0.25">
      <c r="K4888" s="1"/>
    </row>
    <row r="4889" spans="11:11" x14ac:dyDescent="0.25">
      <c r="K4889" s="1"/>
    </row>
    <row r="4890" spans="11:11" x14ac:dyDescent="0.25">
      <c r="K4890" s="1"/>
    </row>
    <row r="4891" spans="11:11" x14ac:dyDescent="0.25">
      <c r="K4891" s="1"/>
    </row>
    <row r="4892" spans="11:11" x14ac:dyDescent="0.25">
      <c r="K4892" s="1"/>
    </row>
    <row r="4893" spans="11:11" x14ac:dyDescent="0.25">
      <c r="K4893" s="1"/>
    </row>
    <row r="4894" spans="11:11" x14ac:dyDescent="0.25">
      <c r="K4894" s="1"/>
    </row>
    <row r="4895" spans="11:11" x14ac:dyDescent="0.25">
      <c r="K4895" s="1"/>
    </row>
    <row r="4896" spans="11:11" x14ac:dyDescent="0.25">
      <c r="K4896" s="1"/>
    </row>
    <row r="4897" spans="11:11" x14ac:dyDescent="0.25">
      <c r="K4897" s="1"/>
    </row>
    <row r="4898" spans="11:11" x14ac:dyDescent="0.25">
      <c r="K4898" s="1"/>
    </row>
    <row r="4899" spans="11:11" x14ac:dyDescent="0.25">
      <c r="K4899" s="1"/>
    </row>
    <row r="4900" spans="11:11" x14ac:dyDescent="0.25">
      <c r="K4900" s="1"/>
    </row>
    <row r="4901" spans="11:11" x14ac:dyDescent="0.25">
      <c r="K4901" s="1"/>
    </row>
    <row r="4902" spans="11:11" x14ac:dyDescent="0.25">
      <c r="K4902" s="1"/>
    </row>
    <row r="4903" spans="11:11" x14ac:dyDescent="0.25">
      <c r="K4903" s="1"/>
    </row>
    <row r="4904" spans="11:11" x14ac:dyDescent="0.25">
      <c r="K4904" s="1"/>
    </row>
    <row r="4905" spans="11:11" x14ac:dyDescent="0.25">
      <c r="K4905" s="1"/>
    </row>
    <row r="4906" spans="11:11" x14ac:dyDescent="0.25">
      <c r="K4906" s="1"/>
    </row>
    <row r="4907" spans="11:11" x14ac:dyDescent="0.25">
      <c r="K4907" s="1"/>
    </row>
    <row r="4908" spans="11:11" x14ac:dyDescent="0.25">
      <c r="K4908" s="1"/>
    </row>
    <row r="4909" spans="11:11" x14ac:dyDescent="0.25">
      <c r="K4909" s="1"/>
    </row>
    <row r="4910" spans="11:11" x14ac:dyDescent="0.25">
      <c r="K4910" s="1"/>
    </row>
    <row r="4911" spans="11:11" x14ac:dyDescent="0.25">
      <c r="K4911" s="1"/>
    </row>
    <row r="4912" spans="11:11" x14ac:dyDescent="0.25">
      <c r="K4912" s="1"/>
    </row>
    <row r="4913" spans="11:11" x14ac:dyDescent="0.25">
      <c r="K4913" s="1"/>
    </row>
    <row r="4914" spans="11:11" x14ac:dyDescent="0.25">
      <c r="K4914" s="1"/>
    </row>
    <row r="4915" spans="11:11" x14ac:dyDescent="0.25">
      <c r="K4915" s="1"/>
    </row>
    <row r="4916" spans="11:11" x14ac:dyDescent="0.25">
      <c r="K4916" s="1"/>
    </row>
    <row r="4917" spans="11:11" x14ac:dyDescent="0.25">
      <c r="K4917" s="1"/>
    </row>
    <row r="4918" spans="11:11" x14ac:dyDescent="0.25">
      <c r="K4918" s="1"/>
    </row>
    <row r="4919" spans="11:11" x14ac:dyDescent="0.25">
      <c r="K4919" s="1"/>
    </row>
    <row r="4920" spans="11:11" x14ac:dyDescent="0.25">
      <c r="K4920" s="1"/>
    </row>
    <row r="4921" spans="11:11" x14ac:dyDescent="0.25">
      <c r="K4921" s="1"/>
    </row>
    <row r="4922" spans="11:11" x14ac:dyDescent="0.25">
      <c r="K4922" s="1"/>
    </row>
    <row r="4923" spans="11:11" x14ac:dyDescent="0.25">
      <c r="K4923" s="1"/>
    </row>
    <row r="4924" spans="11:11" x14ac:dyDescent="0.25">
      <c r="K4924" s="1"/>
    </row>
    <row r="4925" spans="11:11" x14ac:dyDescent="0.25">
      <c r="K4925" s="1"/>
    </row>
    <row r="4926" spans="11:11" x14ac:dyDescent="0.25">
      <c r="K4926" s="1"/>
    </row>
    <row r="4927" spans="11:11" x14ac:dyDescent="0.25">
      <c r="K4927" s="1"/>
    </row>
    <row r="4928" spans="11:11" x14ac:dyDescent="0.25">
      <c r="K4928" s="1"/>
    </row>
    <row r="4929" spans="11:11" x14ac:dyDescent="0.25">
      <c r="K4929" s="1"/>
    </row>
    <row r="4930" spans="11:11" x14ac:dyDescent="0.25">
      <c r="K4930" s="1"/>
    </row>
    <row r="4931" spans="11:11" x14ac:dyDescent="0.25">
      <c r="K4931" s="1"/>
    </row>
    <row r="4932" spans="11:11" x14ac:dyDescent="0.25">
      <c r="K4932" s="1"/>
    </row>
    <row r="4933" spans="11:11" x14ac:dyDescent="0.25">
      <c r="K4933" s="1"/>
    </row>
    <row r="4934" spans="11:11" x14ac:dyDescent="0.25">
      <c r="K4934" s="1"/>
    </row>
    <row r="4935" spans="11:11" x14ac:dyDescent="0.25">
      <c r="K4935" s="1"/>
    </row>
    <row r="4936" spans="11:11" x14ac:dyDescent="0.25">
      <c r="K4936" s="1"/>
    </row>
    <row r="4937" spans="11:11" x14ac:dyDescent="0.25">
      <c r="K4937" s="1"/>
    </row>
    <row r="4938" spans="11:11" x14ac:dyDescent="0.25">
      <c r="K4938" s="1"/>
    </row>
    <row r="4939" spans="11:11" x14ac:dyDescent="0.25">
      <c r="K4939" s="1"/>
    </row>
    <row r="4940" spans="11:11" x14ac:dyDescent="0.25">
      <c r="K4940" s="1"/>
    </row>
    <row r="4941" spans="11:11" x14ac:dyDescent="0.25">
      <c r="K4941" s="1"/>
    </row>
    <row r="4942" spans="11:11" x14ac:dyDescent="0.25">
      <c r="K4942" s="1"/>
    </row>
    <row r="4943" spans="11:11" x14ac:dyDescent="0.25">
      <c r="K4943" s="1"/>
    </row>
    <row r="4944" spans="11:11" x14ac:dyDescent="0.25">
      <c r="K4944" s="1"/>
    </row>
    <row r="4945" spans="11:11" x14ac:dyDescent="0.25">
      <c r="K4945" s="1"/>
    </row>
    <row r="4946" spans="11:11" x14ac:dyDescent="0.25">
      <c r="K4946" s="1"/>
    </row>
    <row r="4947" spans="11:11" x14ac:dyDescent="0.25">
      <c r="K4947" s="1"/>
    </row>
    <row r="4948" spans="11:11" x14ac:dyDescent="0.25">
      <c r="K4948" s="1"/>
    </row>
    <row r="4949" spans="11:11" x14ac:dyDescent="0.25">
      <c r="K4949" s="1"/>
    </row>
    <row r="4950" spans="11:11" x14ac:dyDescent="0.25">
      <c r="K4950" s="1"/>
    </row>
    <row r="4951" spans="11:11" x14ac:dyDescent="0.25">
      <c r="K4951" s="1"/>
    </row>
    <row r="4952" spans="11:11" x14ac:dyDescent="0.25">
      <c r="K4952" s="1"/>
    </row>
    <row r="4953" spans="11:11" x14ac:dyDescent="0.25">
      <c r="K4953" s="1"/>
    </row>
    <row r="4954" spans="11:11" x14ac:dyDescent="0.25">
      <c r="K4954" s="1"/>
    </row>
    <row r="4955" spans="11:11" x14ac:dyDescent="0.25">
      <c r="K4955" s="1"/>
    </row>
    <row r="4956" spans="11:11" x14ac:dyDescent="0.25">
      <c r="K4956" s="1"/>
    </row>
    <row r="4957" spans="11:11" x14ac:dyDescent="0.25">
      <c r="K4957" s="1"/>
    </row>
    <row r="4958" spans="11:11" x14ac:dyDescent="0.25">
      <c r="K4958" s="1"/>
    </row>
    <row r="4959" spans="11:11" x14ac:dyDescent="0.25">
      <c r="K4959" s="1"/>
    </row>
    <row r="4960" spans="11:11" x14ac:dyDescent="0.25">
      <c r="K4960" s="1"/>
    </row>
    <row r="4961" spans="11:11" x14ac:dyDescent="0.25">
      <c r="K4961" s="1"/>
    </row>
    <row r="4962" spans="11:11" x14ac:dyDescent="0.25">
      <c r="K4962" s="1"/>
    </row>
    <row r="4963" spans="11:11" x14ac:dyDescent="0.25">
      <c r="K4963" s="1"/>
    </row>
    <row r="4964" spans="11:11" x14ac:dyDescent="0.25">
      <c r="K4964" s="1"/>
    </row>
    <row r="4965" spans="11:11" x14ac:dyDescent="0.25">
      <c r="K4965" s="1"/>
    </row>
    <row r="4966" spans="11:11" x14ac:dyDescent="0.25">
      <c r="K4966" s="1"/>
    </row>
    <row r="4967" spans="11:11" x14ac:dyDescent="0.25">
      <c r="K4967" s="1"/>
    </row>
    <row r="4968" spans="11:11" x14ac:dyDescent="0.25">
      <c r="K4968" s="1"/>
    </row>
    <row r="4969" spans="11:11" x14ac:dyDescent="0.25">
      <c r="K4969" s="1"/>
    </row>
    <row r="4970" spans="11:11" x14ac:dyDescent="0.25">
      <c r="K4970" s="1"/>
    </row>
    <row r="4971" spans="11:11" x14ac:dyDescent="0.25">
      <c r="K4971" s="1"/>
    </row>
    <row r="4972" spans="11:11" x14ac:dyDescent="0.25">
      <c r="K4972" s="1"/>
    </row>
    <row r="4973" spans="11:11" x14ac:dyDescent="0.25">
      <c r="K4973" s="1"/>
    </row>
    <row r="4974" spans="11:11" x14ac:dyDescent="0.25">
      <c r="K4974" s="1"/>
    </row>
    <row r="4975" spans="11:11" x14ac:dyDescent="0.25">
      <c r="K4975" s="1"/>
    </row>
    <row r="4976" spans="11:11" x14ac:dyDescent="0.25">
      <c r="K4976" s="1"/>
    </row>
    <row r="4977" spans="11:11" x14ac:dyDescent="0.25">
      <c r="K4977" s="1"/>
    </row>
    <row r="4978" spans="11:11" x14ac:dyDescent="0.25">
      <c r="K4978" s="1"/>
    </row>
    <row r="4979" spans="11:11" x14ac:dyDescent="0.25">
      <c r="K4979" s="1"/>
    </row>
    <row r="4980" spans="11:11" x14ac:dyDescent="0.25">
      <c r="K4980" s="1"/>
    </row>
    <row r="4981" spans="11:11" x14ac:dyDescent="0.25">
      <c r="K4981" s="1"/>
    </row>
    <row r="4982" spans="11:11" x14ac:dyDescent="0.25">
      <c r="K4982" s="1"/>
    </row>
    <row r="4983" spans="11:11" x14ac:dyDescent="0.25">
      <c r="K4983" s="1"/>
    </row>
    <row r="4984" spans="11:11" x14ac:dyDescent="0.25">
      <c r="K4984" s="1"/>
    </row>
    <row r="4985" spans="11:11" x14ac:dyDescent="0.25">
      <c r="K4985" s="1"/>
    </row>
    <row r="4986" spans="11:11" x14ac:dyDescent="0.25">
      <c r="K4986" s="1"/>
    </row>
    <row r="4987" spans="11:11" x14ac:dyDescent="0.25">
      <c r="K4987" s="1"/>
    </row>
    <row r="4988" spans="11:11" x14ac:dyDescent="0.25">
      <c r="K4988" s="1"/>
    </row>
    <row r="4989" spans="11:11" x14ac:dyDescent="0.25">
      <c r="K4989" s="1"/>
    </row>
    <row r="4990" spans="11:11" x14ac:dyDescent="0.25">
      <c r="K4990" s="1"/>
    </row>
    <row r="4991" spans="11:11" x14ac:dyDescent="0.25">
      <c r="K4991" s="1"/>
    </row>
    <row r="4992" spans="11:11" x14ac:dyDescent="0.25">
      <c r="K4992" s="1"/>
    </row>
    <row r="4993" spans="11:11" x14ac:dyDescent="0.25">
      <c r="K4993" s="1"/>
    </row>
    <row r="4994" spans="11:11" x14ac:dyDescent="0.25">
      <c r="K4994" s="1"/>
    </row>
    <row r="4995" spans="11:11" x14ac:dyDescent="0.25">
      <c r="K4995" s="1"/>
    </row>
    <row r="4996" spans="11:11" x14ac:dyDescent="0.25">
      <c r="K4996" s="1"/>
    </row>
    <row r="4997" spans="11:11" x14ac:dyDescent="0.25">
      <c r="K4997" s="1"/>
    </row>
    <row r="4998" spans="11:11" x14ac:dyDescent="0.25">
      <c r="K4998" s="1"/>
    </row>
    <row r="4999" spans="11:11" x14ac:dyDescent="0.25">
      <c r="K4999" s="1"/>
    </row>
    <row r="5000" spans="11:11" x14ac:dyDescent="0.25">
      <c r="K5000" s="1"/>
    </row>
    <row r="5001" spans="11:11" x14ac:dyDescent="0.25">
      <c r="K5001" s="1"/>
    </row>
    <row r="5002" spans="11:11" x14ac:dyDescent="0.25">
      <c r="K5002" s="1"/>
    </row>
    <row r="5003" spans="11:11" x14ac:dyDescent="0.25">
      <c r="K5003" s="1"/>
    </row>
    <row r="5004" spans="11:11" x14ac:dyDescent="0.25">
      <c r="K5004" s="1"/>
    </row>
    <row r="5005" spans="11:11" x14ac:dyDescent="0.25">
      <c r="K5005" s="1"/>
    </row>
    <row r="5006" spans="11:11" x14ac:dyDescent="0.25">
      <c r="K5006" s="1"/>
    </row>
    <row r="5007" spans="11:11" x14ac:dyDescent="0.25">
      <c r="K5007" s="1"/>
    </row>
    <row r="5008" spans="11:11" x14ac:dyDescent="0.25">
      <c r="K5008" s="1"/>
    </row>
    <row r="5009" spans="11:11" x14ac:dyDescent="0.25">
      <c r="K5009" s="1"/>
    </row>
    <row r="5010" spans="11:11" x14ac:dyDescent="0.25">
      <c r="K5010" s="1"/>
    </row>
    <row r="5011" spans="11:11" x14ac:dyDescent="0.25">
      <c r="K5011" s="1"/>
    </row>
    <row r="5012" spans="11:11" x14ac:dyDescent="0.25">
      <c r="K5012" s="1"/>
    </row>
    <row r="5013" spans="11:11" x14ac:dyDescent="0.25">
      <c r="K5013" s="1"/>
    </row>
    <row r="5014" spans="11:11" x14ac:dyDescent="0.25">
      <c r="K5014" s="1"/>
    </row>
    <row r="5015" spans="11:11" x14ac:dyDescent="0.25">
      <c r="K5015" s="1"/>
    </row>
    <row r="5016" spans="11:11" x14ac:dyDescent="0.25">
      <c r="K5016" s="1"/>
    </row>
    <row r="5017" spans="11:11" x14ac:dyDescent="0.25">
      <c r="K5017" s="1"/>
    </row>
    <row r="5018" spans="11:11" x14ac:dyDescent="0.25">
      <c r="K5018" s="1"/>
    </row>
    <row r="5019" spans="11:11" x14ac:dyDescent="0.25">
      <c r="K5019" s="1"/>
    </row>
    <row r="5020" spans="11:11" x14ac:dyDescent="0.25">
      <c r="K5020" s="1"/>
    </row>
    <row r="5021" spans="11:11" x14ac:dyDescent="0.25">
      <c r="K5021" s="1"/>
    </row>
    <row r="5022" spans="11:11" x14ac:dyDescent="0.25">
      <c r="K5022" s="1"/>
    </row>
    <row r="5023" spans="11:11" x14ac:dyDescent="0.25">
      <c r="K5023" s="1"/>
    </row>
    <row r="5024" spans="11:11" x14ac:dyDescent="0.25">
      <c r="K5024" s="1"/>
    </row>
    <row r="5025" spans="11:11" x14ac:dyDescent="0.25">
      <c r="K5025" s="1"/>
    </row>
    <row r="5026" spans="11:11" x14ac:dyDescent="0.25">
      <c r="K5026" s="1"/>
    </row>
    <row r="5027" spans="11:11" x14ac:dyDescent="0.25">
      <c r="K5027" s="1"/>
    </row>
    <row r="5028" spans="11:11" x14ac:dyDescent="0.25">
      <c r="K5028" s="1"/>
    </row>
    <row r="5029" spans="11:11" x14ac:dyDescent="0.25">
      <c r="K5029" s="1"/>
    </row>
    <row r="5030" spans="11:11" x14ac:dyDescent="0.25">
      <c r="K5030" s="1"/>
    </row>
    <row r="5031" spans="11:11" x14ac:dyDescent="0.25">
      <c r="K5031" s="1"/>
    </row>
    <row r="5032" spans="11:11" x14ac:dyDescent="0.25">
      <c r="K5032" s="1"/>
    </row>
    <row r="5033" spans="11:11" x14ac:dyDescent="0.25">
      <c r="K5033" s="1"/>
    </row>
    <row r="5034" spans="11:11" x14ac:dyDescent="0.25">
      <c r="K5034" s="1"/>
    </row>
    <row r="5035" spans="11:11" x14ac:dyDescent="0.25">
      <c r="K5035" s="1"/>
    </row>
    <row r="5036" spans="11:11" x14ac:dyDescent="0.25">
      <c r="K5036" s="1"/>
    </row>
    <row r="5037" spans="11:11" x14ac:dyDescent="0.25">
      <c r="K5037" s="1"/>
    </row>
    <row r="5038" spans="11:11" x14ac:dyDescent="0.25">
      <c r="K5038" s="1"/>
    </row>
    <row r="5039" spans="11:11" x14ac:dyDescent="0.25">
      <c r="K5039" s="1"/>
    </row>
    <row r="5040" spans="11:11" x14ac:dyDescent="0.25">
      <c r="K5040" s="1"/>
    </row>
    <row r="5041" spans="11:11" x14ac:dyDescent="0.25">
      <c r="K5041" s="1"/>
    </row>
    <row r="5042" spans="11:11" x14ac:dyDescent="0.25">
      <c r="K5042" s="1"/>
    </row>
    <row r="5043" spans="11:11" x14ac:dyDescent="0.25">
      <c r="K5043" s="1"/>
    </row>
    <row r="5044" spans="11:11" x14ac:dyDescent="0.25">
      <c r="K5044" s="1"/>
    </row>
    <row r="5045" spans="11:11" x14ac:dyDescent="0.25">
      <c r="K5045" s="1"/>
    </row>
    <row r="5046" spans="11:11" x14ac:dyDescent="0.25">
      <c r="K5046" s="1"/>
    </row>
    <row r="5047" spans="11:11" x14ac:dyDescent="0.25">
      <c r="K5047" s="1"/>
    </row>
    <row r="5048" spans="11:11" x14ac:dyDescent="0.25">
      <c r="K5048" s="1"/>
    </row>
    <row r="5049" spans="11:11" x14ac:dyDescent="0.25">
      <c r="K5049" s="1"/>
    </row>
    <row r="5050" spans="11:11" x14ac:dyDescent="0.25">
      <c r="K5050" s="1"/>
    </row>
    <row r="5051" spans="11:11" x14ac:dyDescent="0.25">
      <c r="K5051" s="1"/>
    </row>
    <row r="5052" spans="11:11" x14ac:dyDescent="0.25">
      <c r="K5052" s="1"/>
    </row>
    <row r="5053" spans="11:11" x14ac:dyDescent="0.25">
      <c r="K5053" s="1"/>
    </row>
    <row r="5054" spans="11:11" x14ac:dyDescent="0.25">
      <c r="K5054" s="1"/>
    </row>
    <row r="5055" spans="11:11" x14ac:dyDescent="0.25">
      <c r="K5055" s="1"/>
    </row>
    <row r="5056" spans="11:11" x14ac:dyDescent="0.25">
      <c r="K5056" s="1"/>
    </row>
    <row r="5057" spans="11:11" x14ac:dyDescent="0.25">
      <c r="K5057" s="1"/>
    </row>
    <row r="5058" spans="11:11" x14ac:dyDescent="0.25">
      <c r="K5058" s="1"/>
    </row>
    <row r="5059" spans="11:11" x14ac:dyDescent="0.25">
      <c r="K5059" s="1"/>
    </row>
    <row r="5060" spans="11:11" x14ac:dyDescent="0.25">
      <c r="K5060" s="1"/>
    </row>
    <row r="5061" spans="11:11" x14ac:dyDescent="0.25">
      <c r="K5061" s="1"/>
    </row>
    <row r="5062" spans="11:11" x14ac:dyDescent="0.25">
      <c r="K5062" s="1"/>
    </row>
    <row r="5063" spans="11:11" x14ac:dyDescent="0.25">
      <c r="K5063" s="1"/>
    </row>
    <row r="5064" spans="11:11" x14ac:dyDescent="0.25">
      <c r="K5064" s="1"/>
    </row>
    <row r="5065" spans="11:11" x14ac:dyDescent="0.25">
      <c r="K5065" s="1"/>
    </row>
    <row r="5066" spans="11:11" x14ac:dyDescent="0.25">
      <c r="K5066" s="1"/>
    </row>
    <row r="5067" spans="11:11" x14ac:dyDescent="0.25">
      <c r="K5067" s="1"/>
    </row>
    <row r="5068" spans="11:11" x14ac:dyDescent="0.25">
      <c r="K5068" s="1"/>
    </row>
    <row r="5069" spans="11:11" x14ac:dyDescent="0.25">
      <c r="K5069" s="1"/>
    </row>
    <row r="5070" spans="11:11" x14ac:dyDescent="0.25">
      <c r="K5070" s="1"/>
    </row>
    <row r="5071" spans="11:11" x14ac:dyDescent="0.25">
      <c r="K5071" s="1"/>
    </row>
    <row r="5072" spans="11:11" x14ac:dyDescent="0.25">
      <c r="K5072" s="1"/>
    </row>
    <row r="5073" spans="11:11" x14ac:dyDescent="0.25">
      <c r="K5073" s="1"/>
    </row>
    <row r="5074" spans="11:11" x14ac:dyDescent="0.25">
      <c r="K5074" s="1"/>
    </row>
    <row r="5075" spans="11:11" x14ac:dyDescent="0.25">
      <c r="K5075" s="1"/>
    </row>
    <row r="5076" spans="11:11" x14ac:dyDescent="0.25">
      <c r="K5076" s="1"/>
    </row>
    <row r="5077" spans="11:11" x14ac:dyDescent="0.25">
      <c r="K5077" s="1"/>
    </row>
    <row r="5078" spans="11:11" x14ac:dyDescent="0.25">
      <c r="K5078" s="1"/>
    </row>
    <row r="5079" spans="11:11" x14ac:dyDescent="0.25">
      <c r="K5079" s="1"/>
    </row>
    <row r="5080" spans="11:11" x14ac:dyDescent="0.25">
      <c r="K5080" s="1"/>
    </row>
    <row r="5081" spans="11:11" x14ac:dyDescent="0.25">
      <c r="K5081" s="1"/>
    </row>
    <row r="5082" spans="11:11" x14ac:dyDescent="0.25">
      <c r="K5082" s="1"/>
    </row>
    <row r="5083" spans="11:11" x14ac:dyDescent="0.25">
      <c r="K5083" s="1"/>
    </row>
    <row r="5084" spans="11:11" x14ac:dyDescent="0.25">
      <c r="K5084" s="1"/>
    </row>
    <row r="5085" spans="11:11" x14ac:dyDescent="0.25">
      <c r="K5085" s="1"/>
    </row>
    <row r="5086" spans="11:11" x14ac:dyDescent="0.25">
      <c r="K5086" s="1"/>
    </row>
    <row r="5087" spans="11:11" x14ac:dyDescent="0.25">
      <c r="K5087" s="1"/>
    </row>
    <row r="5088" spans="11:11" x14ac:dyDescent="0.25">
      <c r="K5088" s="1"/>
    </row>
    <row r="5089" spans="11:11" x14ac:dyDescent="0.25">
      <c r="K5089" s="1"/>
    </row>
    <row r="5090" spans="11:11" x14ac:dyDescent="0.25">
      <c r="K5090" s="1"/>
    </row>
    <row r="5091" spans="11:11" x14ac:dyDescent="0.25">
      <c r="K5091" s="1"/>
    </row>
    <row r="5092" spans="11:11" x14ac:dyDescent="0.25">
      <c r="K5092" s="1"/>
    </row>
    <row r="5093" spans="11:11" x14ac:dyDescent="0.25">
      <c r="K5093" s="1"/>
    </row>
    <row r="5094" spans="11:11" x14ac:dyDescent="0.25">
      <c r="K5094" s="1"/>
    </row>
    <row r="5095" spans="11:11" x14ac:dyDescent="0.25">
      <c r="K5095" s="1"/>
    </row>
    <row r="5096" spans="11:11" x14ac:dyDescent="0.25">
      <c r="K5096" s="1"/>
    </row>
    <row r="5097" spans="11:11" x14ac:dyDescent="0.25">
      <c r="K5097" s="1"/>
    </row>
    <row r="5098" spans="11:11" x14ac:dyDescent="0.25">
      <c r="K5098" s="1"/>
    </row>
    <row r="5099" spans="11:11" x14ac:dyDescent="0.25">
      <c r="K5099" s="1"/>
    </row>
    <row r="5100" spans="11:11" x14ac:dyDescent="0.25">
      <c r="K5100" s="1"/>
    </row>
    <row r="5101" spans="11:11" x14ac:dyDescent="0.25">
      <c r="K5101" s="1"/>
    </row>
    <row r="5102" spans="11:11" x14ac:dyDescent="0.25">
      <c r="K5102" s="1"/>
    </row>
    <row r="5103" spans="11:11" x14ac:dyDescent="0.25">
      <c r="K5103" s="1"/>
    </row>
    <row r="5104" spans="11:11" x14ac:dyDescent="0.25">
      <c r="K5104" s="1"/>
    </row>
    <row r="5105" spans="11:11" x14ac:dyDescent="0.25">
      <c r="K5105" s="1"/>
    </row>
    <row r="5106" spans="11:11" x14ac:dyDescent="0.25">
      <c r="K5106" s="1"/>
    </row>
    <row r="5107" spans="11:11" x14ac:dyDescent="0.25">
      <c r="K5107" s="1"/>
    </row>
    <row r="5108" spans="11:11" x14ac:dyDescent="0.25">
      <c r="K5108" s="1"/>
    </row>
    <row r="5109" spans="11:11" x14ac:dyDescent="0.25">
      <c r="K5109" s="1"/>
    </row>
    <row r="5110" spans="11:11" x14ac:dyDescent="0.25">
      <c r="K5110" s="1"/>
    </row>
    <row r="5111" spans="11:11" x14ac:dyDescent="0.25">
      <c r="K5111" s="1"/>
    </row>
    <row r="5112" spans="11:11" x14ac:dyDescent="0.25">
      <c r="K5112" s="1"/>
    </row>
    <row r="5113" spans="11:11" x14ac:dyDescent="0.25">
      <c r="K5113" s="1"/>
    </row>
    <row r="5114" spans="11:11" x14ac:dyDescent="0.25">
      <c r="K5114" s="1"/>
    </row>
    <row r="5115" spans="11:11" x14ac:dyDescent="0.25">
      <c r="K5115" s="1"/>
    </row>
    <row r="5116" spans="11:11" x14ac:dyDescent="0.25">
      <c r="K5116" s="1"/>
    </row>
    <row r="5117" spans="11:11" x14ac:dyDescent="0.25">
      <c r="K5117" s="1"/>
    </row>
    <row r="5118" spans="11:11" x14ac:dyDescent="0.25">
      <c r="K5118" s="1"/>
    </row>
    <row r="5119" spans="11:11" x14ac:dyDescent="0.25">
      <c r="K5119" s="1"/>
    </row>
    <row r="5120" spans="11:11" x14ac:dyDescent="0.25">
      <c r="K5120" s="1"/>
    </row>
    <row r="5121" spans="11:11" x14ac:dyDescent="0.25">
      <c r="K5121" s="1"/>
    </row>
    <row r="5122" spans="11:11" x14ac:dyDescent="0.25">
      <c r="K5122" s="1"/>
    </row>
    <row r="5123" spans="11:11" x14ac:dyDescent="0.25">
      <c r="K5123" s="1"/>
    </row>
    <row r="5124" spans="11:11" x14ac:dyDescent="0.25">
      <c r="K5124" s="1"/>
    </row>
    <row r="5125" spans="11:11" x14ac:dyDescent="0.25">
      <c r="K5125" s="1"/>
    </row>
    <row r="5126" spans="11:11" x14ac:dyDescent="0.25">
      <c r="K5126" s="1"/>
    </row>
    <row r="5127" spans="11:11" x14ac:dyDescent="0.25">
      <c r="K5127" s="1"/>
    </row>
    <row r="5128" spans="11:11" x14ac:dyDescent="0.25">
      <c r="K5128" s="1"/>
    </row>
    <row r="5129" spans="11:11" x14ac:dyDescent="0.25">
      <c r="K5129" s="1"/>
    </row>
    <row r="5130" spans="11:11" x14ac:dyDescent="0.25">
      <c r="K5130" s="1"/>
    </row>
    <row r="5131" spans="11:11" x14ac:dyDescent="0.25">
      <c r="K5131" s="1"/>
    </row>
    <row r="5132" spans="11:11" x14ac:dyDescent="0.25">
      <c r="K5132" s="1"/>
    </row>
    <row r="5133" spans="11:11" x14ac:dyDescent="0.25">
      <c r="K5133" s="1"/>
    </row>
    <row r="5134" spans="11:11" x14ac:dyDescent="0.25">
      <c r="K5134" s="1"/>
    </row>
    <row r="5135" spans="11:11" x14ac:dyDescent="0.25">
      <c r="K5135" s="1"/>
    </row>
    <row r="5136" spans="11:11" x14ac:dyDescent="0.25">
      <c r="K5136" s="1"/>
    </row>
    <row r="5137" spans="11:11" x14ac:dyDescent="0.25">
      <c r="K5137" s="1"/>
    </row>
    <row r="5138" spans="11:11" x14ac:dyDescent="0.25">
      <c r="K5138" s="1"/>
    </row>
    <row r="5139" spans="11:11" x14ac:dyDescent="0.25">
      <c r="K5139" s="1"/>
    </row>
    <row r="5140" spans="11:11" x14ac:dyDescent="0.25">
      <c r="K5140" s="1"/>
    </row>
    <row r="5141" spans="11:11" x14ac:dyDescent="0.25">
      <c r="K5141" s="1"/>
    </row>
    <row r="5142" spans="11:11" x14ac:dyDescent="0.25">
      <c r="K5142" s="1"/>
    </row>
    <row r="5143" spans="11:11" x14ac:dyDescent="0.25">
      <c r="K5143" s="1"/>
    </row>
    <row r="5144" spans="11:11" x14ac:dyDescent="0.25">
      <c r="K5144" s="1"/>
    </row>
    <row r="5145" spans="11:11" x14ac:dyDescent="0.25">
      <c r="K5145" s="1"/>
    </row>
    <row r="5146" spans="11:11" x14ac:dyDescent="0.25">
      <c r="K5146" s="1"/>
    </row>
    <row r="5147" spans="11:11" x14ac:dyDescent="0.25">
      <c r="K5147" s="1"/>
    </row>
    <row r="5148" spans="11:11" x14ac:dyDescent="0.25">
      <c r="K5148" s="1"/>
    </row>
    <row r="5149" spans="11:11" x14ac:dyDescent="0.25">
      <c r="K5149" s="1"/>
    </row>
    <row r="5150" spans="11:11" x14ac:dyDescent="0.25">
      <c r="K5150" s="1"/>
    </row>
    <row r="5151" spans="11:11" x14ac:dyDescent="0.25">
      <c r="K5151" s="1"/>
    </row>
    <row r="5152" spans="11:11" x14ac:dyDescent="0.25">
      <c r="K5152" s="1"/>
    </row>
    <row r="5153" spans="11:11" x14ac:dyDescent="0.25">
      <c r="K5153" s="1"/>
    </row>
    <row r="5154" spans="11:11" x14ac:dyDescent="0.25">
      <c r="K5154" s="1"/>
    </row>
    <row r="5155" spans="11:11" x14ac:dyDescent="0.25">
      <c r="K5155" s="1"/>
    </row>
    <row r="5156" spans="11:11" x14ac:dyDescent="0.25">
      <c r="K5156" s="1"/>
    </row>
    <row r="5157" spans="11:11" x14ac:dyDescent="0.25">
      <c r="K5157" s="1"/>
    </row>
    <row r="5158" spans="11:11" x14ac:dyDescent="0.25">
      <c r="K5158" s="1"/>
    </row>
    <row r="5159" spans="11:11" x14ac:dyDescent="0.25">
      <c r="K5159" s="1"/>
    </row>
    <row r="5160" spans="11:11" x14ac:dyDescent="0.25">
      <c r="K5160" s="1"/>
    </row>
    <row r="5161" spans="11:11" x14ac:dyDescent="0.25">
      <c r="K5161" s="1"/>
    </row>
    <row r="5162" spans="11:11" x14ac:dyDescent="0.25">
      <c r="K5162" s="1"/>
    </row>
    <row r="5163" spans="11:11" x14ac:dyDescent="0.25">
      <c r="K5163" s="1"/>
    </row>
    <row r="5164" spans="11:11" x14ac:dyDescent="0.25">
      <c r="K5164" s="1"/>
    </row>
    <row r="5165" spans="11:11" x14ac:dyDescent="0.25">
      <c r="K5165" s="1"/>
    </row>
    <row r="5166" spans="11:11" x14ac:dyDescent="0.25">
      <c r="K5166" s="1"/>
    </row>
    <row r="5167" spans="11:11" x14ac:dyDescent="0.25">
      <c r="K5167" s="1"/>
    </row>
    <row r="5168" spans="11:11" x14ac:dyDescent="0.25">
      <c r="K5168" s="1"/>
    </row>
    <row r="5169" spans="11:11" x14ac:dyDescent="0.25">
      <c r="K5169" s="1"/>
    </row>
    <row r="5170" spans="11:11" x14ac:dyDescent="0.25">
      <c r="K5170" s="1"/>
    </row>
    <row r="5171" spans="11:11" x14ac:dyDescent="0.25">
      <c r="K5171" s="1"/>
    </row>
    <row r="5172" spans="11:11" x14ac:dyDescent="0.25">
      <c r="K5172" s="1"/>
    </row>
    <row r="5173" spans="11:11" x14ac:dyDescent="0.25">
      <c r="K5173" s="1"/>
    </row>
    <row r="5174" spans="11:11" x14ac:dyDescent="0.25">
      <c r="K5174" s="1"/>
    </row>
    <row r="5175" spans="11:11" x14ac:dyDescent="0.25">
      <c r="K5175" s="1"/>
    </row>
    <row r="5176" spans="11:11" x14ac:dyDescent="0.25">
      <c r="K5176" s="1"/>
    </row>
    <row r="5177" spans="11:11" x14ac:dyDescent="0.25">
      <c r="K5177" s="1"/>
    </row>
    <row r="5178" spans="11:11" x14ac:dyDescent="0.25">
      <c r="K5178" s="1"/>
    </row>
    <row r="5179" spans="11:11" x14ac:dyDescent="0.25">
      <c r="K5179" s="1"/>
    </row>
    <row r="5180" spans="11:11" x14ac:dyDescent="0.25">
      <c r="K5180" s="1"/>
    </row>
    <row r="5181" spans="11:11" x14ac:dyDescent="0.25">
      <c r="K5181" s="1"/>
    </row>
    <row r="5182" spans="11:11" x14ac:dyDescent="0.25">
      <c r="K5182" s="1"/>
    </row>
    <row r="5183" spans="11:11" x14ac:dyDescent="0.25">
      <c r="K5183" s="1"/>
    </row>
    <row r="5184" spans="11:11" x14ac:dyDescent="0.25">
      <c r="K5184" s="1"/>
    </row>
    <row r="5185" spans="11:11" x14ac:dyDescent="0.25">
      <c r="K5185" s="1"/>
    </row>
    <row r="5186" spans="11:11" x14ac:dyDescent="0.25">
      <c r="K5186" s="1"/>
    </row>
    <row r="5187" spans="11:11" x14ac:dyDescent="0.25">
      <c r="K5187" s="1"/>
    </row>
    <row r="5188" spans="11:11" x14ac:dyDescent="0.25">
      <c r="K5188" s="1"/>
    </row>
    <row r="5189" spans="11:11" x14ac:dyDescent="0.25">
      <c r="K5189" s="1"/>
    </row>
    <row r="5190" spans="11:11" x14ac:dyDescent="0.25">
      <c r="K5190" s="1"/>
    </row>
    <row r="5191" spans="11:11" x14ac:dyDescent="0.25">
      <c r="K5191" s="1"/>
    </row>
    <row r="5192" spans="11:11" x14ac:dyDescent="0.25">
      <c r="K5192" s="1"/>
    </row>
    <row r="5193" spans="11:11" x14ac:dyDescent="0.25">
      <c r="K5193" s="1"/>
    </row>
    <row r="5194" spans="11:11" x14ac:dyDescent="0.25">
      <c r="K5194" s="1"/>
    </row>
    <row r="5195" spans="11:11" x14ac:dyDescent="0.25">
      <c r="K5195" s="1"/>
    </row>
    <row r="5196" spans="11:11" x14ac:dyDescent="0.25">
      <c r="K5196" s="1"/>
    </row>
    <row r="5197" spans="11:11" x14ac:dyDescent="0.25">
      <c r="K5197" s="1"/>
    </row>
    <row r="5198" spans="11:11" x14ac:dyDescent="0.25">
      <c r="K5198" s="1"/>
    </row>
    <row r="5199" spans="11:11" x14ac:dyDescent="0.25">
      <c r="K5199" s="1"/>
    </row>
    <row r="5200" spans="11:11" x14ac:dyDescent="0.25">
      <c r="K5200" s="1"/>
    </row>
    <row r="5201" spans="11:11" x14ac:dyDescent="0.25">
      <c r="K5201" s="1"/>
    </row>
    <row r="5202" spans="11:11" x14ac:dyDescent="0.25">
      <c r="K5202" s="1"/>
    </row>
    <row r="5203" spans="11:11" x14ac:dyDescent="0.25">
      <c r="K5203" s="1"/>
    </row>
    <row r="5204" spans="11:11" x14ac:dyDescent="0.25">
      <c r="K5204" s="1"/>
    </row>
    <row r="5205" spans="11:11" x14ac:dyDescent="0.25">
      <c r="K5205" s="1"/>
    </row>
    <row r="5206" spans="11:11" x14ac:dyDescent="0.25">
      <c r="K5206" s="1"/>
    </row>
    <row r="5207" spans="11:11" x14ac:dyDescent="0.25">
      <c r="K5207" s="1"/>
    </row>
    <row r="5208" spans="11:11" x14ac:dyDescent="0.25">
      <c r="K5208" s="1"/>
    </row>
    <row r="5209" spans="11:11" x14ac:dyDescent="0.25">
      <c r="K5209" s="1"/>
    </row>
    <row r="5210" spans="11:11" x14ac:dyDescent="0.25">
      <c r="K5210" s="1"/>
    </row>
    <row r="5211" spans="11:11" x14ac:dyDescent="0.25">
      <c r="K5211" s="1"/>
    </row>
    <row r="5212" spans="11:11" x14ac:dyDescent="0.25">
      <c r="K5212" s="1"/>
    </row>
    <row r="5213" spans="11:11" x14ac:dyDescent="0.25">
      <c r="K5213" s="1"/>
    </row>
    <row r="5214" spans="11:11" x14ac:dyDescent="0.25">
      <c r="K5214" s="1"/>
    </row>
    <row r="5215" spans="11:11" x14ac:dyDescent="0.25">
      <c r="K5215" s="1"/>
    </row>
    <row r="5216" spans="11:11" x14ac:dyDescent="0.25">
      <c r="K5216" s="1"/>
    </row>
    <row r="5217" spans="11:11" x14ac:dyDescent="0.25">
      <c r="K5217" s="1"/>
    </row>
    <row r="5218" spans="11:11" x14ac:dyDescent="0.25">
      <c r="K5218" s="1"/>
    </row>
    <row r="5219" spans="11:11" x14ac:dyDescent="0.25">
      <c r="K5219" s="1"/>
    </row>
    <row r="5220" spans="11:11" x14ac:dyDescent="0.25">
      <c r="K5220" s="1"/>
    </row>
    <row r="5221" spans="11:11" x14ac:dyDescent="0.25">
      <c r="K5221" s="1"/>
    </row>
    <row r="5222" spans="11:11" x14ac:dyDescent="0.25">
      <c r="K5222" s="1"/>
    </row>
    <row r="5223" spans="11:11" x14ac:dyDescent="0.25">
      <c r="K5223" s="1"/>
    </row>
    <row r="5224" spans="11:11" x14ac:dyDescent="0.25">
      <c r="K5224" s="1"/>
    </row>
    <row r="5225" spans="11:11" x14ac:dyDescent="0.25">
      <c r="K5225" s="1"/>
    </row>
    <row r="5226" spans="11:11" x14ac:dyDescent="0.25">
      <c r="K5226" s="1"/>
    </row>
    <row r="5227" spans="11:11" x14ac:dyDescent="0.25">
      <c r="K5227" s="1"/>
    </row>
    <row r="5228" spans="11:11" x14ac:dyDescent="0.25">
      <c r="K5228" s="1"/>
    </row>
    <row r="5229" spans="11:11" x14ac:dyDescent="0.25">
      <c r="K5229" s="1"/>
    </row>
    <row r="5230" spans="11:11" x14ac:dyDescent="0.25">
      <c r="K5230" s="1"/>
    </row>
    <row r="5231" spans="11:11" x14ac:dyDescent="0.25">
      <c r="K5231" s="1"/>
    </row>
    <row r="5232" spans="11:11" x14ac:dyDescent="0.25">
      <c r="K5232" s="1"/>
    </row>
    <row r="5233" spans="11:11" x14ac:dyDescent="0.25">
      <c r="K5233" s="1"/>
    </row>
    <row r="5234" spans="11:11" x14ac:dyDescent="0.25">
      <c r="K5234" s="1"/>
    </row>
    <row r="5235" spans="11:11" x14ac:dyDescent="0.25">
      <c r="K5235" s="1"/>
    </row>
    <row r="5236" spans="11:11" x14ac:dyDescent="0.25">
      <c r="K5236" s="1"/>
    </row>
    <row r="5237" spans="11:11" x14ac:dyDescent="0.25">
      <c r="K5237" s="1"/>
    </row>
    <row r="5238" spans="11:11" x14ac:dyDescent="0.25">
      <c r="K5238" s="1"/>
    </row>
    <row r="5239" spans="11:11" x14ac:dyDescent="0.25">
      <c r="K5239" s="1"/>
    </row>
    <row r="5240" spans="11:11" x14ac:dyDescent="0.25">
      <c r="K5240" s="1"/>
    </row>
    <row r="5241" spans="11:11" x14ac:dyDescent="0.25">
      <c r="K5241" s="1"/>
    </row>
    <row r="5242" spans="11:11" x14ac:dyDescent="0.25">
      <c r="K5242" s="1"/>
    </row>
    <row r="5243" spans="11:11" x14ac:dyDescent="0.25">
      <c r="K5243" s="1"/>
    </row>
    <row r="5244" spans="11:11" x14ac:dyDescent="0.25">
      <c r="K5244" s="1"/>
    </row>
    <row r="5245" spans="11:11" x14ac:dyDescent="0.25">
      <c r="K5245" s="1"/>
    </row>
    <row r="5246" spans="11:11" x14ac:dyDescent="0.25">
      <c r="K5246" s="1"/>
    </row>
    <row r="5247" spans="11:11" x14ac:dyDescent="0.25">
      <c r="K5247" s="1"/>
    </row>
    <row r="5248" spans="11:11" x14ac:dyDescent="0.25">
      <c r="K5248" s="1"/>
    </row>
    <row r="5249" spans="11:11" x14ac:dyDescent="0.25">
      <c r="K5249" s="1"/>
    </row>
    <row r="5250" spans="11:11" x14ac:dyDescent="0.25">
      <c r="K5250" s="1"/>
    </row>
    <row r="5251" spans="11:11" x14ac:dyDescent="0.25">
      <c r="K5251" s="1"/>
    </row>
    <row r="5252" spans="11:11" x14ac:dyDescent="0.25">
      <c r="K5252" s="1"/>
    </row>
    <row r="5253" spans="11:11" x14ac:dyDescent="0.25">
      <c r="K5253" s="1"/>
    </row>
    <row r="5254" spans="11:11" x14ac:dyDescent="0.25">
      <c r="K5254" s="1"/>
    </row>
    <row r="5255" spans="11:11" x14ac:dyDescent="0.25">
      <c r="K5255" s="1"/>
    </row>
    <row r="5256" spans="11:11" x14ac:dyDescent="0.25">
      <c r="K5256" s="1"/>
    </row>
    <row r="5257" spans="11:11" x14ac:dyDescent="0.25">
      <c r="K5257" s="1"/>
    </row>
    <row r="5258" spans="11:11" x14ac:dyDescent="0.25">
      <c r="K5258" s="1"/>
    </row>
    <row r="5259" spans="11:11" x14ac:dyDescent="0.25">
      <c r="K5259" s="1"/>
    </row>
    <row r="5260" spans="11:11" x14ac:dyDescent="0.25">
      <c r="K5260" s="1"/>
    </row>
    <row r="5261" spans="11:11" x14ac:dyDescent="0.25">
      <c r="K5261" s="1"/>
    </row>
    <row r="5262" spans="11:11" x14ac:dyDescent="0.25">
      <c r="K5262" s="1"/>
    </row>
    <row r="5263" spans="11:11" x14ac:dyDescent="0.25">
      <c r="K5263" s="1"/>
    </row>
    <row r="5264" spans="11:11" x14ac:dyDescent="0.25">
      <c r="K5264" s="1"/>
    </row>
    <row r="5265" spans="11:11" x14ac:dyDescent="0.25">
      <c r="K5265" s="1"/>
    </row>
    <row r="5266" spans="11:11" x14ac:dyDescent="0.25">
      <c r="K5266" s="1"/>
    </row>
    <row r="5267" spans="11:11" x14ac:dyDescent="0.25">
      <c r="K5267" s="1"/>
    </row>
    <row r="5268" spans="11:11" x14ac:dyDescent="0.25">
      <c r="K5268" s="1"/>
    </row>
    <row r="5269" spans="11:11" x14ac:dyDescent="0.25">
      <c r="K5269" s="1"/>
    </row>
    <row r="5270" spans="11:11" x14ac:dyDescent="0.25">
      <c r="K5270" s="1"/>
    </row>
    <row r="5271" spans="11:11" x14ac:dyDescent="0.25">
      <c r="K5271" s="1"/>
    </row>
    <row r="5272" spans="11:11" x14ac:dyDescent="0.25">
      <c r="K5272" s="1"/>
    </row>
    <row r="5273" spans="11:11" x14ac:dyDescent="0.25">
      <c r="K5273" s="1"/>
    </row>
    <row r="5274" spans="11:11" x14ac:dyDescent="0.25">
      <c r="K5274" s="1"/>
    </row>
    <row r="5275" spans="11:11" x14ac:dyDescent="0.25">
      <c r="K5275" s="1"/>
    </row>
    <row r="5276" spans="11:11" x14ac:dyDescent="0.25">
      <c r="K5276" s="1"/>
    </row>
    <row r="5277" spans="11:11" x14ac:dyDescent="0.25">
      <c r="K5277" s="1"/>
    </row>
    <row r="5278" spans="11:11" x14ac:dyDescent="0.25">
      <c r="K5278" s="1"/>
    </row>
    <row r="5279" spans="11:11" x14ac:dyDescent="0.25">
      <c r="K5279" s="1"/>
    </row>
    <row r="5280" spans="11:11" x14ac:dyDescent="0.25">
      <c r="K5280" s="1"/>
    </row>
    <row r="5281" spans="11:11" x14ac:dyDescent="0.25">
      <c r="K5281" s="1"/>
    </row>
    <row r="5282" spans="11:11" x14ac:dyDescent="0.25">
      <c r="K5282" s="1"/>
    </row>
    <row r="5283" spans="11:11" x14ac:dyDescent="0.25">
      <c r="K5283" s="1"/>
    </row>
    <row r="5284" spans="11:11" x14ac:dyDescent="0.25">
      <c r="K5284" s="1"/>
    </row>
    <row r="5285" spans="11:11" x14ac:dyDescent="0.25">
      <c r="K5285" s="1"/>
    </row>
    <row r="5286" spans="11:11" x14ac:dyDescent="0.25">
      <c r="K5286" s="1"/>
    </row>
    <row r="5287" spans="11:11" x14ac:dyDescent="0.25">
      <c r="K5287" s="1"/>
    </row>
    <row r="5288" spans="11:11" x14ac:dyDescent="0.25">
      <c r="K5288" s="1"/>
    </row>
    <row r="5289" spans="11:11" x14ac:dyDescent="0.25">
      <c r="K5289" s="1"/>
    </row>
    <row r="5290" spans="11:11" x14ac:dyDescent="0.25">
      <c r="K5290" s="1"/>
    </row>
    <row r="5291" spans="11:11" x14ac:dyDescent="0.25">
      <c r="K5291" s="1"/>
    </row>
    <row r="5292" spans="11:11" x14ac:dyDescent="0.25">
      <c r="K5292" s="1"/>
    </row>
    <row r="5293" spans="11:11" x14ac:dyDescent="0.25">
      <c r="K5293" s="1"/>
    </row>
    <row r="5294" spans="11:11" x14ac:dyDescent="0.25">
      <c r="K5294" s="1"/>
    </row>
    <row r="5295" spans="11:11" x14ac:dyDescent="0.25">
      <c r="K5295" s="1"/>
    </row>
    <row r="5296" spans="11:11" x14ac:dyDescent="0.25">
      <c r="K5296" s="1"/>
    </row>
    <row r="5297" spans="11:11" x14ac:dyDescent="0.25">
      <c r="K5297" s="1"/>
    </row>
    <row r="5298" spans="11:11" x14ac:dyDescent="0.25">
      <c r="K5298" s="1"/>
    </row>
    <row r="5299" spans="11:11" x14ac:dyDescent="0.25">
      <c r="K5299" s="1"/>
    </row>
    <row r="5300" spans="11:11" x14ac:dyDescent="0.25">
      <c r="K5300" s="1"/>
    </row>
    <row r="5301" spans="11:11" x14ac:dyDescent="0.25">
      <c r="K5301" s="1"/>
    </row>
    <row r="5302" spans="11:11" x14ac:dyDescent="0.25">
      <c r="K5302" s="1"/>
    </row>
    <row r="5303" spans="11:11" x14ac:dyDescent="0.25">
      <c r="K5303" s="1"/>
    </row>
    <row r="5304" spans="11:11" x14ac:dyDescent="0.25">
      <c r="K5304" s="1"/>
    </row>
    <row r="5305" spans="11:11" x14ac:dyDescent="0.25">
      <c r="K5305" s="1"/>
    </row>
    <row r="5306" spans="11:11" x14ac:dyDescent="0.25">
      <c r="K5306" s="1"/>
    </row>
    <row r="5307" spans="11:11" x14ac:dyDescent="0.25">
      <c r="K5307" s="1"/>
    </row>
    <row r="5308" spans="11:11" x14ac:dyDescent="0.25">
      <c r="K5308" s="1"/>
    </row>
    <row r="5309" spans="11:11" x14ac:dyDescent="0.25">
      <c r="K5309" s="1"/>
    </row>
    <row r="5310" spans="11:11" x14ac:dyDescent="0.25">
      <c r="K5310" s="1"/>
    </row>
    <row r="5311" spans="11:11" x14ac:dyDescent="0.25">
      <c r="K5311" s="1"/>
    </row>
    <row r="5312" spans="11:11" x14ac:dyDescent="0.25">
      <c r="K5312" s="1"/>
    </row>
    <row r="5313" spans="11:11" x14ac:dyDescent="0.25">
      <c r="K5313" s="1"/>
    </row>
    <row r="5314" spans="11:11" x14ac:dyDescent="0.25">
      <c r="K5314" s="1"/>
    </row>
    <row r="5315" spans="11:11" x14ac:dyDescent="0.25">
      <c r="K5315" s="1"/>
    </row>
    <row r="5316" spans="11:11" x14ac:dyDescent="0.25">
      <c r="K5316" s="1"/>
    </row>
    <row r="5317" spans="11:11" x14ac:dyDescent="0.25">
      <c r="K5317" s="1"/>
    </row>
    <row r="5318" spans="11:11" x14ac:dyDescent="0.25">
      <c r="K5318" s="1"/>
    </row>
    <row r="5319" spans="11:11" x14ac:dyDescent="0.25">
      <c r="K5319" s="1"/>
    </row>
    <row r="5320" spans="11:11" x14ac:dyDescent="0.25">
      <c r="K5320" s="1"/>
    </row>
    <row r="5321" spans="11:11" x14ac:dyDescent="0.25">
      <c r="K5321" s="1"/>
    </row>
    <row r="5322" spans="11:11" x14ac:dyDescent="0.25">
      <c r="K5322" s="1"/>
    </row>
    <row r="5323" spans="11:11" x14ac:dyDescent="0.25">
      <c r="K5323" s="1"/>
    </row>
    <row r="5324" spans="11:11" x14ac:dyDescent="0.25">
      <c r="K5324" s="1"/>
    </row>
    <row r="5325" spans="11:11" x14ac:dyDescent="0.25">
      <c r="K5325" s="1"/>
    </row>
    <row r="5326" spans="11:11" x14ac:dyDescent="0.25">
      <c r="K5326" s="1"/>
    </row>
    <row r="5327" spans="11:11" x14ac:dyDescent="0.25">
      <c r="K5327" s="1"/>
    </row>
    <row r="5328" spans="11:11" x14ac:dyDescent="0.25">
      <c r="K5328" s="1"/>
    </row>
    <row r="5329" spans="11:11" x14ac:dyDescent="0.25">
      <c r="K5329" s="1"/>
    </row>
    <row r="5330" spans="11:11" x14ac:dyDescent="0.25">
      <c r="K5330" s="1"/>
    </row>
    <row r="5331" spans="11:11" x14ac:dyDescent="0.25">
      <c r="K5331" s="1"/>
    </row>
    <row r="5332" spans="11:11" x14ac:dyDescent="0.25">
      <c r="K5332" s="1"/>
    </row>
    <row r="5333" spans="11:11" x14ac:dyDescent="0.25">
      <c r="K5333" s="1"/>
    </row>
    <row r="5334" spans="11:11" x14ac:dyDescent="0.25">
      <c r="K5334" s="1"/>
    </row>
    <row r="5335" spans="11:11" x14ac:dyDescent="0.25">
      <c r="K5335" s="1"/>
    </row>
    <row r="5336" spans="11:11" x14ac:dyDescent="0.25">
      <c r="K5336" s="1"/>
    </row>
    <row r="5337" spans="11:11" x14ac:dyDescent="0.25">
      <c r="K5337" s="1"/>
    </row>
    <row r="5338" spans="11:11" x14ac:dyDescent="0.25">
      <c r="K5338" s="1"/>
    </row>
    <row r="5339" spans="11:11" x14ac:dyDescent="0.25">
      <c r="K5339" s="1"/>
    </row>
    <row r="5340" spans="11:11" x14ac:dyDescent="0.25">
      <c r="K5340" s="1"/>
    </row>
    <row r="5341" spans="11:11" x14ac:dyDescent="0.25">
      <c r="K5341" s="1"/>
    </row>
    <row r="5342" spans="11:11" x14ac:dyDescent="0.25">
      <c r="K5342" s="1"/>
    </row>
    <row r="5343" spans="11:11" x14ac:dyDescent="0.25">
      <c r="K5343" s="1"/>
    </row>
    <row r="5344" spans="11:11" x14ac:dyDescent="0.25">
      <c r="K5344" s="1"/>
    </row>
    <row r="5345" spans="11:11" x14ac:dyDescent="0.25">
      <c r="K5345" s="1"/>
    </row>
    <row r="5346" spans="11:11" x14ac:dyDescent="0.25">
      <c r="K5346" s="1"/>
    </row>
    <row r="5347" spans="11:11" x14ac:dyDescent="0.25">
      <c r="K5347" s="1"/>
    </row>
    <row r="5348" spans="11:11" x14ac:dyDescent="0.25">
      <c r="K5348" s="1"/>
    </row>
    <row r="5349" spans="11:11" x14ac:dyDescent="0.25">
      <c r="K5349" s="1"/>
    </row>
    <row r="5350" spans="11:11" x14ac:dyDescent="0.25">
      <c r="K5350" s="1"/>
    </row>
    <row r="5351" spans="11:11" x14ac:dyDescent="0.25">
      <c r="K5351" s="1"/>
    </row>
    <row r="5352" spans="11:11" x14ac:dyDescent="0.25">
      <c r="K5352" s="1"/>
    </row>
    <row r="5353" spans="11:11" x14ac:dyDescent="0.25">
      <c r="K5353" s="1"/>
    </row>
    <row r="5354" spans="11:11" x14ac:dyDescent="0.25">
      <c r="K5354" s="1"/>
    </row>
    <row r="5355" spans="11:11" x14ac:dyDescent="0.25">
      <c r="K5355" s="1"/>
    </row>
    <row r="5356" spans="11:11" x14ac:dyDescent="0.25">
      <c r="K5356" s="1"/>
    </row>
    <row r="5357" spans="11:11" x14ac:dyDescent="0.25">
      <c r="K5357" s="1"/>
    </row>
    <row r="5358" spans="11:11" x14ac:dyDescent="0.25">
      <c r="K5358" s="1"/>
    </row>
    <row r="5359" spans="11:11" x14ac:dyDescent="0.25">
      <c r="K5359" s="1"/>
    </row>
    <row r="5360" spans="11:11" x14ac:dyDescent="0.25">
      <c r="K5360" s="1"/>
    </row>
    <row r="5361" spans="11:11" x14ac:dyDescent="0.25">
      <c r="K5361" s="1"/>
    </row>
    <row r="5362" spans="11:11" x14ac:dyDescent="0.25">
      <c r="K5362" s="1"/>
    </row>
    <row r="5363" spans="11:11" x14ac:dyDescent="0.25">
      <c r="K5363" s="1"/>
    </row>
    <row r="5364" spans="11:11" x14ac:dyDescent="0.25">
      <c r="K5364" s="1"/>
    </row>
    <row r="5365" spans="11:11" x14ac:dyDescent="0.25">
      <c r="K5365" s="1"/>
    </row>
    <row r="5366" spans="11:11" x14ac:dyDescent="0.25">
      <c r="K5366" s="1"/>
    </row>
    <row r="5367" spans="11:11" x14ac:dyDescent="0.25">
      <c r="K5367" s="1"/>
    </row>
    <row r="5368" spans="11:11" x14ac:dyDescent="0.25">
      <c r="K5368" s="1"/>
    </row>
    <row r="5369" spans="11:11" x14ac:dyDescent="0.25">
      <c r="K5369" s="1"/>
    </row>
    <row r="5370" spans="11:11" x14ac:dyDescent="0.25">
      <c r="K5370" s="1"/>
    </row>
    <row r="5371" spans="11:11" x14ac:dyDescent="0.25">
      <c r="K5371" s="1"/>
    </row>
    <row r="5372" spans="11:11" x14ac:dyDescent="0.25">
      <c r="K5372" s="1"/>
    </row>
    <row r="5373" spans="11:11" x14ac:dyDescent="0.25">
      <c r="K5373" s="1"/>
    </row>
    <row r="5374" spans="11:11" x14ac:dyDescent="0.25">
      <c r="K5374" s="1"/>
    </row>
    <row r="5375" spans="11:11" x14ac:dyDescent="0.25">
      <c r="K5375" s="1"/>
    </row>
    <row r="5376" spans="11:11" x14ac:dyDescent="0.25">
      <c r="K5376" s="1"/>
    </row>
    <row r="5377" spans="11:11" x14ac:dyDescent="0.25">
      <c r="K5377" s="1"/>
    </row>
    <row r="5378" spans="11:11" x14ac:dyDescent="0.25">
      <c r="K5378" s="1"/>
    </row>
    <row r="5379" spans="11:11" x14ac:dyDescent="0.25">
      <c r="K5379" s="1"/>
    </row>
    <row r="5380" spans="11:11" x14ac:dyDescent="0.25">
      <c r="K5380" s="1"/>
    </row>
    <row r="5381" spans="11:11" x14ac:dyDescent="0.25">
      <c r="K5381" s="1"/>
    </row>
    <row r="5382" spans="11:11" x14ac:dyDescent="0.25">
      <c r="K5382" s="1"/>
    </row>
    <row r="5383" spans="11:11" x14ac:dyDescent="0.25">
      <c r="K5383" s="1"/>
    </row>
    <row r="5384" spans="11:11" x14ac:dyDescent="0.25">
      <c r="K5384" s="1"/>
    </row>
    <row r="5385" spans="11:11" x14ac:dyDescent="0.25">
      <c r="K5385" s="1"/>
    </row>
    <row r="5386" spans="11:11" x14ac:dyDescent="0.25">
      <c r="K5386" s="1"/>
    </row>
    <row r="5387" spans="11:11" x14ac:dyDescent="0.25">
      <c r="K5387" s="1"/>
    </row>
    <row r="5388" spans="11:11" x14ac:dyDescent="0.25">
      <c r="K5388" s="1"/>
    </row>
    <row r="5389" spans="11:11" x14ac:dyDescent="0.25">
      <c r="K5389" s="1"/>
    </row>
    <row r="5390" spans="11:11" x14ac:dyDescent="0.25">
      <c r="K5390" s="1"/>
    </row>
    <row r="5391" spans="11:11" x14ac:dyDescent="0.25">
      <c r="K5391" s="1"/>
    </row>
    <row r="5392" spans="11:11" x14ac:dyDescent="0.25">
      <c r="K5392" s="1"/>
    </row>
    <row r="5393" spans="11:11" x14ac:dyDescent="0.25">
      <c r="K5393" s="1"/>
    </row>
    <row r="5394" spans="11:11" x14ac:dyDescent="0.25">
      <c r="K5394" s="1"/>
    </row>
    <row r="5395" spans="11:11" x14ac:dyDescent="0.25">
      <c r="K5395" s="1"/>
    </row>
    <row r="5396" spans="11:11" x14ac:dyDescent="0.25">
      <c r="K5396" s="1"/>
    </row>
    <row r="5397" spans="11:11" x14ac:dyDescent="0.25">
      <c r="K5397" s="1"/>
    </row>
    <row r="5398" spans="11:11" x14ac:dyDescent="0.25">
      <c r="K5398" s="1"/>
    </row>
    <row r="5399" spans="11:11" x14ac:dyDescent="0.25">
      <c r="K5399" s="1"/>
    </row>
    <row r="5400" spans="11:11" x14ac:dyDescent="0.25">
      <c r="K5400" s="1"/>
    </row>
    <row r="5401" spans="11:11" x14ac:dyDescent="0.25">
      <c r="K5401" s="1"/>
    </row>
    <row r="5402" spans="11:11" x14ac:dyDescent="0.25">
      <c r="K5402" s="1"/>
    </row>
    <row r="5403" spans="11:11" x14ac:dyDescent="0.25">
      <c r="K5403" s="1"/>
    </row>
    <row r="5404" spans="11:11" x14ac:dyDescent="0.25">
      <c r="K5404" s="1"/>
    </row>
    <row r="5405" spans="11:11" x14ac:dyDescent="0.25">
      <c r="K5405" s="1"/>
    </row>
    <row r="5406" spans="11:11" x14ac:dyDescent="0.25">
      <c r="K5406" s="1"/>
    </row>
    <row r="5407" spans="11:11" x14ac:dyDescent="0.25">
      <c r="K5407" s="1"/>
    </row>
    <row r="5408" spans="11:11" x14ac:dyDescent="0.25">
      <c r="K5408" s="1"/>
    </row>
    <row r="5409" spans="11:11" x14ac:dyDescent="0.25">
      <c r="K5409" s="1"/>
    </row>
    <row r="5410" spans="11:11" x14ac:dyDescent="0.25">
      <c r="K5410" s="1"/>
    </row>
    <row r="5411" spans="11:11" x14ac:dyDescent="0.25">
      <c r="K5411" s="1"/>
    </row>
    <row r="5412" spans="11:11" x14ac:dyDescent="0.25">
      <c r="K5412" s="1"/>
    </row>
    <row r="5413" spans="11:11" x14ac:dyDescent="0.25">
      <c r="K5413" s="1"/>
    </row>
    <row r="5414" spans="11:11" x14ac:dyDescent="0.25">
      <c r="K5414" s="1"/>
    </row>
    <row r="5415" spans="11:11" x14ac:dyDescent="0.25">
      <c r="K5415" s="1"/>
    </row>
    <row r="5416" spans="11:11" x14ac:dyDescent="0.25">
      <c r="K5416" s="1"/>
    </row>
    <row r="5417" spans="11:11" x14ac:dyDescent="0.25">
      <c r="K5417" s="1"/>
    </row>
    <row r="5418" spans="11:11" x14ac:dyDescent="0.25">
      <c r="K5418" s="1"/>
    </row>
    <row r="5419" spans="11:11" x14ac:dyDescent="0.25">
      <c r="K5419" s="1"/>
    </row>
    <row r="5420" spans="11:11" x14ac:dyDescent="0.25">
      <c r="K5420" s="1"/>
    </row>
    <row r="5421" spans="11:11" x14ac:dyDescent="0.25">
      <c r="K5421" s="1"/>
    </row>
    <row r="5422" spans="11:11" x14ac:dyDescent="0.25">
      <c r="K5422" s="1"/>
    </row>
    <row r="5423" spans="11:11" x14ac:dyDescent="0.25">
      <c r="K5423" s="1"/>
    </row>
    <row r="5424" spans="11:11" x14ac:dyDescent="0.25">
      <c r="K5424" s="1"/>
    </row>
    <row r="5425" spans="11:11" x14ac:dyDescent="0.25">
      <c r="K5425" s="1"/>
    </row>
    <row r="5426" spans="11:11" x14ac:dyDescent="0.25">
      <c r="K5426" s="1"/>
    </row>
    <row r="5427" spans="11:11" x14ac:dyDescent="0.25">
      <c r="K5427" s="1"/>
    </row>
    <row r="5428" spans="11:11" x14ac:dyDescent="0.25">
      <c r="K5428" s="1"/>
    </row>
    <row r="5429" spans="11:11" x14ac:dyDescent="0.25">
      <c r="K5429" s="1"/>
    </row>
    <row r="5430" spans="11:11" x14ac:dyDescent="0.25">
      <c r="K5430" s="1"/>
    </row>
    <row r="5431" spans="11:11" x14ac:dyDescent="0.25">
      <c r="K5431" s="1"/>
    </row>
    <row r="5432" spans="11:11" x14ac:dyDescent="0.25">
      <c r="K5432" s="1"/>
    </row>
    <row r="5433" spans="11:11" x14ac:dyDescent="0.25">
      <c r="K5433" s="1"/>
    </row>
    <row r="5434" spans="11:11" x14ac:dyDescent="0.25">
      <c r="K5434" s="1"/>
    </row>
    <row r="5435" spans="11:11" x14ac:dyDescent="0.25">
      <c r="K5435" s="1"/>
    </row>
    <row r="5436" spans="11:11" x14ac:dyDescent="0.25">
      <c r="K5436" s="1"/>
    </row>
    <row r="5437" spans="11:11" x14ac:dyDescent="0.25">
      <c r="K5437" s="1"/>
    </row>
    <row r="5438" spans="11:11" x14ac:dyDescent="0.25">
      <c r="K5438" s="1"/>
    </row>
    <row r="5439" spans="11:11" x14ac:dyDescent="0.25">
      <c r="K5439" s="1"/>
    </row>
    <row r="5440" spans="11:11" x14ac:dyDescent="0.25">
      <c r="K5440" s="1"/>
    </row>
    <row r="5441" spans="11:11" x14ac:dyDescent="0.25">
      <c r="K5441" s="1"/>
    </row>
    <row r="5442" spans="11:11" x14ac:dyDescent="0.25">
      <c r="K5442" s="1"/>
    </row>
    <row r="5443" spans="11:11" x14ac:dyDescent="0.25">
      <c r="K5443" s="1"/>
    </row>
    <row r="5444" spans="11:11" x14ac:dyDescent="0.25">
      <c r="K5444" s="1"/>
    </row>
    <row r="5445" spans="11:11" x14ac:dyDescent="0.25">
      <c r="K5445" s="1"/>
    </row>
    <row r="5446" spans="11:11" x14ac:dyDescent="0.25">
      <c r="K5446" s="1"/>
    </row>
    <row r="5447" spans="11:11" x14ac:dyDescent="0.25">
      <c r="K5447" s="1"/>
    </row>
    <row r="5448" spans="11:11" x14ac:dyDescent="0.25">
      <c r="K5448" s="1"/>
    </row>
    <row r="5449" spans="11:11" x14ac:dyDescent="0.25">
      <c r="K5449" s="1"/>
    </row>
    <row r="5450" spans="11:11" x14ac:dyDescent="0.25">
      <c r="K5450" s="1"/>
    </row>
    <row r="5451" spans="11:11" x14ac:dyDescent="0.25">
      <c r="K5451" s="1"/>
    </row>
    <row r="5452" spans="11:11" x14ac:dyDescent="0.25">
      <c r="K5452" s="1"/>
    </row>
    <row r="5453" spans="11:11" x14ac:dyDescent="0.25">
      <c r="K5453" s="1"/>
    </row>
    <row r="5454" spans="11:11" x14ac:dyDescent="0.25">
      <c r="K5454" s="1"/>
    </row>
    <row r="5455" spans="11:11" x14ac:dyDescent="0.25">
      <c r="K5455" s="1"/>
    </row>
    <row r="5456" spans="11:11" x14ac:dyDescent="0.25">
      <c r="K5456" s="1"/>
    </row>
    <row r="5457" spans="11:11" x14ac:dyDescent="0.25">
      <c r="K5457" s="1"/>
    </row>
    <row r="5458" spans="11:11" x14ac:dyDescent="0.25">
      <c r="K5458" s="1"/>
    </row>
    <row r="5459" spans="11:11" x14ac:dyDescent="0.25">
      <c r="K5459" s="1"/>
    </row>
    <row r="5460" spans="11:11" x14ac:dyDescent="0.25">
      <c r="K5460" s="1"/>
    </row>
    <row r="5461" spans="11:11" x14ac:dyDescent="0.25">
      <c r="K5461" s="1"/>
    </row>
    <row r="5462" spans="11:11" x14ac:dyDescent="0.25">
      <c r="K5462" s="1"/>
    </row>
    <row r="5463" spans="11:11" x14ac:dyDescent="0.25">
      <c r="K5463" s="1"/>
    </row>
    <row r="5464" spans="11:11" x14ac:dyDescent="0.25">
      <c r="K5464" s="1"/>
    </row>
    <row r="5465" spans="11:11" x14ac:dyDescent="0.25">
      <c r="K5465" s="1"/>
    </row>
    <row r="5466" spans="11:11" x14ac:dyDescent="0.25">
      <c r="K5466" s="1"/>
    </row>
    <row r="5467" spans="11:11" x14ac:dyDescent="0.25">
      <c r="K5467" s="1"/>
    </row>
    <row r="5468" spans="11:11" x14ac:dyDescent="0.25">
      <c r="K5468" s="1"/>
    </row>
    <row r="5469" spans="11:11" x14ac:dyDescent="0.25">
      <c r="K5469" s="1"/>
    </row>
    <row r="5470" spans="11:11" x14ac:dyDescent="0.25">
      <c r="K5470" s="1"/>
    </row>
    <row r="5471" spans="11:11" x14ac:dyDescent="0.25">
      <c r="K5471" s="1"/>
    </row>
    <row r="5472" spans="11:11" x14ac:dyDescent="0.25">
      <c r="K5472" s="1"/>
    </row>
    <row r="5473" spans="11:11" x14ac:dyDescent="0.25">
      <c r="K5473" s="1"/>
    </row>
    <row r="5474" spans="11:11" x14ac:dyDescent="0.25">
      <c r="K5474" s="1"/>
    </row>
    <row r="5475" spans="11:11" x14ac:dyDescent="0.25">
      <c r="K5475" s="1"/>
    </row>
    <row r="5476" spans="11:11" x14ac:dyDescent="0.25">
      <c r="K5476" s="1"/>
    </row>
    <row r="5477" spans="11:11" x14ac:dyDescent="0.25">
      <c r="K5477" s="1"/>
    </row>
    <row r="5478" spans="11:11" x14ac:dyDescent="0.25">
      <c r="K5478" s="1"/>
    </row>
    <row r="5479" spans="11:11" x14ac:dyDescent="0.25">
      <c r="K5479" s="1"/>
    </row>
    <row r="5480" spans="11:11" x14ac:dyDescent="0.25">
      <c r="K5480" s="1"/>
    </row>
    <row r="5481" spans="11:11" x14ac:dyDescent="0.25">
      <c r="K5481" s="1"/>
    </row>
    <row r="5482" spans="11:11" x14ac:dyDescent="0.25">
      <c r="K5482" s="1"/>
    </row>
    <row r="5483" spans="11:11" x14ac:dyDescent="0.25">
      <c r="K5483" s="1"/>
    </row>
    <row r="5484" spans="11:11" x14ac:dyDescent="0.25">
      <c r="K5484" s="1"/>
    </row>
    <row r="5485" spans="11:11" x14ac:dyDescent="0.25">
      <c r="K5485" s="1"/>
    </row>
    <row r="5486" spans="11:11" x14ac:dyDescent="0.25">
      <c r="K5486" s="1"/>
    </row>
    <row r="5487" spans="11:11" x14ac:dyDescent="0.25">
      <c r="K5487" s="1"/>
    </row>
    <row r="5488" spans="11:11" x14ac:dyDescent="0.25">
      <c r="K5488" s="1"/>
    </row>
    <row r="5489" spans="11:11" x14ac:dyDescent="0.25">
      <c r="K5489" s="1"/>
    </row>
    <row r="5490" spans="11:11" x14ac:dyDescent="0.25">
      <c r="K5490" s="1"/>
    </row>
    <row r="5491" spans="11:11" x14ac:dyDescent="0.25">
      <c r="K5491" s="1"/>
    </row>
    <row r="5492" spans="11:11" x14ac:dyDescent="0.25">
      <c r="K5492" s="1"/>
    </row>
    <row r="5493" spans="11:11" x14ac:dyDescent="0.25">
      <c r="K5493" s="1"/>
    </row>
    <row r="5494" spans="11:11" x14ac:dyDescent="0.25">
      <c r="K5494" s="1"/>
    </row>
    <row r="5495" spans="11:11" x14ac:dyDescent="0.25">
      <c r="K5495" s="1"/>
    </row>
    <row r="5496" spans="11:11" x14ac:dyDescent="0.25">
      <c r="K5496" s="1"/>
    </row>
    <row r="5497" spans="11:11" x14ac:dyDescent="0.25">
      <c r="K5497" s="1"/>
    </row>
    <row r="5498" spans="11:11" x14ac:dyDescent="0.25">
      <c r="K5498" s="1"/>
    </row>
    <row r="5499" spans="11:11" x14ac:dyDescent="0.25">
      <c r="K5499" s="1"/>
    </row>
    <row r="5500" spans="11:11" x14ac:dyDescent="0.25">
      <c r="K5500" s="1"/>
    </row>
    <row r="5501" spans="11:11" x14ac:dyDescent="0.25">
      <c r="K5501" s="1"/>
    </row>
    <row r="5502" spans="11:11" x14ac:dyDescent="0.25">
      <c r="K5502" s="1"/>
    </row>
    <row r="5503" spans="11:11" x14ac:dyDescent="0.25">
      <c r="K5503" s="1"/>
    </row>
    <row r="5504" spans="11:11" x14ac:dyDescent="0.25">
      <c r="K5504" s="1"/>
    </row>
    <row r="5505" spans="11:11" x14ac:dyDescent="0.25">
      <c r="K5505" s="1"/>
    </row>
    <row r="5506" spans="11:11" x14ac:dyDescent="0.25">
      <c r="K5506" s="1"/>
    </row>
    <row r="5507" spans="11:11" x14ac:dyDescent="0.25">
      <c r="K5507" s="1"/>
    </row>
    <row r="5508" spans="11:11" x14ac:dyDescent="0.25">
      <c r="K5508" s="1"/>
    </row>
    <row r="5509" spans="11:11" x14ac:dyDescent="0.25">
      <c r="K5509" s="1"/>
    </row>
    <row r="5510" spans="11:11" x14ac:dyDescent="0.25">
      <c r="K5510" s="1"/>
    </row>
    <row r="5511" spans="11:11" x14ac:dyDescent="0.25">
      <c r="K5511" s="1"/>
    </row>
    <row r="5512" spans="11:11" x14ac:dyDescent="0.25">
      <c r="K5512" s="1"/>
    </row>
    <row r="5513" spans="11:11" x14ac:dyDescent="0.25">
      <c r="K5513" s="1"/>
    </row>
    <row r="5514" spans="11:11" x14ac:dyDescent="0.25">
      <c r="K5514" s="1"/>
    </row>
    <row r="5515" spans="11:11" x14ac:dyDescent="0.25">
      <c r="K5515" s="1"/>
    </row>
    <row r="5516" spans="11:11" x14ac:dyDescent="0.25">
      <c r="K5516" s="1"/>
    </row>
    <row r="5517" spans="11:11" x14ac:dyDescent="0.25">
      <c r="K5517" s="1"/>
    </row>
    <row r="5518" spans="11:11" x14ac:dyDescent="0.25">
      <c r="K5518" s="1"/>
    </row>
    <row r="5519" spans="11:11" x14ac:dyDescent="0.25">
      <c r="K5519" s="1"/>
    </row>
    <row r="5520" spans="11:11" x14ac:dyDescent="0.25">
      <c r="K5520" s="1"/>
    </row>
    <row r="5521" spans="11:11" x14ac:dyDescent="0.25">
      <c r="K5521" s="1"/>
    </row>
    <row r="5522" spans="11:11" x14ac:dyDescent="0.25">
      <c r="K5522" s="1"/>
    </row>
    <row r="5523" spans="11:11" x14ac:dyDescent="0.25">
      <c r="K5523" s="1"/>
    </row>
    <row r="5524" spans="11:11" x14ac:dyDescent="0.25">
      <c r="K5524" s="1"/>
    </row>
    <row r="5525" spans="11:11" x14ac:dyDescent="0.25">
      <c r="K5525" s="1"/>
    </row>
    <row r="5526" spans="11:11" x14ac:dyDescent="0.25">
      <c r="K5526" s="1"/>
    </row>
    <row r="5527" spans="11:11" x14ac:dyDescent="0.25">
      <c r="K5527" s="1"/>
    </row>
    <row r="5528" spans="11:11" x14ac:dyDescent="0.25">
      <c r="K5528" s="1"/>
    </row>
    <row r="5529" spans="11:11" x14ac:dyDescent="0.25">
      <c r="K5529" s="1"/>
    </row>
    <row r="5530" spans="11:11" x14ac:dyDescent="0.25">
      <c r="K5530" s="1"/>
    </row>
    <row r="5531" spans="11:11" x14ac:dyDescent="0.25">
      <c r="K5531" s="1"/>
    </row>
    <row r="5532" spans="11:11" x14ac:dyDescent="0.25">
      <c r="K5532" s="1"/>
    </row>
    <row r="5533" spans="11:11" x14ac:dyDescent="0.25">
      <c r="K5533" s="1"/>
    </row>
    <row r="5534" spans="11:11" x14ac:dyDescent="0.25">
      <c r="K5534" s="1"/>
    </row>
    <row r="5535" spans="11:11" x14ac:dyDescent="0.25">
      <c r="K5535" s="1"/>
    </row>
    <row r="5536" spans="11:11" x14ac:dyDescent="0.25">
      <c r="K5536" s="1"/>
    </row>
    <row r="5537" spans="11:11" x14ac:dyDescent="0.25">
      <c r="K5537" s="1"/>
    </row>
    <row r="5538" spans="11:11" x14ac:dyDescent="0.25">
      <c r="K5538" s="1"/>
    </row>
    <row r="5539" spans="11:11" x14ac:dyDescent="0.25">
      <c r="K5539" s="1"/>
    </row>
    <row r="5540" spans="11:11" x14ac:dyDescent="0.25">
      <c r="K5540" s="1"/>
    </row>
    <row r="5541" spans="11:11" x14ac:dyDescent="0.25">
      <c r="K5541" s="1"/>
    </row>
    <row r="5542" spans="11:11" x14ac:dyDescent="0.25">
      <c r="K5542" s="1"/>
    </row>
    <row r="5543" spans="11:11" x14ac:dyDescent="0.25">
      <c r="K5543" s="1"/>
    </row>
    <row r="5544" spans="11:11" x14ac:dyDescent="0.25">
      <c r="K5544" s="1"/>
    </row>
    <row r="5545" spans="11:11" x14ac:dyDescent="0.25">
      <c r="K5545" s="1"/>
    </row>
    <row r="5546" spans="11:11" x14ac:dyDescent="0.25">
      <c r="K5546" s="1"/>
    </row>
    <row r="5547" spans="11:11" x14ac:dyDescent="0.25">
      <c r="K5547" s="1"/>
    </row>
    <row r="5548" spans="11:11" x14ac:dyDescent="0.25">
      <c r="K5548" s="1"/>
    </row>
    <row r="5549" spans="11:11" x14ac:dyDescent="0.25">
      <c r="K5549" s="1"/>
    </row>
    <row r="5550" spans="11:11" x14ac:dyDescent="0.25">
      <c r="K5550" s="1"/>
    </row>
    <row r="5551" spans="11:11" x14ac:dyDescent="0.25">
      <c r="K5551" s="1"/>
    </row>
    <row r="5552" spans="11:11" x14ac:dyDescent="0.25">
      <c r="K5552" s="1"/>
    </row>
    <row r="5553" spans="11:11" x14ac:dyDescent="0.25">
      <c r="K5553" s="1"/>
    </row>
    <row r="5554" spans="11:11" x14ac:dyDescent="0.25">
      <c r="K5554" s="1"/>
    </row>
    <row r="5555" spans="11:11" x14ac:dyDescent="0.25">
      <c r="K5555" s="1"/>
    </row>
    <row r="5556" spans="11:11" x14ac:dyDescent="0.25">
      <c r="K5556" s="1"/>
    </row>
    <row r="5557" spans="11:11" x14ac:dyDescent="0.25">
      <c r="K5557" s="1"/>
    </row>
    <row r="5558" spans="11:11" x14ac:dyDescent="0.25">
      <c r="K5558" s="1"/>
    </row>
    <row r="5559" spans="11:11" x14ac:dyDescent="0.25">
      <c r="K5559" s="1"/>
    </row>
    <row r="5560" spans="11:11" x14ac:dyDescent="0.25">
      <c r="K5560" s="1"/>
    </row>
    <row r="5561" spans="11:11" x14ac:dyDescent="0.25">
      <c r="K5561" s="1"/>
    </row>
    <row r="5562" spans="11:11" x14ac:dyDescent="0.25">
      <c r="K5562" s="1"/>
    </row>
    <row r="5563" spans="11:11" x14ac:dyDescent="0.25">
      <c r="K5563" s="1"/>
    </row>
    <row r="5564" spans="11:11" x14ac:dyDescent="0.25">
      <c r="K5564" s="1"/>
    </row>
    <row r="5565" spans="11:11" x14ac:dyDescent="0.25">
      <c r="K5565" s="1"/>
    </row>
    <row r="5566" spans="11:11" x14ac:dyDescent="0.25">
      <c r="K5566" s="1"/>
    </row>
    <row r="5567" spans="11:11" x14ac:dyDescent="0.25">
      <c r="K5567" s="1"/>
    </row>
    <row r="5568" spans="11:11" x14ac:dyDescent="0.25">
      <c r="K5568" s="1"/>
    </row>
    <row r="5569" spans="11:11" x14ac:dyDescent="0.25">
      <c r="K5569" s="1"/>
    </row>
    <row r="5570" spans="11:11" x14ac:dyDescent="0.25">
      <c r="K5570" s="1"/>
    </row>
    <row r="5571" spans="11:11" x14ac:dyDescent="0.25">
      <c r="K5571" s="1"/>
    </row>
    <row r="5572" spans="11:11" x14ac:dyDescent="0.25">
      <c r="K5572" s="1"/>
    </row>
    <row r="5573" spans="11:11" x14ac:dyDescent="0.25">
      <c r="K5573" s="1"/>
    </row>
    <row r="5574" spans="11:11" x14ac:dyDescent="0.25">
      <c r="K5574" s="1"/>
    </row>
    <row r="5575" spans="11:11" x14ac:dyDescent="0.25">
      <c r="K5575" s="1"/>
    </row>
    <row r="5576" spans="11:11" x14ac:dyDescent="0.25">
      <c r="K5576" s="1"/>
    </row>
    <row r="5577" spans="11:11" x14ac:dyDescent="0.25">
      <c r="K5577" s="1"/>
    </row>
    <row r="5578" spans="11:11" x14ac:dyDescent="0.25">
      <c r="K5578" s="1"/>
    </row>
    <row r="5579" spans="11:11" x14ac:dyDescent="0.25">
      <c r="K5579" s="1"/>
    </row>
    <row r="5580" spans="11:11" x14ac:dyDescent="0.25">
      <c r="K5580" s="1"/>
    </row>
    <row r="5581" spans="11:11" x14ac:dyDescent="0.25">
      <c r="K5581" s="1"/>
    </row>
    <row r="5582" spans="11:11" x14ac:dyDescent="0.25">
      <c r="K5582" s="1"/>
    </row>
    <row r="5583" spans="11:11" x14ac:dyDescent="0.25">
      <c r="K5583" s="1"/>
    </row>
    <row r="5584" spans="11:11" x14ac:dyDescent="0.25">
      <c r="K5584" s="1"/>
    </row>
    <row r="5585" spans="11:11" x14ac:dyDescent="0.25">
      <c r="K5585" s="1"/>
    </row>
    <row r="5586" spans="11:11" x14ac:dyDescent="0.25">
      <c r="K5586" s="1"/>
    </row>
    <row r="5587" spans="11:11" x14ac:dyDescent="0.25">
      <c r="K5587" s="1"/>
    </row>
    <row r="5588" spans="11:11" x14ac:dyDescent="0.25">
      <c r="K5588" s="1"/>
    </row>
    <row r="5589" spans="11:11" x14ac:dyDescent="0.25">
      <c r="K5589" s="1"/>
    </row>
    <row r="5590" spans="11:11" x14ac:dyDescent="0.25">
      <c r="K5590" s="1"/>
    </row>
    <row r="5591" spans="11:11" x14ac:dyDescent="0.25">
      <c r="K5591" s="1"/>
    </row>
    <row r="5592" spans="11:11" x14ac:dyDescent="0.25">
      <c r="K5592" s="1"/>
    </row>
    <row r="5593" spans="11:11" x14ac:dyDescent="0.25">
      <c r="K5593" s="1"/>
    </row>
    <row r="5594" spans="11:11" x14ac:dyDescent="0.25">
      <c r="K5594" s="1"/>
    </row>
    <row r="5595" spans="11:11" x14ac:dyDescent="0.25">
      <c r="K5595" s="1"/>
    </row>
    <row r="5596" spans="11:11" x14ac:dyDescent="0.25">
      <c r="K5596" s="1"/>
    </row>
    <row r="5597" spans="11:11" x14ac:dyDescent="0.25">
      <c r="K5597" s="1"/>
    </row>
    <row r="5598" spans="11:11" x14ac:dyDescent="0.25">
      <c r="K5598" s="1"/>
    </row>
    <row r="5599" spans="11:11" x14ac:dyDescent="0.25">
      <c r="K5599" s="1"/>
    </row>
    <row r="5600" spans="11:11" x14ac:dyDescent="0.25">
      <c r="K5600" s="1"/>
    </row>
    <row r="5601" spans="11:11" x14ac:dyDescent="0.25">
      <c r="K5601" s="1"/>
    </row>
    <row r="5602" spans="11:11" x14ac:dyDescent="0.25">
      <c r="K5602" s="1"/>
    </row>
    <row r="5603" spans="11:11" x14ac:dyDescent="0.25">
      <c r="K5603" s="1"/>
    </row>
    <row r="5604" spans="11:11" x14ac:dyDescent="0.25">
      <c r="K5604" s="1"/>
    </row>
    <row r="5605" spans="11:11" x14ac:dyDescent="0.25">
      <c r="K5605" s="1"/>
    </row>
    <row r="5606" spans="11:11" x14ac:dyDescent="0.25">
      <c r="K5606" s="1"/>
    </row>
    <row r="5607" spans="11:11" x14ac:dyDescent="0.25">
      <c r="K5607" s="1"/>
    </row>
    <row r="5608" spans="11:11" x14ac:dyDescent="0.25">
      <c r="K5608" s="1"/>
    </row>
    <row r="5609" spans="11:11" x14ac:dyDescent="0.25">
      <c r="K5609" s="1"/>
    </row>
    <row r="5610" spans="11:11" x14ac:dyDescent="0.25">
      <c r="K5610" s="1"/>
    </row>
    <row r="5611" spans="11:11" x14ac:dyDescent="0.25">
      <c r="K5611" s="1"/>
    </row>
    <row r="5612" spans="11:11" x14ac:dyDescent="0.25">
      <c r="K5612" s="1"/>
    </row>
    <row r="5613" spans="11:11" x14ac:dyDescent="0.25">
      <c r="K5613" s="1"/>
    </row>
    <row r="5614" spans="11:11" x14ac:dyDescent="0.25">
      <c r="K5614" s="1"/>
    </row>
    <row r="5615" spans="11:11" x14ac:dyDescent="0.25">
      <c r="K5615" s="1"/>
    </row>
    <row r="5616" spans="11:11" x14ac:dyDescent="0.25">
      <c r="K5616" s="1"/>
    </row>
    <row r="5617" spans="11:11" x14ac:dyDescent="0.25">
      <c r="K5617" s="1"/>
    </row>
    <row r="5618" spans="11:11" x14ac:dyDescent="0.25">
      <c r="K5618" s="1"/>
    </row>
    <row r="5619" spans="11:11" x14ac:dyDescent="0.25">
      <c r="K5619" s="1"/>
    </row>
    <row r="5620" spans="11:11" x14ac:dyDescent="0.25">
      <c r="K5620" s="1"/>
    </row>
    <row r="5621" spans="11:11" x14ac:dyDescent="0.25">
      <c r="K5621" s="1"/>
    </row>
    <row r="5622" spans="11:11" x14ac:dyDescent="0.25">
      <c r="K5622" s="1"/>
    </row>
    <row r="5623" spans="11:11" x14ac:dyDescent="0.25">
      <c r="K5623" s="1"/>
    </row>
    <row r="5624" spans="11:11" x14ac:dyDescent="0.25">
      <c r="K5624" s="1"/>
    </row>
    <row r="5625" spans="11:11" x14ac:dyDescent="0.25">
      <c r="K5625" s="1"/>
    </row>
    <row r="5626" spans="11:11" x14ac:dyDescent="0.25">
      <c r="K5626" s="1"/>
    </row>
    <row r="5627" spans="11:11" x14ac:dyDescent="0.25">
      <c r="K5627" s="1"/>
    </row>
    <row r="5628" spans="11:11" x14ac:dyDescent="0.25">
      <c r="K5628" s="1"/>
    </row>
    <row r="5629" spans="11:11" x14ac:dyDescent="0.25">
      <c r="K5629" s="1"/>
    </row>
    <row r="5630" spans="11:11" x14ac:dyDescent="0.25">
      <c r="K5630" s="1"/>
    </row>
    <row r="5631" spans="11:11" x14ac:dyDescent="0.25">
      <c r="K5631" s="1"/>
    </row>
    <row r="5632" spans="11:11" x14ac:dyDescent="0.25">
      <c r="K5632" s="1"/>
    </row>
    <row r="5633" spans="11:11" x14ac:dyDescent="0.25">
      <c r="K5633" s="1"/>
    </row>
    <row r="5634" spans="11:11" x14ac:dyDescent="0.25">
      <c r="K5634" s="1"/>
    </row>
    <row r="5635" spans="11:11" x14ac:dyDescent="0.25">
      <c r="K5635" s="1"/>
    </row>
    <row r="5636" spans="11:11" x14ac:dyDescent="0.25">
      <c r="K5636" s="1"/>
    </row>
    <row r="5637" spans="11:11" x14ac:dyDescent="0.25">
      <c r="K5637" s="1"/>
    </row>
    <row r="5638" spans="11:11" x14ac:dyDescent="0.25">
      <c r="K5638" s="1"/>
    </row>
    <row r="5639" spans="11:11" x14ac:dyDescent="0.25">
      <c r="K5639" s="1"/>
    </row>
    <row r="5640" spans="11:11" x14ac:dyDescent="0.25">
      <c r="K5640" s="1"/>
    </row>
    <row r="5641" spans="11:11" x14ac:dyDescent="0.25">
      <c r="K5641" s="1"/>
    </row>
    <row r="5642" spans="11:11" x14ac:dyDescent="0.25">
      <c r="K5642" s="1"/>
    </row>
    <row r="5643" spans="11:11" x14ac:dyDescent="0.25">
      <c r="K5643" s="1"/>
    </row>
    <row r="5644" spans="11:11" x14ac:dyDescent="0.25">
      <c r="K5644" s="1"/>
    </row>
    <row r="5645" spans="11:11" x14ac:dyDescent="0.25">
      <c r="K5645" s="1"/>
    </row>
    <row r="5646" spans="11:11" x14ac:dyDescent="0.25">
      <c r="K5646" s="1"/>
    </row>
    <row r="5647" spans="11:11" x14ac:dyDescent="0.25">
      <c r="K5647" s="1"/>
    </row>
    <row r="5648" spans="11:11" x14ac:dyDescent="0.25">
      <c r="K5648" s="1"/>
    </row>
    <row r="5649" spans="11:11" x14ac:dyDescent="0.25">
      <c r="K5649" s="1"/>
    </row>
    <row r="5650" spans="11:11" x14ac:dyDescent="0.25">
      <c r="K5650" s="1"/>
    </row>
    <row r="5651" spans="11:11" x14ac:dyDescent="0.25">
      <c r="K5651" s="1"/>
    </row>
    <row r="5652" spans="11:11" x14ac:dyDescent="0.25">
      <c r="K5652" s="1"/>
    </row>
    <row r="5653" spans="11:11" x14ac:dyDescent="0.25">
      <c r="K5653" s="1"/>
    </row>
    <row r="5654" spans="11:11" x14ac:dyDescent="0.25">
      <c r="K5654" s="1"/>
    </row>
    <row r="5655" spans="11:11" x14ac:dyDescent="0.25">
      <c r="K5655" s="1"/>
    </row>
    <row r="5656" spans="11:11" x14ac:dyDescent="0.25">
      <c r="K5656" s="1"/>
    </row>
    <row r="5657" spans="11:11" x14ac:dyDescent="0.25">
      <c r="K5657" s="1"/>
    </row>
    <row r="5658" spans="11:11" x14ac:dyDescent="0.25">
      <c r="K5658" s="1"/>
    </row>
    <row r="5659" spans="11:11" x14ac:dyDescent="0.25">
      <c r="K5659" s="1"/>
    </row>
    <row r="5660" spans="11:11" x14ac:dyDescent="0.25">
      <c r="K5660" s="1"/>
    </row>
    <row r="5661" spans="11:11" x14ac:dyDescent="0.25">
      <c r="K5661" s="1"/>
    </row>
    <row r="5662" spans="11:11" x14ac:dyDescent="0.25">
      <c r="K5662" s="1"/>
    </row>
    <row r="5663" spans="11:11" x14ac:dyDescent="0.25">
      <c r="K5663" s="1"/>
    </row>
    <row r="5664" spans="11:11" x14ac:dyDescent="0.25">
      <c r="K5664" s="1"/>
    </row>
    <row r="5665" spans="11:11" x14ac:dyDescent="0.25">
      <c r="K5665" s="1"/>
    </row>
    <row r="5666" spans="11:11" x14ac:dyDescent="0.25">
      <c r="K5666" s="1"/>
    </row>
    <row r="5667" spans="11:11" x14ac:dyDescent="0.25">
      <c r="K5667" s="1"/>
    </row>
    <row r="5668" spans="11:11" x14ac:dyDescent="0.25">
      <c r="K5668" s="1"/>
    </row>
    <row r="5669" spans="11:11" x14ac:dyDescent="0.25">
      <c r="K5669" s="1"/>
    </row>
    <row r="5670" spans="11:11" x14ac:dyDescent="0.25">
      <c r="K5670" s="1"/>
    </row>
    <row r="5671" spans="11:11" x14ac:dyDescent="0.25">
      <c r="K5671" s="1"/>
    </row>
    <row r="5672" spans="11:11" x14ac:dyDescent="0.25">
      <c r="K5672" s="1"/>
    </row>
    <row r="5673" spans="11:11" x14ac:dyDescent="0.25">
      <c r="K5673" s="1"/>
    </row>
    <row r="5674" spans="11:11" x14ac:dyDescent="0.25">
      <c r="K5674" s="1"/>
    </row>
    <row r="5675" spans="11:11" x14ac:dyDescent="0.25">
      <c r="K5675" s="1"/>
    </row>
    <row r="5676" spans="11:11" x14ac:dyDescent="0.25">
      <c r="K5676" s="1"/>
    </row>
    <row r="5677" spans="11:11" x14ac:dyDescent="0.25">
      <c r="K5677" s="1"/>
    </row>
    <row r="5678" spans="11:11" x14ac:dyDescent="0.25">
      <c r="K5678" s="1"/>
    </row>
    <row r="5679" spans="11:11" x14ac:dyDescent="0.25">
      <c r="K5679" s="1"/>
    </row>
    <row r="5680" spans="11:11" x14ac:dyDescent="0.25">
      <c r="K5680" s="1"/>
    </row>
    <row r="5681" spans="11:11" x14ac:dyDescent="0.25">
      <c r="K5681" s="1"/>
    </row>
    <row r="5682" spans="11:11" x14ac:dyDescent="0.25">
      <c r="K5682" s="1"/>
    </row>
    <row r="5683" spans="11:11" x14ac:dyDescent="0.25">
      <c r="K5683" s="1"/>
    </row>
    <row r="5684" spans="11:11" x14ac:dyDescent="0.25">
      <c r="K5684" s="1"/>
    </row>
    <row r="5685" spans="11:11" x14ac:dyDescent="0.25">
      <c r="K5685" s="1"/>
    </row>
    <row r="5686" spans="11:11" x14ac:dyDescent="0.25">
      <c r="K5686" s="1"/>
    </row>
    <row r="5687" spans="11:11" x14ac:dyDescent="0.25">
      <c r="K5687" s="1"/>
    </row>
    <row r="5688" spans="11:11" x14ac:dyDescent="0.25">
      <c r="K5688" s="1"/>
    </row>
    <row r="5689" spans="11:11" x14ac:dyDescent="0.25">
      <c r="K5689" s="1"/>
    </row>
    <row r="5690" spans="11:11" x14ac:dyDescent="0.25">
      <c r="K5690" s="1"/>
    </row>
    <row r="5691" spans="11:11" x14ac:dyDescent="0.25">
      <c r="K5691" s="1"/>
    </row>
    <row r="5692" spans="11:11" x14ac:dyDescent="0.25">
      <c r="K5692" s="1"/>
    </row>
    <row r="5693" spans="11:11" x14ac:dyDescent="0.25">
      <c r="K5693" s="1"/>
    </row>
    <row r="5694" spans="11:11" x14ac:dyDescent="0.25">
      <c r="K5694" s="1"/>
    </row>
    <row r="5695" spans="11:11" x14ac:dyDescent="0.25">
      <c r="K5695" s="1"/>
    </row>
    <row r="5696" spans="11:11" x14ac:dyDescent="0.25">
      <c r="K5696" s="1"/>
    </row>
    <row r="5697" spans="11:11" x14ac:dyDescent="0.25">
      <c r="K5697" s="1"/>
    </row>
    <row r="5698" spans="11:11" x14ac:dyDescent="0.25">
      <c r="K5698" s="1"/>
    </row>
    <row r="5699" spans="11:11" x14ac:dyDescent="0.25">
      <c r="K5699" s="1"/>
    </row>
    <row r="5700" spans="11:11" x14ac:dyDescent="0.25">
      <c r="K5700" s="1"/>
    </row>
    <row r="5701" spans="11:11" x14ac:dyDescent="0.25">
      <c r="K5701" s="1"/>
    </row>
    <row r="5702" spans="11:11" x14ac:dyDescent="0.25">
      <c r="K5702" s="1"/>
    </row>
    <row r="5703" spans="11:11" x14ac:dyDescent="0.25">
      <c r="K5703" s="1"/>
    </row>
    <row r="5704" spans="11:11" x14ac:dyDescent="0.25">
      <c r="K5704" s="1"/>
    </row>
    <row r="5705" spans="11:11" x14ac:dyDescent="0.25">
      <c r="K5705" s="1"/>
    </row>
    <row r="5706" spans="11:11" x14ac:dyDescent="0.25">
      <c r="K5706" s="1"/>
    </row>
    <row r="5707" spans="11:11" x14ac:dyDescent="0.25">
      <c r="K5707" s="1"/>
    </row>
    <row r="5708" spans="11:11" x14ac:dyDescent="0.25">
      <c r="K5708" s="1"/>
    </row>
    <row r="5709" spans="11:11" x14ac:dyDescent="0.25">
      <c r="K5709" s="1"/>
    </row>
    <row r="5710" spans="11:11" x14ac:dyDescent="0.25">
      <c r="K5710" s="1"/>
    </row>
    <row r="5711" spans="11:11" x14ac:dyDescent="0.25">
      <c r="K5711" s="1"/>
    </row>
    <row r="5712" spans="11:11" x14ac:dyDescent="0.25">
      <c r="K5712" s="1"/>
    </row>
    <row r="5713" spans="11:11" x14ac:dyDescent="0.25">
      <c r="K5713" s="1"/>
    </row>
    <row r="5714" spans="11:11" x14ac:dyDescent="0.25">
      <c r="K5714" s="1"/>
    </row>
    <row r="5715" spans="11:11" x14ac:dyDescent="0.25">
      <c r="K5715" s="1"/>
    </row>
    <row r="5716" spans="11:11" x14ac:dyDescent="0.25">
      <c r="K5716" s="1"/>
    </row>
    <row r="5717" spans="11:11" x14ac:dyDescent="0.25">
      <c r="K5717" s="1"/>
    </row>
    <row r="5718" spans="11:11" x14ac:dyDescent="0.25">
      <c r="K5718" s="1"/>
    </row>
    <row r="5719" spans="11:11" x14ac:dyDescent="0.25">
      <c r="K5719" s="1"/>
    </row>
    <row r="5720" spans="11:11" x14ac:dyDescent="0.25">
      <c r="K5720" s="1"/>
    </row>
    <row r="5721" spans="11:11" x14ac:dyDescent="0.25">
      <c r="K5721" s="1"/>
    </row>
    <row r="5722" spans="11:11" x14ac:dyDescent="0.25">
      <c r="K5722" s="1"/>
    </row>
    <row r="5723" spans="11:11" x14ac:dyDescent="0.25">
      <c r="K5723" s="1"/>
    </row>
    <row r="5724" spans="11:11" x14ac:dyDescent="0.25">
      <c r="K5724" s="1"/>
    </row>
    <row r="5725" spans="11:11" x14ac:dyDescent="0.25">
      <c r="K5725" s="1"/>
    </row>
    <row r="5726" spans="11:11" x14ac:dyDescent="0.25">
      <c r="K5726" s="1"/>
    </row>
    <row r="5727" spans="11:11" x14ac:dyDescent="0.25">
      <c r="K5727" s="1"/>
    </row>
    <row r="5728" spans="11:11" x14ac:dyDescent="0.25">
      <c r="K5728" s="1"/>
    </row>
    <row r="5729" spans="11:11" x14ac:dyDescent="0.25">
      <c r="K5729" s="1"/>
    </row>
    <row r="5730" spans="11:11" x14ac:dyDescent="0.25">
      <c r="K5730" s="1"/>
    </row>
    <row r="5731" spans="11:11" x14ac:dyDescent="0.25">
      <c r="K5731" s="1"/>
    </row>
    <row r="5732" spans="11:11" x14ac:dyDescent="0.25">
      <c r="K5732" s="1"/>
    </row>
    <row r="5733" spans="11:11" x14ac:dyDescent="0.25">
      <c r="K5733" s="1"/>
    </row>
    <row r="5734" spans="11:11" x14ac:dyDescent="0.25">
      <c r="K5734" s="1"/>
    </row>
    <row r="5735" spans="11:11" x14ac:dyDescent="0.25">
      <c r="K5735" s="1"/>
    </row>
    <row r="5736" spans="11:11" x14ac:dyDescent="0.25">
      <c r="K5736" s="1"/>
    </row>
    <row r="5737" spans="11:11" x14ac:dyDescent="0.25">
      <c r="K5737" s="1"/>
    </row>
    <row r="5738" spans="11:11" x14ac:dyDescent="0.25">
      <c r="K5738" s="1"/>
    </row>
    <row r="5739" spans="11:11" x14ac:dyDescent="0.25">
      <c r="K5739" s="1"/>
    </row>
    <row r="5740" spans="11:11" x14ac:dyDescent="0.25">
      <c r="K5740" s="1"/>
    </row>
    <row r="5741" spans="11:11" x14ac:dyDescent="0.25">
      <c r="K5741" s="1"/>
    </row>
    <row r="5742" spans="11:11" x14ac:dyDescent="0.25">
      <c r="K5742" s="1"/>
    </row>
    <row r="5743" spans="11:11" x14ac:dyDescent="0.25">
      <c r="K5743" s="1"/>
    </row>
    <row r="5744" spans="11:11" x14ac:dyDescent="0.25">
      <c r="K5744" s="1"/>
    </row>
    <row r="5745" spans="11:11" x14ac:dyDescent="0.25">
      <c r="K5745" s="1"/>
    </row>
    <row r="5746" spans="11:11" x14ac:dyDescent="0.25">
      <c r="K5746" s="1"/>
    </row>
    <row r="5747" spans="11:11" x14ac:dyDescent="0.25">
      <c r="K5747" s="1"/>
    </row>
    <row r="5748" spans="11:11" x14ac:dyDescent="0.25">
      <c r="K5748" s="1"/>
    </row>
    <row r="5749" spans="11:11" x14ac:dyDescent="0.25">
      <c r="K5749" s="1"/>
    </row>
    <row r="5750" spans="11:11" x14ac:dyDescent="0.25">
      <c r="K5750" s="1"/>
    </row>
    <row r="5751" spans="11:11" x14ac:dyDescent="0.25">
      <c r="K5751" s="1"/>
    </row>
    <row r="5752" spans="11:11" x14ac:dyDescent="0.25">
      <c r="K5752" s="1"/>
    </row>
    <row r="5753" spans="11:11" x14ac:dyDescent="0.25">
      <c r="K5753" s="1"/>
    </row>
    <row r="5754" spans="11:11" x14ac:dyDescent="0.25">
      <c r="K5754" s="1"/>
    </row>
    <row r="5755" spans="11:11" x14ac:dyDescent="0.25">
      <c r="K5755" s="1"/>
    </row>
    <row r="5756" spans="11:11" x14ac:dyDescent="0.25">
      <c r="K5756" s="1"/>
    </row>
    <row r="5757" spans="11:11" x14ac:dyDescent="0.25">
      <c r="K5757" s="1"/>
    </row>
    <row r="5758" spans="11:11" x14ac:dyDescent="0.25">
      <c r="K5758" s="1"/>
    </row>
    <row r="5759" spans="11:11" x14ac:dyDescent="0.25">
      <c r="K5759" s="1"/>
    </row>
    <row r="5760" spans="11:11" x14ac:dyDescent="0.25">
      <c r="K5760" s="1"/>
    </row>
    <row r="5761" spans="11:11" x14ac:dyDescent="0.25">
      <c r="K5761" s="1"/>
    </row>
    <row r="5762" spans="11:11" x14ac:dyDescent="0.25">
      <c r="K5762" s="1"/>
    </row>
    <row r="5763" spans="11:11" x14ac:dyDescent="0.25">
      <c r="K5763" s="1"/>
    </row>
    <row r="5764" spans="11:11" x14ac:dyDescent="0.25">
      <c r="K5764" s="1"/>
    </row>
    <row r="5765" spans="11:11" x14ac:dyDescent="0.25">
      <c r="K5765" s="1"/>
    </row>
    <row r="5766" spans="11:11" x14ac:dyDescent="0.25">
      <c r="K5766" s="1"/>
    </row>
    <row r="5767" spans="11:11" x14ac:dyDescent="0.25">
      <c r="K5767" s="1"/>
    </row>
    <row r="5768" spans="11:11" x14ac:dyDescent="0.25">
      <c r="K5768" s="1"/>
    </row>
    <row r="5769" spans="11:11" x14ac:dyDescent="0.25">
      <c r="K5769" s="1"/>
    </row>
    <row r="5770" spans="11:11" x14ac:dyDescent="0.25">
      <c r="K5770" s="1"/>
    </row>
    <row r="5771" spans="11:11" x14ac:dyDescent="0.25">
      <c r="K5771" s="1"/>
    </row>
    <row r="5772" spans="11:11" x14ac:dyDescent="0.25">
      <c r="K5772" s="1"/>
    </row>
    <row r="5773" spans="11:11" x14ac:dyDescent="0.25">
      <c r="K5773" s="1"/>
    </row>
    <row r="5774" spans="11:11" x14ac:dyDescent="0.25">
      <c r="K5774" s="1"/>
    </row>
    <row r="5775" spans="11:11" x14ac:dyDescent="0.25">
      <c r="K5775" s="1"/>
    </row>
    <row r="5776" spans="11:11" x14ac:dyDescent="0.25">
      <c r="K5776" s="1"/>
    </row>
    <row r="5777" spans="11:11" x14ac:dyDescent="0.25">
      <c r="K5777" s="1"/>
    </row>
    <row r="5778" spans="11:11" x14ac:dyDescent="0.25">
      <c r="K5778" s="1"/>
    </row>
    <row r="5779" spans="11:11" x14ac:dyDescent="0.25">
      <c r="K5779" s="1"/>
    </row>
    <row r="5780" spans="11:11" x14ac:dyDescent="0.25">
      <c r="K5780" s="1"/>
    </row>
    <row r="5781" spans="11:11" x14ac:dyDescent="0.25">
      <c r="K5781" s="1"/>
    </row>
    <row r="5782" spans="11:11" x14ac:dyDescent="0.25">
      <c r="K5782" s="1"/>
    </row>
    <row r="5783" spans="11:11" x14ac:dyDescent="0.25">
      <c r="K5783" s="1"/>
    </row>
    <row r="5784" spans="11:11" x14ac:dyDescent="0.25">
      <c r="K5784" s="1"/>
    </row>
    <row r="5785" spans="11:11" x14ac:dyDescent="0.25">
      <c r="K5785" s="1"/>
    </row>
    <row r="5786" spans="11:11" x14ac:dyDescent="0.25">
      <c r="K5786" s="1"/>
    </row>
    <row r="5787" spans="11:11" x14ac:dyDescent="0.25">
      <c r="K5787" s="1"/>
    </row>
    <row r="5788" spans="11:11" x14ac:dyDescent="0.25">
      <c r="K5788" s="1"/>
    </row>
    <row r="5789" spans="11:11" x14ac:dyDescent="0.25">
      <c r="K5789" s="1"/>
    </row>
    <row r="5790" spans="11:11" x14ac:dyDescent="0.25">
      <c r="K5790" s="1"/>
    </row>
    <row r="5791" spans="11:11" x14ac:dyDescent="0.25">
      <c r="K5791" s="1"/>
    </row>
    <row r="5792" spans="11:11" x14ac:dyDescent="0.25">
      <c r="K5792" s="1"/>
    </row>
    <row r="5793" spans="11:11" x14ac:dyDescent="0.25">
      <c r="K5793" s="1"/>
    </row>
    <row r="5794" spans="11:11" x14ac:dyDescent="0.25">
      <c r="K5794" s="1"/>
    </row>
    <row r="5795" spans="11:11" x14ac:dyDescent="0.25">
      <c r="K5795" s="1"/>
    </row>
    <row r="5796" spans="11:11" x14ac:dyDescent="0.25">
      <c r="K5796" s="1"/>
    </row>
    <row r="5797" spans="11:11" x14ac:dyDescent="0.25">
      <c r="K5797" s="1"/>
    </row>
    <row r="5798" spans="11:11" x14ac:dyDescent="0.25">
      <c r="K5798" s="1"/>
    </row>
    <row r="5799" spans="11:11" x14ac:dyDescent="0.25">
      <c r="K5799" s="1"/>
    </row>
    <row r="5800" spans="11:11" x14ac:dyDescent="0.25">
      <c r="K5800" s="1"/>
    </row>
    <row r="5801" spans="11:11" x14ac:dyDescent="0.25">
      <c r="K5801" s="1"/>
    </row>
    <row r="5802" spans="11:11" x14ac:dyDescent="0.25">
      <c r="K5802" s="1"/>
    </row>
    <row r="5803" spans="11:11" x14ac:dyDescent="0.25">
      <c r="K5803" s="1"/>
    </row>
    <row r="5804" spans="11:11" x14ac:dyDescent="0.25">
      <c r="K5804" s="1"/>
    </row>
    <row r="5805" spans="11:11" x14ac:dyDescent="0.25">
      <c r="K5805" s="1"/>
    </row>
    <row r="5806" spans="11:11" x14ac:dyDescent="0.25">
      <c r="K5806" s="1"/>
    </row>
    <row r="5807" spans="11:11" x14ac:dyDescent="0.25">
      <c r="K5807" s="1"/>
    </row>
    <row r="5808" spans="11:11" x14ac:dyDescent="0.25">
      <c r="K5808" s="1"/>
    </row>
    <row r="5809" spans="11:11" x14ac:dyDescent="0.25">
      <c r="K5809" s="1"/>
    </row>
    <row r="5810" spans="11:11" x14ac:dyDescent="0.25">
      <c r="K5810" s="1"/>
    </row>
    <row r="5811" spans="11:11" x14ac:dyDescent="0.25">
      <c r="K5811" s="1"/>
    </row>
    <row r="5812" spans="11:11" x14ac:dyDescent="0.25">
      <c r="K5812" s="1"/>
    </row>
    <row r="5813" spans="11:11" x14ac:dyDescent="0.25">
      <c r="K5813" s="1"/>
    </row>
    <row r="5814" spans="11:11" x14ac:dyDescent="0.25">
      <c r="K5814" s="1"/>
    </row>
    <row r="5815" spans="11:11" x14ac:dyDescent="0.25">
      <c r="K5815" s="1"/>
    </row>
    <row r="5816" spans="11:11" x14ac:dyDescent="0.25">
      <c r="K5816" s="1"/>
    </row>
    <row r="5817" spans="11:11" x14ac:dyDescent="0.25">
      <c r="K5817" s="1"/>
    </row>
    <row r="5818" spans="11:11" x14ac:dyDescent="0.25">
      <c r="K5818" s="1"/>
    </row>
    <row r="5819" spans="11:11" x14ac:dyDescent="0.25">
      <c r="K5819" s="1"/>
    </row>
    <row r="5820" spans="11:11" x14ac:dyDescent="0.25">
      <c r="K5820" s="1"/>
    </row>
    <row r="5821" spans="11:11" x14ac:dyDescent="0.25">
      <c r="K5821" s="1"/>
    </row>
    <row r="5822" spans="11:11" x14ac:dyDescent="0.25">
      <c r="K5822" s="1"/>
    </row>
    <row r="5823" spans="11:11" x14ac:dyDescent="0.25">
      <c r="K5823" s="1"/>
    </row>
    <row r="5824" spans="11:11" x14ac:dyDescent="0.25">
      <c r="K5824" s="1"/>
    </row>
    <row r="5825" spans="11:11" x14ac:dyDescent="0.25">
      <c r="K5825" s="1"/>
    </row>
    <row r="5826" spans="11:11" x14ac:dyDescent="0.25">
      <c r="K5826" s="1"/>
    </row>
    <row r="5827" spans="11:11" x14ac:dyDescent="0.25">
      <c r="K5827" s="1"/>
    </row>
    <row r="5828" spans="11:11" x14ac:dyDescent="0.25">
      <c r="K5828" s="1"/>
    </row>
    <row r="5829" spans="11:11" x14ac:dyDescent="0.25">
      <c r="K5829" s="1"/>
    </row>
    <row r="5830" spans="11:11" x14ac:dyDescent="0.25">
      <c r="K5830" s="1"/>
    </row>
    <row r="5831" spans="11:11" x14ac:dyDescent="0.25">
      <c r="K5831" s="1"/>
    </row>
    <row r="5832" spans="11:11" x14ac:dyDescent="0.25">
      <c r="K5832" s="1"/>
    </row>
    <row r="5833" spans="11:11" x14ac:dyDescent="0.25">
      <c r="K5833" s="1"/>
    </row>
    <row r="5834" spans="11:11" x14ac:dyDescent="0.25">
      <c r="K5834" s="1"/>
    </row>
    <row r="5835" spans="11:11" x14ac:dyDescent="0.25">
      <c r="K5835" s="1"/>
    </row>
    <row r="5836" spans="11:11" x14ac:dyDescent="0.25">
      <c r="K5836" s="1"/>
    </row>
    <row r="5837" spans="11:11" x14ac:dyDescent="0.25">
      <c r="K5837" s="1"/>
    </row>
    <row r="5838" spans="11:11" x14ac:dyDescent="0.25">
      <c r="K5838" s="1"/>
    </row>
    <row r="5839" spans="11:11" x14ac:dyDescent="0.25">
      <c r="K5839" s="1"/>
    </row>
    <row r="5840" spans="11:11" x14ac:dyDescent="0.25">
      <c r="K5840" s="1"/>
    </row>
    <row r="5841" spans="11:11" x14ac:dyDescent="0.25">
      <c r="K5841" s="1"/>
    </row>
    <row r="5842" spans="11:11" x14ac:dyDescent="0.25">
      <c r="K5842" s="1"/>
    </row>
    <row r="5843" spans="11:11" x14ac:dyDescent="0.25">
      <c r="K5843" s="1"/>
    </row>
    <row r="5844" spans="11:11" x14ac:dyDescent="0.25">
      <c r="K5844" s="1"/>
    </row>
    <row r="5845" spans="11:11" x14ac:dyDescent="0.25">
      <c r="K5845" s="1"/>
    </row>
    <row r="5846" spans="11:11" x14ac:dyDescent="0.25">
      <c r="K5846" s="1"/>
    </row>
    <row r="5847" spans="11:11" x14ac:dyDescent="0.25">
      <c r="K5847" s="1"/>
    </row>
    <row r="5848" spans="11:11" x14ac:dyDescent="0.25">
      <c r="K5848" s="1"/>
    </row>
    <row r="5849" spans="11:11" x14ac:dyDescent="0.25">
      <c r="K5849" s="1"/>
    </row>
    <row r="5850" spans="11:11" x14ac:dyDescent="0.25">
      <c r="K5850" s="1"/>
    </row>
    <row r="5851" spans="11:11" x14ac:dyDescent="0.25">
      <c r="K5851" s="1"/>
    </row>
    <row r="5852" spans="11:11" x14ac:dyDescent="0.25">
      <c r="K5852" s="1"/>
    </row>
    <row r="5853" spans="11:11" x14ac:dyDescent="0.25">
      <c r="K5853" s="1"/>
    </row>
    <row r="5854" spans="11:11" x14ac:dyDescent="0.25">
      <c r="K5854" s="1"/>
    </row>
    <row r="5855" spans="11:11" x14ac:dyDescent="0.25">
      <c r="K5855" s="1"/>
    </row>
    <row r="5856" spans="11:11" x14ac:dyDescent="0.25">
      <c r="K5856" s="1"/>
    </row>
    <row r="5857" spans="11:11" x14ac:dyDescent="0.25">
      <c r="K5857" s="1"/>
    </row>
    <row r="5858" spans="11:11" x14ac:dyDescent="0.25">
      <c r="K5858" s="1"/>
    </row>
    <row r="5859" spans="11:11" x14ac:dyDescent="0.25">
      <c r="K5859" s="1"/>
    </row>
    <row r="5860" spans="11:11" x14ac:dyDescent="0.25">
      <c r="K5860" s="1"/>
    </row>
    <row r="5861" spans="11:11" x14ac:dyDescent="0.25">
      <c r="K5861" s="1"/>
    </row>
    <row r="5862" spans="11:11" x14ac:dyDescent="0.25">
      <c r="K5862" s="1"/>
    </row>
    <row r="5863" spans="11:11" x14ac:dyDescent="0.25">
      <c r="K5863" s="1"/>
    </row>
    <row r="5864" spans="11:11" x14ac:dyDescent="0.25">
      <c r="K5864" s="1"/>
    </row>
    <row r="5865" spans="11:11" x14ac:dyDescent="0.25">
      <c r="K5865" s="1"/>
    </row>
    <row r="5866" spans="11:11" x14ac:dyDescent="0.25">
      <c r="K5866" s="1"/>
    </row>
    <row r="5867" spans="11:11" x14ac:dyDescent="0.25">
      <c r="K5867" s="1"/>
    </row>
    <row r="5868" spans="11:11" x14ac:dyDescent="0.25">
      <c r="K5868" s="1"/>
    </row>
    <row r="5869" spans="11:11" x14ac:dyDescent="0.25">
      <c r="K5869" s="1"/>
    </row>
    <row r="5870" spans="11:11" x14ac:dyDescent="0.25">
      <c r="K5870" s="1"/>
    </row>
    <row r="5871" spans="11:11" x14ac:dyDescent="0.25">
      <c r="K5871" s="1"/>
    </row>
    <row r="5872" spans="11:11" x14ac:dyDescent="0.25">
      <c r="K5872" s="1"/>
    </row>
    <row r="5873" spans="11:11" x14ac:dyDescent="0.25">
      <c r="K5873" s="1"/>
    </row>
    <row r="5874" spans="11:11" x14ac:dyDescent="0.25">
      <c r="K5874" s="1"/>
    </row>
    <row r="5875" spans="11:11" x14ac:dyDescent="0.25">
      <c r="K5875" s="1"/>
    </row>
    <row r="5876" spans="11:11" x14ac:dyDescent="0.25">
      <c r="K5876" s="1"/>
    </row>
    <row r="5877" spans="11:11" x14ac:dyDescent="0.25">
      <c r="K5877" s="1"/>
    </row>
    <row r="5878" spans="11:11" x14ac:dyDescent="0.25">
      <c r="K5878" s="1"/>
    </row>
    <row r="5879" spans="11:11" x14ac:dyDescent="0.25">
      <c r="K5879" s="1"/>
    </row>
    <row r="5880" spans="11:11" x14ac:dyDescent="0.25">
      <c r="K5880" s="1"/>
    </row>
    <row r="5881" spans="11:11" x14ac:dyDescent="0.25">
      <c r="K5881" s="1"/>
    </row>
    <row r="5882" spans="11:11" x14ac:dyDescent="0.25">
      <c r="K5882" s="1"/>
    </row>
    <row r="5883" spans="11:11" x14ac:dyDescent="0.25">
      <c r="K5883" s="1"/>
    </row>
    <row r="5884" spans="11:11" x14ac:dyDescent="0.25">
      <c r="K5884" s="1"/>
    </row>
    <row r="5885" spans="11:11" x14ac:dyDescent="0.25">
      <c r="K5885" s="1"/>
    </row>
    <row r="5886" spans="11:11" x14ac:dyDescent="0.25">
      <c r="K5886" s="1"/>
    </row>
    <row r="5887" spans="11:11" x14ac:dyDescent="0.25">
      <c r="K5887" s="1"/>
    </row>
    <row r="5888" spans="11:11" x14ac:dyDescent="0.25">
      <c r="K5888" s="1"/>
    </row>
    <row r="5889" spans="11:11" x14ac:dyDescent="0.25">
      <c r="K5889" s="1"/>
    </row>
    <row r="5890" spans="11:11" x14ac:dyDescent="0.25">
      <c r="K5890" s="1"/>
    </row>
    <row r="5891" spans="11:11" x14ac:dyDescent="0.25">
      <c r="K5891" s="1"/>
    </row>
    <row r="5892" spans="11:11" x14ac:dyDescent="0.25">
      <c r="K5892" s="1"/>
    </row>
    <row r="5893" spans="11:11" x14ac:dyDescent="0.25">
      <c r="K5893" s="1"/>
    </row>
    <row r="5894" spans="11:11" x14ac:dyDescent="0.25">
      <c r="K5894" s="1"/>
    </row>
    <row r="5895" spans="11:11" x14ac:dyDescent="0.25">
      <c r="K5895" s="1"/>
    </row>
    <row r="5896" spans="11:11" x14ac:dyDescent="0.25">
      <c r="K5896" s="1"/>
    </row>
    <row r="5897" spans="11:11" x14ac:dyDescent="0.25">
      <c r="K5897" s="1"/>
    </row>
    <row r="5898" spans="11:11" x14ac:dyDescent="0.25">
      <c r="K5898" s="1"/>
    </row>
    <row r="5899" spans="11:11" x14ac:dyDescent="0.25">
      <c r="K5899" s="1"/>
    </row>
    <row r="5900" spans="11:11" x14ac:dyDescent="0.25">
      <c r="K5900" s="1"/>
    </row>
    <row r="5901" spans="11:11" x14ac:dyDescent="0.25">
      <c r="K5901" s="1"/>
    </row>
    <row r="5902" spans="11:11" x14ac:dyDescent="0.25">
      <c r="K5902" s="1"/>
    </row>
    <row r="5903" spans="11:11" x14ac:dyDescent="0.25">
      <c r="K5903" s="1"/>
    </row>
    <row r="5904" spans="11:11" x14ac:dyDescent="0.25">
      <c r="K5904" s="1"/>
    </row>
    <row r="5905" spans="11:11" x14ac:dyDescent="0.25">
      <c r="K5905" s="1"/>
    </row>
    <row r="5906" spans="11:11" x14ac:dyDescent="0.25">
      <c r="K5906" s="1"/>
    </row>
    <row r="5907" spans="11:11" x14ac:dyDescent="0.25">
      <c r="K5907" s="1"/>
    </row>
    <row r="5908" spans="11:11" x14ac:dyDescent="0.25">
      <c r="K5908" s="1"/>
    </row>
    <row r="5909" spans="11:11" x14ac:dyDescent="0.25">
      <c r="K5909" s="1"/>
    </row>
    <row r="5910" spans="11:11" x14ac:dyDescent="0.25">
      <c r="K5910" s="1"/>
    </row>
    <row r="5911" spans="11:11" x14ac:dyDescent="0.25">
      <c r="K5911" s="1"/>
    </row>
    <row r="5912" spans="11:11" x14ac:dyDescent="0.25">
      <c r="K5912" s="1"/>
    </row>
    <row r="5913" spans="11:11" x14ac:dyDescent="0.25">
      <c r="K5913" s="1"/>
    </row>
    <row r="5914" spans="11:11" x14ac:dyDescent="0.25">
      <c r="K5914" s="1"/>
    </row>
    <row r="5915" spans="11:11" x14ac:dyDescent="0.25">
      <c r="K5915" s="1"/>
    </row>
    <row r="5916" spans="11:11" x14ac:dyDescent="0.25">
      <c r="K5916" s="1"/>
    </row>
    <row r="5917" spans="11:11" x14ac:dyDescent="0.25">
      <c r="K5917" s="1"/>
    </row>
    <row r="5918" spans="11:11" x14ac:dyDescent="0.25">
      <c r="K5918" s="1"/>
    </row>
    <row r="5919" spans="11:11" x14ac:dyDescent="0.25">
      <c r="K5919" s="1"/>
    </row>
    <row r="5920" spans="11:11" x14ac:dyDescent="0.25">
      <c r="K5920" s="1"/>
    </row>
    <row r="5921" spans="11:11" x14ac:dyDescent="0.25">
      <c r="K5921" s="1"/>
    </row>
    <row r="5922" spans="11:11" x14ac:dyDescent="0.25">
      <c r="K5922" s="1"/>
    </row>
    <row r="5923" spans="11:11" x14ac:dyDescent="0.25">
      <c r="K5923" s="1"/>
    </row>
    <row r="5924" spans="11:11" x14ac:dyDescent="0.25">
      <c r="K5924" s="1"/>
    </row>
    <row r="5925" spans="11:11" x14ac:dyDescent="0.25">
      <c r="K5925" s="1"/>
    </row>
    <row r="5926" spans="11:11" x14ac:dyDescent="0.25">
      <c r="K5926" s="1"/>
    </row>
    <row r="5927" spans="11:11" x14ac:dyDescent="0.25">
      <c r="K5927" s="1"/>
    </row>
    <row r="5928" spans="11:11" x14ac:dyDescent="0.25">
      <c r="K5928" s="1"/>
    </row>
    <row r="5929" spans="11:11" x14ac:dyDescent="0.25">
      <c r="K5929" s="1"/>
    </row>
    <row r="5930" spans="11:11" x14ac:dyDescent="0.25">
      <c r="K5930" s="1"/>
    </row>
    <row r="5931" spans="11:11" x14ac:dyDescent="0.25">
      <c r="K5931" s="1"/>
    </row>
    <row r="5932" spans="11:11" x14ac:dyDescent="0.25">
      <c r="K5932" s="1"/>
    </row>
    <row r="5933" spans="11:11" x14ac:dyDescent="0.25">
      <c r="K5933" s="1"/>
    </row>
    <row r="5934" spans="11:11" x14ac:dyDescent="0.25">
      <c r="K5934" s="1"/>
    </row>
    <row r="5935" spans="11:11" x14ac:dyDescent="0.25">
      <c r="K5935" s="1"/>
    </row>
    <row r="5936" spans="11:11" x14ac:dyDescent="0.25">
      <c r="K5936" s="1"/>
    </row>
    <row r="5937" spans="11:11" x14ac:dyDescent="0.25">
      <c r="K5937" s="1"/>
    </row>
    <row r="5938" spans="11:11" x14ac:dyDescent="0.25">
      <c r="K5938" s="1"/>
    </row>
    <row r="5939" spans="11:11" x14ac:dyDescent="0.25">
      <c r="K5939" s="1"/>
    </row>
    <row r="5940" spans="11:11" x14ac:dyDescent="0.25">
      <c r="K5940" s="1"/>
    </row>
    <row r="5941" spans="11:11" x14ac:dyDescent="0.25">
      <c r="K5941" s="1"/>
    </row>
    <row r="5942" spans="11:11" x14ac:dyDescent="0.25">
      <c r="K5942" s="1"/>
    </row>
    <row r="5943" spans="11:11" x14ac:dyDescent="0.25">
      <c r="K5943" s="1"/>
    </row>
    <row r="5944" spans="11:11" x14ac:dyDescent="0.25">
      <c r="K5944" s="1"/>
    </row>
    <row r="5945" spans="11:11" x14ac:dyDescent="0.25">
      <c r="K5945" s="1"/>
    </row>
    <row r="5946" spans="11:11" x14ac:dyDescent="0.25">
      <c r="K5946" s="1"/>
    </row>
    <row r="5947" spans="11:11" x14ac:dyDescent="0.25">
      <c r="K5947" s="1"/>
    </row>
    <row r="5948" spans="11:11" x14ac:dyDescent="0.25">
      <c r="K5948" s="1"/>
    </row>
    <row r="5949" spans="11:11" x14ac:dyDescent="0.25">
      <c r="K5949" s="1"/>
    </row>
    <row r="5950" spans="11:11" x14ac:dyDescent="0.25">
      <c r="K5950" s="1"/>
    </row>
    <row r="5951" spans="11:11" x14ac:dyDescent="0.25">
      <c r="K5951" s="1"/>
    </row>
    <row r="5952" spans="11:11" x14ac:dyDescent="0.25">
      <c r="K5952" s="1"/>
    </row>
    <row r="5953" spans="11:11" x14ac:dyDescent="0.25">
      <c r="K5953" s="1"/>
    </row>
    <row r="5954" spans="11:11" x14ac:dyDescent="0.25">
      <c r="K5954" s="1"/>
    </row>
    <row r="5955" spans="11:11" x14ac:dyDescent="0.25">
      <c r="K5955" s="1"/>
    </row>
    <row r="5956" spans="11:11" x14ac:dyDescent="0.25">
      <c r="K5956" s="1"/>
    </row>
    <row r="5957" spans="11:11" x14ac:dyDescent="0.25">
      <c r="K5957" s="1"/>
    </row>
    <row r="5958" spans="11:11" x14ac:dyDescent="0.25">
      <c r="K5958" s="1"/>
    </row>
    <row r="5959" spans="11:11" x14ac:dyDescent="0.25">
      <c r="K5959" s="1"/>
    </row>
    <row r="5960" spans="11:11" x14ac:dyDescent="0.25">
      <c r="K5960" s="1"/>
    </row>
    <row r="5961" spans="11:11" x14ac:dyDescent="0.25">
      <c r="K5961" s="1"/>
    </row>
    <row r="5962" spans="11:11" x14ac:dyDescent="0.25">
      <c r="K5962" s="1"/>
    </row>
    <row r="5963" spans="11:11" x14ac:dyDescent="0.25">
      <c r="K5963" s="1"/>
    </row>
    <row r="5964" spans="11:11" x14ac:dyDescent="0.25">
      <c r="K5964" s="1"/>
    </row>
    <row r="5965" spans="11:11" x14ac:dyDescent="0.25">
      <c r="K5965" s="1"/>
    </row>
    <row r="5966" spans="11:11" x14ac:dyDescent="0.25">
      <c r="K5966" s="1"/>
    </row>
    <row r="5967" spans="11:11" x14ac:dyDescent="0.25">
      <c r="K5967" s="1"/>
    </row>
    <row r="5968" spans="11:11" x14ac:dyDescent="0.25">
      <c r="K5968" s="1"/>
    </row>
    <row r="5969" spans="11:11" x14ac:dyDescent="0.25">
      <c r="K5969" s="1"/>
    </row>
    <row r="5970" spans="11:11" x14ac:dyDescent="0.25">
      <c r="K5970" s="1"/>
    </row>
    <row r="5971" spans="11:11" x14ac:dyDescent="0.25">
      <c r="K5971" s="1"/>
    </row>
    <row r="5972" spans="11:11" x14ac:dyDescent="0.25">
      <c r="K5972" s="1"/>
    </row>
    <row r="5973" spans="11:11" x14ac:dyDescent="0.25">
      <c r="K5973" s="1"/>
    </row>
    <row r="5974" spans="11:11" x14ac:dyDescent="0.25">
      <c r="K5974" s="1"/>
    </row>
    <row r="5975" spans="11:11" x14ac:dyDescent="0.25">
      <c r="K5975" s="1"/>
    </row>
    <row r="5976" spans="11:11" x14ac:dyDescent="0.25">
      <c r="K5976" s="1"/>
    </row>
    <row r="5977" spans="11:11" x14ac:dyDescent="0.25">
      <c r="K5977" s="1"/>
    </row>
    <row r="5978" spans="11:11" x14ac:dyDescent="0.25">
      <c r="K5978" s="1"/>
    </row>
    <row r="5979" spans="11:11" x14ac:dyDescent="0.25">
      <c r="K5979" s="1"/>
    </row>
    <row r="5980" spans="11:11" x14ac:dyDescent="0.25">
      <c r="K5980" s="1"/>
    </row>
    <row r="5981" spans="11:11" x14ac:dyDescent="0.25">
      <c r="K5981" s="1"/>
    </row>
    <row r="5982" spans="11:11" x14ac:dyDescent="0.25">
      <c r="K5982" s="1"/>
    </row>
    <row r="5983" spans="11:11" x14ac:dyDescent="0.25">
      <c r="K5983" s="1"/>
    </row>
    <row r="5984" spans="11:11" x14ac:dyDescent="0.25">
      <c r="K5984" s="1"/>
    </row>
    <row r="5985" spans="11:11" x14ac:dyDescent="0.25">
      <c r="K5985" s="1"/>
    </row>
    <row r="5986" spans="11:11" x14ac:dyDescent="0.25">
      <c r="K5986" s="1"/>
    </row>
    <row r="5987" spans="11:11" x14ac:dyDescent="0.25">
      <c r="K5987" s="1"/>
    </row>
    <row r="5988" spans="11:11" x14ac:dyDescent="0.25">
      <c r="K5988" s="1"/>
    </row>
    <row r="5989" spans="11:11" x14ac:dyDescent="0.25">
      <c r="K5989" s="1"/>
    </row>
    <row r="5990" spans="11:11" x14ac:dyDescent="0.25">
      <c r="K5990" s="1"/>
    </row>
    <row r="5991" spans="11:11" x14ac:dyDescent="0.25">
      <c r="K5991" s="1"/>
    </row>
    <row r="5992" spans="11:11" x14ac:dyDescent="0.25">
      <c r="K5992" s="1"/>
    </row>
    <row r="5993" spans="11:11" x14ac:dyDescent="0.25">
      <c r="K5993" s="1"/>
    </row>
    <row r="5994" spans="11:11" x14ac:dyDescent="0.25">
      <c r="K5994" s="1"/>
    </row>
    <row r="5995" spans="11:11" x14ac:dyDescent="0.25">
      <c r="K5995" s="1"/>
    </row>
    <row r="5996" spans="11:11" x14ac:dyDescent="0.25">
      <c r="K5996" s="1"/>
    </row>
    <row r="5997" spans="11:11" x14ac:dyDescent="0.25">
      <c r="K5997" s="1"/>
    </row>
    <row r="5998" spans="11:11" x14ac:dyDescent="0.25">
      <c r="K5998" s="1"/>
    </row>
    <row r="5999" spans="11:11" x14ac:dyDescent="0.25">
      <c r="K5999" s="1"/>
    </row>
    <row r="6000" spans="11:11" x14ac:dyDescent="0.25">
      <c r="K6000" s="1"/>
    </row>
    <row r="6001" spans="11:11" x14ac:dyDescent="0.25">
      <c r="K6001" s="1"/>
    </row>
    <row r="6002" spans="11:11" x14ac:dyDescent="0.25">
      <c r="K6002" s="1"/>
    </row>
    <row r="6003" spans="11:11" x14ac:dyDescent="0.25">
      <c r="K6003" s="1"/>
    </row>
    <row r="6004" spans="11:11" x14ac:dyDescent="0.25">
      <c r="K6004" s="1"/>
    </row>
    <row r="6005" spans="11:11" x14ac:dyDescent="0.25">
      <c r="K6005" s="1"/>
    </row>
    <row r="6006" spans="11:11" x14ac:dyDescent="0.25">
      <c r="K6006" s="1"/>
    </row>
    <row r="6007" spans="11:11" x14ac:dyDescent="0.25">
      <c r="K6007" s="1"/>
    </row>
    <row r="6008" spans="11:11" x14ac:dyDescent="0.25">
      <c r="K6008" s="1"/>
    </row>
    <row r="6009" spans="11:11" x14ac:dyDescent="0.25">
      <c r="K6009" s="1"/>
    </row>
    <row r="6010" spans="11:11" x14ac:dyDescent="0.25">
      <c r="K6010" s="1"/>
    </row>
    <row r="6011" spans="11:11" x14ac:dyDescent="0.25">
      <c r="K6011" s="1"/>
    </row>
    <row r="6012" spans="11:11" x14ac:dyDescent="0.25">
      <c r="K6012" s="1"/>
    </row>
    <row r="6013" spans="11:11" x14ac:dyDescent="0.25">
      <c r="K6013" s="1"/>
    </row>
    <row r="6014" spans="11:11" x14ac:dyDescent="0.25">
      <c r="K6014" s="1"/>
    </row>
    <row r="6015" spans="11:11" x14ac:dyDescent="0.25">
      <c r="K6015" s="1"/>
    </row>
    <row r="6016" spans="11:11" x14ac:dyDescent="0.25">
      <c r="K6016" s="1"/>
    </row>
    <row r="6017" spans="11:11" x14ac:dyDescent="0.25">
      <c r="K6017" s="1"/>
    </row>
    <row r="6018" spans="11:11" x14ac:dyDescent="0.25">
      <c r="K6018" s="1"/>
    </row>
    <row r="6019" spans="11:11" x14ac:dyDescent="0.25">
      <c r="K6019" s="1"/>
    </row>
    <row r="6020" spans="11:11" x14ac:dyDescent="0.25">
      <c r="K6020" s="1"/>
    </row>
    <row r="6021" spans="11:11" x14ac:dyDescent="0.25">
      <c r="K6021" s="1"/>
    </row>
    <row r="6022" spans="11:11" x14ac:dyDescent="0.25">
      <c r="K6022" s="1"/>
    </row>
    <row r="6023" spans="11:11" x14ac:dyDescent="0.25">
      <c r="K6023" s="1"/>
    </row>
    <row r="6024" spans="11:11" x14ac:dyDescent="0.25">
      <c r="K6024" s="1"/>
    </row>
    <row r="6025" spans="11:11" x14ac:dyDescent="0.25">
      <c r="K6025" s="1"/>
    </row>
    <row r="6026" spans="11:11" x14ac:dyDescent="0.25">
      <c r="K6026" s="1"/>
    </row>
    <row r="6027" spans="11:11" x14ac:dyDescent="0.25">
      <c r="K6027" s="1"/>
    </row>
    <row r="6028" spans="11:11" x14ac:dyDescent="0.25">
      <c r="K6028" s="1"/>
    </row>
    <row r="6029" spans="11:11" x14ac:dyDescent="0.25">
      <c r="K6029" s="1"/>
    </row>
    <row r="6030" spans="11:11" x14ac:dyDescent="0.25">
      <c r="K6030" s="1"/>
    </row>
    <row r="6031" spans="11:11" x14ac:dyDescent="0.25">
      <c r="K6031" s="1"/>
    </row>
    <row r="6032" spans="11:11" x14ac:dyDescent="0.25">
      <c r="K6032" s="1"/>
    </row>
    <row r="6033" spans="11:11" x14ac:dyDescent="0.25">
      <c r="K6033" s="1"/>
    </row>
    <row r="6034" spans="11:11" x14ac:dyDescent="0.25">
      <c r="K6034" s="1"/>
    </row>
    <row r="6035" spans="11:11" x14ac:dyDescent="0.25">
      <c r="K6035" s="1"/>
    </row>
    <row r="6036" spans="11:11" x14ac:dyDescent="0.25">
      <c r="K6036" s="1"/>
    </row>
    <row r="6037" spans="11:11" x14ac:dyDescent="0.25">
      <c r="K6037" s="1"/>
    </row>
    <row r="6038" spans="11:11" x14ac:dyDescent="0.25">
      <c r="K6038" s="1"/>
    </row>
    <row r="6039" spans="11:11" x14ac:dyDescent="0.25">
      <c r="K6039" s="1"/>
    </row>
    <row r="6040" spans="11:11" x14ac:dyDescent="0.25">
      <c r="K6040" s="1"/>
    </row>
    <row r="6041" spans="11:11" x14ac:dyDescent="0.25">
      <c r="K6041" s="1"/>
    </row>
    <row r="6042" spans="11:11" x14ac:dyDescent="0.25">
      <c r="K6042" s="1"/>
    </row>
    <row r="6043" spans="11:11" x14ac:dyDescent="0.25">
      <c r="K6043" s="1"/>
    </row>
    <row r="6044" spans="11:11" x14ac:dyDescent="0.25">
      <c r="K6044" s="1"/>
    </row>
    <row r="6045" spans="11:11" x14ac:dyDescent="0.25">
      <c r="K6045" s="1"/>
    </row>
    <row r="6046" spans="11:11" x14ac:dyDescent="0.25">
      <c r="K6046" s="1"/>
    </row>
    <row r="6047" spans="11:11" x14ac:dyDescent="0.25">
      <c r="K6047" s="1"/>
    </row>
    <row r="6048" spans="11:11" x14ac:dyDescent="0.25">
      <c r="K6048" s="1"/>
    </row>
    <row r="6049" spans="11:11" x14ac:dyDescent="0.25">
      <c r="K6049" s="1"/>
    </row>
    <row r="6050" spans="11:11" x14ac:dyDescent="0.25">
      <c r="K6050" s="1"/>
    </row>
    <row r="6051" spans="11:11" x14ac:dyDescent="0.25">
      <c r="K6051" s="1"/>
    </row>
    <row r="6052" spans="11:11" x14ac:dyDescent="0.25">
      <c r="K6052" s="1"/>
    </row>
    <row r="6053" spans="11:11" x14ac:dyDescent="0.25">
      <c r="K6053" s="1"/>
    </row>
    <row r="6054" spans="11:11" x14ac:dyDescent="0.25">
      <c r="K6054" s="1"/>
    </row>
    <row r="6055" spans="11:11" x14ac:dyDescent="0.25">
      <c r="K6055" s="1"/>
    </row>
    <row r="6056" spans="11:11" x14ac:dyDescent="0.25">
      <c r="K6056" s="1"/>
    </row>
    <row r="6057" spans="11:11" x14ac:dyDescent="0.25">
      <c r="K6057" s="1"/>
    </row>
    <row r="6058" spans="11:11" x14ac:dyDescent="0.25">
      <c r="K6058" s="1"/>
    </row>
    <row r="6059" spans="11:11" x14ac:dyDescent="0.25">
      <c r="K6059" s="1"/>
    </row>
    <row r="6060" spans="11:11" x14ac:dyDescent="0.25">
      <c r="K6060" s="1"/>
    </row>
    <row r="6061" spans="11:11" x14ac:dyDescent="0.25">
      <c r="K6061" s="1"/>
    </row>
    <row r="6062" spans="11:11" x14ac:dyDescent="0.25">
      <c r="K6062" s="1"/>
    </row>
    <row r="6063" spans="11:11" x14ac:dyDescent="0.25">
      <c r="K6063" s="1"/>
    </row>
    <row r="6064" spans="11:11" x14ac:dyDescent="0.25">
      <c r="K6064" s="1"/>
    </row>
    <row r="6065" spans="11:11" x14ac:dyDescent="0.25">
      <c r="K6065" s="1"/>
    </row>
    <row r="6066" spans="11:11" x14ac:dyDescent="0.25">
      <c r="K6066" s="1"/>
    </row>
    <row r="6067" spans="11:11" x14ac:dyDescent="0.25">
      <c r="K6067" s="1"/>
    </row>
    <row r="6068" spans="11:11" x14ac:dyDescent="0.25">
      <c r="K6068" s="1"/>
    </row>
    <row r="6069" spans="11:11" x14ac:dyDescent="0.25">
      <c r="K6069" s="1"/>
    </row>
    <row r="6070" spans="11:11" x14ac:dyDescent="0.25">
      <c r="K6070" s="1"/>
    </row>
    <row r="6071" spans="11:11" x14ac:dyDescent="0.25">
      <c r="K6071" s="1"/>
    </row>
    <row r="6072" spans="11:11" x14ac:dyDescent="0.25">
      <c r="K6072" s="1"/>
    </row>
    <row r="6073" spans="11:11" x14ac:dyDescent="0.25">
      <c r="K6073" s="1"/>
    </row>
    <row r="6074" spans="11:11" x14ac:dyDescent="0.25">
      <c r="K6074" s="1"/>
    </row>
    <row r="6075" spans="11:11" x14ac:dyDescent="0.25">
      <c r="K6075" s="1"/>
    </row>
    <row r="6076" spans="11:11" x14ac:dyDescent="0.25">
      <c r="K6076" s="1"/>
    </row>
    <row r="6077" spans="11:11" x14ac:dyDescent="0.25">
      <c r="K6077" s="1"/>
    </row>
    <row r="6078" spans="11:11" x14ac:dyDescent="0.25">
      <c r="K6078" s="1"/>
    </row>
    <row r="6079" spans="11:11" x14ac:dyDescent="0.25">
      <c r="K6079" s="1"/>
    </row>
    <row r="6080" spans="11:11" x14ac:dyDescent="0.25">
      <c r="K6080" s="1"/>
    </row>
    <row r="6081" spans="11:11" x14ac:dyDescent="0.25">
      <c r="K6081" s="1"/>
    </row>
    <row r="6082" spans="11:11" x14ac:dyDescent="0.25">
      <c r="K6082" s="1"/>
    </row>
    <row r="6083" spans="11:11" x14ac:dyDescent="0.25">
      <c r="K6083" s="1"/>
    </row>
    <row r="6084" spans="11:11" x14ac:dyDescent="0.25">
      <c r="K6084" s="1"/>
    </row>
    <row r="6085" spans="11:11" x14ac:dyDescent="0.25">
      <c r="K6085" s="1"/>
    </row>
    <row r="6086" spans="11:11" x14ac:dyDescent="0.25">
      <c r="K6086" s="1"/>
    </row>
    <row r="6087" spans="11:11" x14ac:dyDescent="0.25">
      <c r="K6087" s="1"/>
    </row>
    <row r="6088" spans="11:11" x14ac:dyDescent="0.25">
      <c r="K6088" s="1"/>
    </row>
    <row r="6089" spans="11:11" x14ac:dyDescent="0.25">
      <c r="K6089" s="1"/>
    </row>
    <row r="6090" spans="11:11" x14ac:dyDescent="0.25">
      <c r="K6090" s="1"/>
    </row>
    <row r="6091" spans="11:11" x14ac:dyDescent="0.25">
      <c r="K6091" s="1"/>
    </row>
    <row r="6092" spans="11:11" x14ac:dyDescent="0.25">
      <c r="K6092" s="1"/>
    </row>
    <row r="6093" spans="11:11" x14ac:dyDescent="0.25">
      <c r="K6093" s="1"/>
    </row>
    <row r="6094" spans="11:11" x14ac:dyDescent="0.25">
      <c r="K6094" s="1"/>
    </row>
    <row r="6095" spans="11:11" x14ac:dyDescent="0.25">
      <c r="K6095" s="1"/>
    </row>
    <row r="6096" spans="11:11" x14ac:dyDescent="0.25">
      <c r="K6096" s="1"/>
    </row>
    <row r="6097" spans="11:11" x14ac:dyDescent="0.25">
      <c r="K6097" s="1"/>
    </row>
    <row r="6098" spans="11:11" x14ac:dyDescent="0.25">
      <c r="K6098" s="1"/>
    </row>
    <row r="6099" spans="11:11" x14ac:dyDescent="0.25">
      <c r="K6099" s="1"/>
    </row>
    <row r="6100" spans="11:11" x14ac:dyDescent="0.25">
      <c r="K6100" s="1"/>
    </row>
    <row r="6101" spans="11:11" x14ac:dyDescent="0.25">
      <c r="K6101" s="1"/>
    </row>
    <row r="6102" spans="11:11" x14ac:dyDescent="0.25">
      <c r="K6102" s="1"/>
    </row>
    <row r="6103" spans="11:11" x14ac:dyDescent="0.25">
      <c r="K6103" s="1"/>
    </row>
    <row r="6104" spans="11:11" x14ac:dyDescent="0.25">
      <c r="K6104" s="1"/>
    </row>
    <row r="6105" spans="11:11" x14ac:dyDescent="0.25">
      <c r="K6105" s="1"/>
    </row>
    <row r="6106" spans="11:11" x14ac:dyDescent="0.25">
      <c r="K6106" s="1"/>
    </row>
    <row r="6107" spans="11:11" x14ac:dyDescent="0.25">
      <c r="K6107" s="1"/>
    </row>
    <row r="6108" spans="11:11" x14ac:dyDescent="0.25">
      <c r="K6108" s="1"/>
    </row>
    <row r="6109" spans="11:11" x14ac:dyDescent="0.25">
      <c r="K6109" s="1"/>
    </row>
    <row r="6110" spans="11:11" x14ac:dyDescent="0.25">
      <c r="K6110" s="1"/>
    </row>
    <row r="6111" spans="11:11" x14ac:dyDescent="0.25">
      <c r="K6111" s="1"/>
    </row>
    <row r="6112" spans="11:11" x14ac:dyDescent="0.25">
      <c r="K6112" s="1"/>
    </row>
    <row r="6113" spans="11:11" x14ac:dyDescent="0.25">
      <c r="K6113" s="1"/>
    </row>
    <row r="6114" spans="11:11" x14ac:dyDescent="0.25">
      <c r="K6114" s="1"/>
    </row>
    <row r="6115" spans="11:11" x14ac:dyDescent="0.25">
      <c r="K6115" s="1"/>
    </row>
    <row r="6116" spans="11:11" x14ac:dyDescent="0.25">
      <c r="K6116" s="1"/>
    </row>
    <row r="6117" spans="11:11" x14ac:dyDescent="0.25">
      <c r="K6117" s="1"/>
    </row>
    <row r="6118" spans="11:11" x14ac:dyDescent="0.25">
      <c r="K6118" s="1"/>
    </row>
    <row r="6119" spans="11:11" x14ac:dyDescent="0.25">
      <c r="K6119" s="1"/>
    </row>
    <row r="6120" spans="11:11" x14ac:dyDescent="0.25">
      <c r="K6120" s="1"/>
    </row>
    <row r="6121" spans="11:11" x14ac:dyDescent="0.25">
      <c r="K6121" s="1"/>
    </row>
    <row r="6122" spans="11:11" x14ac:dyDescent="0.25">
      <c r="K6122" s="1"/>
    </row>
    <row r="6123" spans="11:11" x14ac:dyDescent="0.25">
      <c r="K6123" s="1"/>
    </row>
    <row r="6124" spans="11:11" x14ac:dyDescent="0.25">
      <c r="K6124" s="1"/>
    </row>
    <row r="6125" spans="11:11" x14ac:dyDescent="0.25">
      <c r="K6125" s="1"/>
    </row>
    <row r="6126" spans="11:11" x14ac:dyDescent="0.25">
      <c r="K6126" s="1"/>
    </row>
    <row r="6127" spans="11:11" x14ac:dyDescent="0.25">
      <c r="K6127" s="1"/>
    </row>
    <row r="6128" spans="11:11" x14ac:dyDescent="0.25">
      <c r="K6128" s="1"/>
    </row>
    <row r="6129" spans="11:11" x14ac:dyDescent="0.25">
      <c r="K6129" s="1"/>
    </row>
    <row r="6130" spans="11:11" x14ac:dyDescent="0.25">
      <c r="K6130" s="1"/>
    </row>
    <row r="6131" spans="11:11" x14ac:dyDescent="0.25">
      <c r="K6131" s="1"/>
    </row>
    <row r="6132" spans="11:11" x14ac:dyDescent="0.25">
      <c r="K6132" s="1"/>
    </row>
    <row r="6133" spans="11:11" x14ac:dyDescent="0.25">
      <c r="K6133" s="1"/>
    </row>
    <row r="6134" spans="11:11" x14ac:dyDescent="0.25">
      <c r="K6134" s="1"/>
    </row>
    <row r="6135" spans="11:11" x14ac:dyDescent="0.25">
      <c r="K6135" s="1"/>
    </row>
    <row r="6136" spans="11:11" x14ac:dyDescent="0.25">
      <c r="K6136" s="1"/>
    </row>
    <row r="6137" spans="11:11" x14ac:dyDescent="0.25">
      <c r="K6137" s="1"/>
    </row>
    <row r="6138" spans="11:11" x14ac:dyDescent="0.25">
      <c r="K6138" s="1"/>
    </row>
    <row r="6139" spans="11:11" x14ac:dyDescent="0.25">
      <c r="K6139" s="1"/>
    </row>
    <row r="6140" spans="11:11" x14ac:dyDescent="0.25">
      <c r="K6140" s="1"/>
    </row>
    <row r="6141" spans="11:11" x14ac:dyDescent="0.25">
      <c r="K6141" s="1"/>
    </row>
    <row r="6142" spans="11:11" x14ac:dyDescent="0.25">
      <c r="K6142" s="1"/>
    </row>
    <row r="6143" spans="11:11" x14ac:dyDescent="0.25">
      <c r="K6143" s="1"/>
    </row>
    <row r="6144" spans="11:11" x14ac:dyDescent="0.25">
      <c r="K6144" s="1"/>
    </row>
    <row r="6145" spans="11:11" x14ac:dyDescent="0.25">
      <c r="K6145" s="1"/>
    </row>
    <row r="6146" spans="11:11" x14ac:dyDescent="0.25">
      <c r="K6146" s="1"/>
    </row>
    <row r="6147" spans="11:11" x14ac:dyDescent="0.25">
      <c r="K6147" s="1"/>
    </row>
    <row r="6148" spans="11:11" x14ac:dyDescent="0.25">
      <c r="K6148" s="1"/>
    </row>
    <row r="6149" spans="11:11" x14ac:dyDescent="0.25">
      <c r="K6149" s="1"/>
    </row>
    <row r="6150" spans="11:11" x14ac:dyDescent="0.25">
      <c r="K6150" s="1"/>
    </row>
    <row r="6151" spans="11:11" x14ac:dyDescent="0.25">
      <c r="K6151" s="1"/>
    </row>
    <row r="6152" spans="11:11" x14ac:dyDescent="0.25">
      <c r="K6152" s="1"/>
    </row>
    <row r="6153" spans="11:11" x14ac:dyDescent="0.25">
      <c r="K6153" s="1"/>
    </row>
    <row r="6154" spans="11:11" x14ac:dyDescent="0.25">
      <c r="K6154" s="1"/>
    </row>
    <row r="6155" spans="11:11" x14ac:dyDescent="0.25">
      <c r="K6155" s="1"/>
    </row>
    <row r="6156" spans="11:11" x14ac:dyDescent="0.25">
      <c r="K6156" s="1"/>
    </row>
    <row r="6157" spans="11:11" x14ac:dyDescent="0.25">
      <c r="K6157" s="1"/>
    </row>
    <row r="6158" spans="11:11" x14ac:dyDescent="0.25">
      <c r="K6158" s="1"/>
    </row>
    <row r="6159" spans="11:11" x14ac:dyDescent="0.25">
      <c r="K6159" s="1"/>
    </row>
    <row r="6160" spans="11:11" x14ac:dyDescent="0.25">
      <c r="K6160" s="1"/>
    </row>
    <row r="6161" spans="11:11" x14ac:dyDescent="0.25">
      <c r="K6161" s="1"/>
    </row>
    <row r="6162" spans="11:11" x14ac:dyDescent="0.25">
      <c r="K6162" s="1"/>
    </row>
    <row r="6163" spans="11:11" x14ac:dyDescent="0.25">
      <c r="K6163" s="1"/>
    </row>
    <row r="6164" spans="11:11" x14ac:dyDescent="0.25">
      <c r="K6164" s="1"/>
    </row>
    <row r="6165" spans="11:11" x14ac:dyDescent="0.25">
      <c r="K6165" s="1"/>
    </row>
    <row r="6166" spans="11:11" x14ac:dyDescent="0.25">
      <c r="K6166" s="1"/>
    </row>
    <row r="6167" spans="11:11" x14ac:dyDescent="0.25">
      <c r="K6167" s="1"/>
    </row>
    <row r="6168" spans="11:11" x14ac:dyDescent="0.25">
      <c r="K6168" s="1"/>
    </row>
    <row r="6169" spans="11:11" x14ac:dyDescent="0.25">
      <c r="K6169" s="1"/>
    </row>
    <row r="6170" spans="11:11" x14ac:dyDescent="0.25">
      <c r="K6170" s="1"/>
    </row>
    <row r="6171" spans="11:11" x14ac:dyDescent="0.25">
      <c r="K6171" s="1"/>
    </row>
    <row r="6172" spans="11:11" x14ac:dyDescent="0.25">
      <c r="K6172" s="1"/>
    </row>
    <row r="6173" spans="11:11" x14ac:dyDescent="0.25">
      <c r="K6173" s="1"/>
    </row>
    <row r="6174" spans="11:11" x14ac:dyDescent="0.25">
      <c r="K6174" s="1"/>
    </row>
    <row r="6175" spans="11:11" x14ac:dyDescent="0.25">
      <c r="K6175" s="1"/>
    </row>
    <row r="6176" spans="11:11" x14ac:dyDescent="0.25">
      <c r="K6176" s="1"/>
    </row>
    <row r="6177" spans="11:11" x14ac:dyDescent="0.25">
      <c r="K6177" s="1"/>
    </row>
    <row r="6178" spans="11:11" x14ac:dyDescent="0.25">
      <c r="K6178" s="1"/>
    </row>
    <row r="6179" spans="11:11" x14ac:dyDescent="0.25">
      <c r="K6179" s="1"/>
    </row>
    <row r="6180" spans="11:11" x14ac:dyDescent="0.25">
      <c r="K6180" s="1"/>
    </row>
    <row r="6181" spans="11:11" x14ac:dyDescent="0.25">
      <c r="K6181" s="1"/>
    </row>
    <row r="6182" spans="11:11" x14ac:dyDescent="0.25">
      <c r="K6182" s="1"/>
    </row>
    <row r="6183" spans="11:11" x14ac:dyDescent="0.25">
      <c r="K6183" s="1"/>
    </row>
    <row r="6184" spans="11:11" x14ac:dyDescent="0.25">
      <c r="K6184" s="1"/>
    </row>
    <row r="6185" spans="11:11" x14ac:dyDescent="0.25">
      <c r="K6185" s="1"/>
    </row>
    <row r="6186" spans="11:11" x14ac:dyDescent="0.25">
      <c r="K6186" s="1"/>
    </row>
    <row r="6187" spans="11:11" x14ac:dyDescent="0.25">
      <c r="K6187" s="1"/>
    </row>
    <row r="6188" spans="11:11" x14ac:dyDescent="0.25">
      <c r="K6188" s="1"/>
    </row>
    <row r="6189" spans="11:11" x14ac:dyDescent="0.25">
      <c r="K6189" s="1"/>
    </row>
    <row r="6190" spans="11:11" x14ac:dyDescent="0.25">
      <c r="K6190" s="1"/>
    </row>
    <row r="6191" spans="11:11" x14ac:dyDescent="0.25">
      <c r="K6191" s="1"/>
    </row>
    <row r="6192" spans="11:11" x14ac:dyDescent="0.25">
      <c r="K6192" s="1"/>
    </row>
    <row r="6193" spans="11:11" x14ac:dyDescent="0.25">
      <c r="K6193" s="1"/>
    </row>
    <row r="6194" spans="11:11" x14ac:dyDescent="0.25">
      <c r="K6194" s="1"/>
    </row>
    <row r="6195" spans="11:11" x14ac:dyDescent="0.25">
      <c r="K6195" s="1"/>
    </row>
    <row r="6196" spans="11:11" x14ac:dyDescent="0.25">
      <c r="K6196" s="1"/>
    </row>
    <row r="6197" spans="11:11" x14ac:dyDescent="0.25">
      <c r="K6197" s="1"/>
    </row>
    <row r="6198" spans="11:11" x14ac:dyDescent="0.25">
      <c r="K6198" s="1"/>
    </row>
    <row r="6199" spans="11:11" x14ac:dyDescent="0.25">
      <c r="K6199" s="1"/>
    </row>
    <row r="6200" spans="11:11" x14ac:dyDescent="0.25">
      <c r="K6200" s="1"/>
    </row>
    <row r="6201" spans="11:11" x14ac:dyDescent="0.25">
      <c r="K6201" s="1"/>
    </row>
    <row r="6202" spans="11:11" x14ac:dyDescent="0.25">
      <c r="K6202" s="1"/>
    </row>
    <row r="6203" spans="11:11" x14ac:dyDescent="0.25">
      <c r="K6203" s="1"/>
    </row>
    <row r="6204" spans="11:11" x14ac:dyDescent="0.25">
      <c r="K6204" s="1"/>
    </row>
    <row r="6205" spans="11:11" x14ac:dyDescent="0.25">
      <c r="K6205" s="1"/>
    </row>
    <row r="6206" spans="11:11" x14ac:dyDescent="0.25">
      <c r="K6206" s="1"/>
    </row>
    <row r="6207" spans="11:11" x14ac:dyDescent="0.25">
      <c r="K6207" s="1"/>
    </row>
    <row r="6208" spans="11:11" x14ac:dyDescent="0.25">
      <c r="K6208" s="1"/>
    </row>
    <row r="6209" spans="11:11" x14ac:dyDescent="0.25">
      <c r="K6209" s="1"/>
    </row>
    <row r="6210" spans="11:11" x14ac:dyDescent="0.25">
      <c r="K6210" s="1"/>
    </row>
    <row r="6211" spans="11:11" x14ac:dyDescent="0.25">
      <c r="K6211" s="1"/>
    </row>
    <row r="6212" spans="11:11" x14ac:dyDescent="0.25">
      <c r="K6212" s="1"/>
    </row>
    <row r="6213" spans="11:11" x14ac:dyDescent="0.25">
      <c r="K6213" s="1"/>
    </row>
    <row r="6214" spans="11:11" x14ac:dyDescent="0.25">
      <c r="K6214" s="1"/>
    </row>
    <row r="6215" spans="11:11" x14ac:dyDescent="0.25">
      <c r="K6215" s="1"/>
    </row>
    <row r="6216" spans="11:11" x14ac:dyDescent="0.25">
      <c r="K6216" s="1"/>
    </row>
    <row r="6217" spans="11:11" x14ac:dyDescent="0.25">
      <c r="K6217" s="1"/>
    </row>
    <row r="6218" spans="11:11" x14ac:dyDescent="0.25">
      <c r="K6218" s="1"/>
    </row>
    <row r="6219" spans="11:11" x14ac:dyDescent="0.25">
      <c r="K6219" s="1"/>
    </row>
    <row r="6220" spans="11:11" x14ac:dyDescent="0.25">
      <c r="K6220" s="1"/>
    </row>
    <row r="6221" spans="11:11" x14ac:dyDescent="0.25">
      <c r="K6221" s="1"/>
    </row>
    <row r="6222" spans="11:11" x14ac:dyDescent="0.25">
      <c r="K6222" s="1"/>
    </row>
    <row r="6223" spans="11:11" x14ac:dyDescent="0.25">
      <c r="K6223" s="1"/>
    </row>
    <row r="6224" spans="11:11" x14ac:dyDescent="0.25">
      <c r="K6224" s="1"/>
    </row>
    <row r="6225" spans="11:11" x14ac:dyDescent="0.25">
      <c r="K6225" s="1"/>
    </row>
    <row r="6226" spans="11:11" x14ac:dyDescent="0.25">
      <c r="K6226" s="1"/>
    </row>
    <row r="6227" spans="11:11" x14ac:dyDescent="0.25">
      <c r="K6227" s="1"/>
    </row>
    <row r="6228" spans="11:11" x14ac:dyDescent="0.25">
      <c r="K6228" s="1"/>
    </row>
    <row r="6229" spans="11:11" x14ac:dyDescent="0.25">
      <c r="K6229" s="1"/>
    </row>
    <row r="6230" spans="11:11" x14ac:dyDescent="0.25">
      <c r="K6230" s="1"/>
    </row>
    <row r="6231" spans="11:11" x14ac:dyDescent="0.25">
      <c r="K6231" s="1"/>
    </row>
    <row r="6232" spans="11:11" x14ac:dyDescent="0.25">
      <c r="K6232" s="1"/>
    </row>
    <row r="6233" spans="11:11" x14ac:dyDescent="0.25">
      <c r="K6233" s="1"/>
    </row>
    <row r="6234" spans="11:11" x14ac:dyDescent="0.25">
      <c r="K6234" s="1"/>
    </row>
    <row r="6235" spans="11:11" x14ac:dyDescent="0.25">
      <c r="K6235" s="1"/>
    </row>
    <row r="6236" spans="11:11" x14ac:dyDescent="0.25">
      <c r="K6236" s="1"/>
    </row>
    <row r="6237" spans="11:11" x14ac:dyDescent="0.25">
      <c r="K6237" s="1"/>
    </row>
    <row r="6238" spans="11:11" x14ac:dyDescent="0.25">
      <c r="K6238" s="1"/>
    </row>
    <row r="6239" spans="11:11" x14ac:dyDescent="0.25">
      <c r="K6239" s="1"/>
    </row>
    <row r="6240" spans="11:11" x14ac:dyDescent="0.25">
      <c r="K6240" s="1"/>
    </row>
    <row r="6241" spans="11:11" x14ac:dyDescent="0.25">
      <c r="K6241" s="1"/>
    </row>
    <row r="6242" spans="11:11" x14ac:dyDescent="0.25">
      <c r="K6242" s="1"/>
    </row>
    <row r="6243" spans="11:11" x14ac:dyDescent="0.25">
      <c r="K6243" s="1"/>
    </row>
    <row r="6244" spans="11:11" x14ac:dyDescent="0.25">
      <c r="K6244" s="1"/>
    </row>
    <row r="6245" spans="11:11" x14ac:dyDescent="0.25">
      <c r="K6245" s="1"/>
    </row>
    <row r="6246" spans="11:11" x14ac:dyDescent="0.25">
      <c r="K6246" s="1"/>
    </row>
    <row r="6247" spans="11:11" x14ac:dyDescent="0.25">
      <c r="K6247" s="1"/>
    </row>
    <row r="6248" spans="11:11" x14ac:dyDescent="0.25">
      <c r="K6248" s="1"/>
    </row>
    <row r="6249" spans="11:11" x14ac:dyDescent="0.25">
      <c r="K6249" s="1"/>
    </row>
    <row r="6250" spans="11:11" x14ac:dyDescent="0.25">
      <c r="K6250" s="1"/>
    </row>
    <row r="6251" spans="11:11" x14ac:dyDescent="0.25">
      <c r="K6251" s="1"/>
    </row>
    <row r="6252" spans="11:11" x14ac:dyDescent="0.25">
      <c r="K6252" s="1"/>
    </row>
    <row r="6253" spans="11:11" x14ac:dyDescent="0.25">
      <c r="K6253" s="1"/>
    </row>
    <row r="6254" spans="11:11" x14ac:dyDescent="0.25">
      <c r="K6254" s="1"/>
    </row>
    <row r="6255" spans="11:11" x14ac:dyDescent="0.25">
      <c r="K6255" s="1"/>
    </row>
    <row r="6256" spans="11:11" x14ac:dyDescent="0.25">
      <c r="K6256" s="1"/>
    </row>
    <row r="6257" spans="11:11" x14ac:dyDescent="0.25">
      <c r="K6257" s="1"/>
    </row>
    <row r="6258" spans="11:11" x14ac:dyDescent="0.25">
      <c r="K6258" s="1"/>
    </row>
    <row r="6259" spans="11:11" x14ac:dyDescent="0.25">
      <c r="K6259" s="1"/>
    </row>
    <row r="6260" spans="11:11" x14ac:dyDescent="0.25">
      <c r="K6260" s="1"/>
    </row>
    <row r="6261" spans="11:11" x14ac:dyDescent="0.25">
      <c r="K6261" s="1"/>
    </row>
    <row r="6262" spans="11:11" x14ac:dyDescent="0.25">
      <c r="K6262" s="1"/>
    </row>
    <row r="6263" spans="11:11" x14ac:dyDescent="0.25">
      <c r="K6263" s="1"/>
    </row>
    <row r="6264" spans="11:11" x14ac:dyDescent="0.25">
      <c r="K6264" s="1"/>
    </row>
    <row r="6265" spans="11:11" x14ac:dyDescent="0.25">
      <c r="K6265" s="1"/>
    </row>
    <row r="6266" spans="11:11" x14ac:dyDescent="0.25">
      <c r="K6266" s="1"/>
    </row>
    <row r="6267" spans="11:11" x14ac:dyDescent="0.25">
      <c r="K6267" s="1"/>
    </row>
    <row r="6268" spans="11:11" x14ac:dyDescent="0.25">
      <c r="K6268" s="1"/>
    </row>
    <row r="6269" spans="11:11" x14ac:dyDescent="0.25">
      <c r="K6269" s="1"/>
    </row>
    <row r="6270" spans="11:11" x14ac:dyDescent="0.25">
      <c r="K6270" s="1"/>
    </row>
    <row r="6271" spans="11:11" x14ac:dyDescent="0.25">
      <c r="K6271" s="1"/>
    </row>
    <row r="6272" spans="11:11" x14ac:dyDescent="0.25">
      <c r="K6272" s="1"/>
    </row>
    <row r="6273" spans="11:11" x14ac:dyDescent="0.25">
      <c r="K6273" s="1"/>
    </row>
    <row r="6274" spans="11:11" x14ac:dyDescent="0.25">
      <c r="K6274" s="1"/>
    </row>
    <row r="6275" spans="11:11" x14ac:dyDescent="0.25">
      <c r="K6275" s="1"/>
    </row>
    <row r="6276" spans="11:11" x14ac:dyDescent="0.25">
      <c r="K6276" s="1"/>
    </row>
    <row r="6277" spans="11:11" x14ac:dyDescent="0.25">
      <c r="K6277" s="1"/>
    </row>
    <row r="6278" spans="11:11" x14ac:dyDescent="0.25">
      <c r="K6278" s="1"/>
    </row>
    <row r="6279" spans="11:11" x14ac:dyDescent="0.25">
      <c r="K6279" s="1"/>
    </row>
    <row r="6280" spans="11:11" x14ac:dyDescent="0.25">
      <c r="K6280" s="1"/>
    </row>
    <row r="6281" spans="11:11" x14ac:dyDescent="0.25">
      <c r="K6281" s="1"/>
    </row>
    <row r="6282" spans="11:11" x14ac:dyDescent="0.25">
      <c r="K6282" s="1"/>
    </row>
    <row r="6283" spans="11:11" x14ac:dyDescent="0.25">
      <c r="K6283" s="1"/>
    </row>
    <row r="6284" spans="11:11" x14ac:dyDescent="0.25">
      <c r="K6284" s="1"/>
    </row>
    <row r="6285" spans="11:11" x14ac:dyDescent="0.25">
      <c r="K6285" s="1"/>
    </row>
    <row r="6286" spans="11:11" x14ac:dyDescent="0.25">
      <c r="K6286" s="1"/>
    </row>
    <row r="6287" spans="11:11" x14ac:dyDescent="0.25">
      <c r="K6287" s="1"/>
    </row>
    <row r="6288" spans="11:11" x14ac:dyDescent="0.25">
      <c r="K6288" s="1"/>
    </row>
    <row r="6289" spans="11:11" x14ac:dyDescent="0.25">
      <c r="K6289" s="1"/>
    </row>
    <row r="6290" spans="11:11" x14ac:dyDescent="0.25">
      <c r="K6290" s="1"/>
    </row>
    <row r="6291" spans="11:11" x14ac:dyDescent="0.25">
      <c r="K6291" s="1"/>
    </row>
    <row r="6292" spans="11:11" x14ac:dyDescent="0.25">
      <c r="K6292" s="1"/>
    </row>
    <row r="6293" spans="11:11" x14ac:dyDescent="0.25">
      <c r="K6293" s="1"/>
    </row>
    <row r="6294" spans="11:11" x14ac:dyDescent="0.25">
      <c r="K6294" s="1"/>
    </row>
    <row r="6295" spans="11:11" x14ac:dyDescent="0.25">
      <c r="K6295" s="1"/>
    </row>
    <row r="6296" spans="11:11" x14ac:dyDescent="0.25">
      <c r="K6296" s="1"/>
    </row>
    <row r="6297" spans="11:11" x14ac:dyDescent="0.25">
      <c r="K6297" s="1"/>
    </row>
    <row r="6298" spans="11:11" x14ac:dyDescent="0.25">
      <c r="K6298" s="1"/>
    </row>
    <row r="6299" spans="11:11" x14ac:dyDescent="0.25">
      <c r="K6299" s="1"/>
    </row>
    <row r="6300" spans="11:11" x14ac:dyDescent="0.25">
      <c r="K6300" s="1"/>
    </row>
    <row r="6301" spans="11:11" x14ac:dyDescent="0.25">
      <c r="K6301" s="1"/>
    </row>
    <row r="6302" spans="11:11" x14ac:dyDescent="0.25">
      <c r="K6302" s="1"/>
    </row>
    <row r="6303" spans="11:11" x14ac:dyDescent="0.25">
      <c r="K6303" s="1"/>
    </row>
    <row r="6304" spans="11:11" x14ac:dyDescent="0.25">
      <c r="K6304" s="1"/>
    </row>
    <row r="6305" spans="11:11" x14ac:dyDescent="0.25">
      <c r="K6305" s="1"/>
    </row>
    <row r="6306" spans="11:11" x14ac:dyDescent="0.25">
      <c r="K6306" s="1"/>
    </row>
    <row r="6307" spans="11:11" x14ac:dyDescent="0.25">
      <c r="K6307" s="1"/>
    </row>
    <row r="6308" spans="11:11" x14ac:dyDescent="0.25">
      <c r="K6308" s="1"/>
    </row>
    <row r="6309" spans="11:11" x14ac:dyDescent="0.25">
      <c r="K6309" s="1"/>
    </row>
    <row r="6310" spans="11:11" x14ac:dyDescent="0.25">
      <c r="K6310" s="1"/>
    </row>
    <row r="6311" spans="11:11" x14ac:dyDescent="0.25">
      <c r="K6311" s="1"/>
    </row>
    <row r="6312" spans="11:11" x14ac:dyDescent="0.25">
      <c r="K6312" s="1"/>
    </row>
    <row r="6313" spans="11:11" x14ac:dyDescent="0.25">
      <c r="K6313" s="1"/>
    </row>
    <row r="6314" spans="11:11" x14ac:dyDescent="0.25">
      <c r="K6314" s="1"/>
    </row>
    <row r="6315" spans="11:11" x14ac:dyDescent="0.25">
      <c r="K6315" s="1"/>
    </row>
    <row r="6316" spans="11:11" x14ac:dyDescent="0.25">
      <c r="K6316" s="1"/>
    </row>
    <row r="6317" spans="11:11" x14ac:dyDescent="0.25">
      <c r="K6317" s="1"/>
    </row>
    <row r="6318" spans="11:11" x14ac:dyDescent="0.25">
      <c r="K6318" s="1"/>
    </row>
    <row r="6319" spans="11:11" x14ac:dyDescent="0.25">
      <c r="K6319" s="1"/>
    </row>
    <row r="6320" spans="11:11" x14ac:dyDescent="0.25">
      <c r="K6320" s="1"/>
    </row>
    <row r="6321" spans="11:11" x14ac:dyDescent="0.25">
      <c r="K6321" s="1"/>
    </row>
    <row r="6322" spans="11:11" x14ac:dyDescent="0.25">
      <c r="K6322" s="1"/>
    </row>
    <row r="6323" spans="11:11" x14ac:dyDescent="0.25">
      <c r="K6323" s="1"/>
    </row>
    <row r="6324" spans="11:11" x14ac:dyDescent="0.25">
      <c r="K6324" s="1"/>
    </row>
    <row r="6325" spans="11:11" x14ac:dyDescent="0.25">
      <c r="K6325" s="1"/>
    </row>
    <row r="6326" spans="11:11" x14ac:dyDescent="0.25">
      <c r="K6326" s="1"/>
    </row>
    <row r="6327" spans="11:11" x14ac:dyDescent="0.25">
      <c r="K6327" s="1"/>
    </row>
    <row r="6328" spans="11:11" x14ac:dyDescent="0.25">
      <c r="K6328" s="1"/>
    </row>
    <row r="6329" spans="11:11" x14ac:dyDescent="0.25">
      <c r="K6329" s="1"/>
    </row>
    <row r="6330" spans="11:11" x14ac:dyDescent="0.25">
      <c r="K6330" s="1"/>
    </row>
    <row r="6331" spans="11:11" x14ac:dyDescent="0.25">
      <c r="K6331" s="1"/>
    </row>
    <row r="6332" spans="11:11" x14ac:dyDescent="0.25">
      <c r="K6332" s="1"/>
    </row>
    <row r="6333" spans="11:11" x14ac:dyDescent="0.25">
      <c r="K6333" s="1"/>
    </row>
    <row r="6334" spans="11:11" x14ac:dyDescent="0.25">
      <c r="K6334" s="1"/>
    </row>
    <row r="6335" spans="11:11" x14ac:dyDescent="0.25">
      <c r="K6335" s="1"/>
    </row>
    <row r="6336" spans="11:11" x14ac:dyDescent="0.25">
      <c r="K6336" s="1"/>
    </row>
    <row r="6337" spans="11:11" x14ac:dyDescent="0.25">
      <c r="K6337" s="1"/>
    </row>
    <row r="6338" spans="11:11" x14ac:dyDescent="0.25">
      <c r="K6338" s="1"/>
    </row>
    <row r="6339" spans="11:11" x14ac:dyDescent="0.25">
      <c r="K6339" s="1"/>
    </row>
    <row r="6340" spans="11:11" x14ac:dyDescent="0.25">
      <c r="K6340" s="1"/>
    </row>
    <row r="6341" spans="11:11" x14ac:dyDescent="0.25">
      <c r="K6341" s="1"/>
    </row>
    <row r="6342" spans="11:11" x14ac:dyDescent="0.25">
      <c r="K6342" s="1"/>
    </row>
    <row r="6343" spans="11:11" x14ac:dyDescent="0.25">
      <c r="K6343" s="1"/>
    </row>
    <row r="6344" spans="11:11" x14ac:dyDescent="0.25">
      <c r="K6344" s="1"/>
    </row>
    <row r="6345" spans="11:11" x14ac:dyDescent="0.25">
      <c r="K6345" s="1"/>
    </row>
    <row r="6346" spans="11:11" x14ac:dyDescent="0.25">
      <c r="K6346" s="1"/>
    </row>
    <row r="6347" spans="11:11" x14ac:dyDescent="0.25">
      <c r="K6347" s="1"/>
    </row>
    <row r="6348" spans="11:11" x14ac:dyDescent="0.25">
      <c r="K6348" s="1"/>
    </row>
    <row r="6349" spans="11:11" x14ac:dyDescent="0.25">
      <c r="K6349" s="1"/>
    </row>
    <row r="6350" spans="11:11" x14ac:dyDescent="0.25">
      <c r="K6350" s="1"/>
    </row>
    <row r="6351" spans="11:11" x14ac:dyDescent="0.25">
      <c r="K6351" s="1"/>
    </row>
    <row r="6352" spans="11:11" x14ac:dyDescent="0.25">
      <c r="K6352" s="1"/>
    </row>
    <row r="6353" spans="11:11" x14ac:dyDescent="0.25">
      <c r="K6353" s="1"/>
    </row>
    <row r="6354" spans="11:11" x14ac:dyDescent="0.25">
      <c r="K6354" s="1"/>
    </row>
    <row r="6355" spans="11:11" x14ac:dyDescent="0.25">
      <c r="K6355" s="1"/>
    </row>
    <row r="6356" spans="11:11" x14ac:dyDescent="0.25">
      <c r="K6356" s="1"/>
    </row>
    <row r="6357" spans="11:11" x14ac:dyDescent="0.25">
      <c r="K6357" s="1"/>
    </row>
    <row r="6358" spans="11:11" x14ac:dyDescent="0.25">
      <c r="K6358" s="1"/>
    </row>
    <row r="6359" spans="11:11" x14ac:dyDescent="0.25">
      <c r="K6359" s="1"/>
    </row>
    <row r="6360" spans="11:11" x14ac:dyDescent="0.25">
      <c r="K6360" s="1"/>
    </row>
    <row r="6361" spans="11:11" x14ac:dyDescent="0.25">
      <c r="K6361" s="1"/>
    </row>
    <row r="6362" spans="11:11" x14ac:dyDescent="0.25">
      <c r="K6362" s="1"/>
    </row>
    <row r="6363" spans="11:11" x14ac:dyDescent="0.25">
      <c r="K6363" s="1"/>
    </row>
    <row r="6364" spans="11:11" x14ac:dyDescent="0.25">
      <c r="K6364" s="1"/>
    </row>
    <row r="6365" spans="11:11" x14ac:dyDescent="0.25">
      <c r="K6365" s="1"/>
    </row>
    <row r="6366" spans="11:11" x14ac:dyDescent="0.25">
      <c r="K6366" s="1"/>
    </row>
    <row r="6367" spans="11:11" x14ac:dyDescent="0.25">
      <c r="K6367" s="1"/>
    </row>
    <row r="6368" spans="11:11" x14ac:dyDescent="0.25">
      <c r="K6368" s="1"/>
    </row>
    <row r="6369" spans="11:11" x14ac:dyDescent="0.25">
      <c r="K6369" s="1"/>
    </row>
    <row r="6370" spans="11:11" x14ac:dyDescent="0.25">
      <c r="K6370" s="1"/>
    </row>
    <row r="6371" spans="11:11" x14ac:dyDescent="0.25">
      <c r="K6371" s="1"/>
    </row>
    <row r="6372" spans="11:11" x14ac:dyDescent="0.25">
      <c r="K6372" s="1"/>
    </row>
    <row r="6373" spans="11:11" x14ac:dyDescent="0.25">
      <c r="K6373" s="1"/>
    </row>
    <row r="6374" spans="11:11" x14ac:dyDescent="0.25">
      <c r="K6374" s="1"/>
    </row>
    <row r="6375" spans="11:11" x14ac:dyDescent="0.25">
      <c r="K6375" s="1"/>
    </row>
    <row r="6376" spans="11:11" x14ac:dyDescent="0.25">
      <c r="K6376" s="1"/>
    </row>
    <row r="6377" spans="11:11" x14ac:dyDescent="0.25">
      <c r="K6377" s="1"/>
    </row>
    <row r="6378" spans="11:11" x14ac:dyDescent="0.25">
      <c r="K6378" s="1"/>
    </row>
    <row r="6379" spans="11:11" x14ac:dyDescent="0.25">
      <c r="K6379" s="1"/>
    </row>
    <row r="6380" spans="11:11" x14ac:dyDescent="0.25">
      <c r="K6380" s="1"/>
    </row>
    <row r="6381" spans="11:11" x14ac:dyDescent="0.25">
      <c r="K6381" s="1"/>
    </row>
    <row r="6382" spans="11:11" x14ac:dyDescent="0.25">
      <c r="K6382" s="1"/>
    </row>
    <row r="6383" spans="11:11" x14ac:dyDescent="0.25">
      <c r="K6383" s="1"/>
    </row>
    <row r="6384" spans="11:11" x14ac:dyDescent="0.25">
      <c r="K6384" s="1"/>
    </row>
    <row r="6385" spans="11:11" x14ac:dyDescent="0.25">
      <c r="K6385" s="1"/>
    </row>
    <row r="6386" spans="11:11" x14ac:dyDescent="0.25">
      <c r="K6386" s="1"/>
    </row>
    <row r="6387" spans="11:11" x14ac:dyDescent="0.25">
      <c r="K6387" s="1"/>
    </row>
    <row r="6388" spans="11:11" x14ac:dyDescent="0.25">
      <c r="K6388" s="1"/>
    </row>
    <row r="6389" spans="11:11" x14ac:dyDescent="0.25">
      <c r="K6389" s="1"/>
    </row>
    <row r="6390" spans="11:11" x14ac:dyDescent="0.25">
      <c r="K6390" s="1"/>
    </row>
    <row r="6391" spans="11:11" x14ac:dyDescent="0.25">
      <c r="K6391" s="1"/>
    </row>
    <row r="6392" spans="11:11" x14ac:dyDescent="0.25">
      <c r="K6392" s="1"/>
    </row>
    <row r="6393" spans="11:11" x14ac:dyDescent="0.25">
      <c r="K6393" s="1"/>
    </row>
    <row r="6394" spans="11:11" x14ac:dyDescent="0.25">
      <c r="K6394" s="1"/>
    </row>
    <row r="6395" spans="11:11" x14ac:dyDescent="0.25">
      <c r="K6395" s="1"/>
    </row>
    <row r="6396" spans="11:11" x14ac:dyDescent="0.25">
      <c r="K6396" s="1"/>
    </row>
    <row r="6397" spans="11:11" x14ac:dyDescent="0.25">
      <c r="K6397" s="1"/>
    </row>
    <row r="6398" spans="11:11" x14ac:dyDescent="0.25">
      <c r="K6398" s="1"/>
    </row>
    <row r="6399" spans="11:11" x14ac:dyDescent="0.25">
      <c r="K6399" s="1"/>
    </row>
    <row r="6400" spans="11:11" x14ac:dyDescent="0.25">
      <c r="K6400" s="1"/>
    </row>
    <row r="6401" spans="11:11" x14ac:dyDescent="0.25">
      <c r="K6401" s="1"/>
    </row>
    <row r="6402" spans="11:11" x14ac:dyDescent="0.25">
      <c r="K6402" s="1"/>
    </row>
    <row r="6403" spans="11:11" x14ac:dyDescent="0.25">
      <c r="K6403" s="1"/>
    </row>
    <row r="6404" spans="11:11" x14ac:dyDescent="0.25">
      <c r="K6404" s="1"/>
    </row>
    <row r="6405" spans="11:11" x14ac:dyDescent="0.25">
      <c r="K6405" s="1"/>
    </row>
    <row r="6406" spans="11:11" x14ac:dyDescent="0.25">
      <c r="K6406" s="1"/>
    </row>
    <row r="6407" spans="11:11" x14ac:dyDescent="0.25">
      <c r="K6407" s="1"/>
    </row>
    <row r="6408" spans="11:11" x14ac:dyDescent="0.25">
      <c r="K6408" s="1"/>
    </row>
    <row r="6409" spans="11:11" x14ac:dyDescent="0.25">
      <c r="K6409" s="1"/>
    </row>
    <row r="6410" spans="11:11" x14ac:dyDescent="0.25">
      <c r="K6410" s="1"/>
    </row>
    <row r="6411" spans="11:11" x14ac:dyDescent="0.25">
      <c r="K6411" s="1"/>
    </row>
    <row r="6412" spans="11:11" x14ac:dyDescent="0.25">
      <c r="K6412" s="1"/>
    </row>
    <row r="6413" spans="11:11" x14ac:dyDescent="0.25">
      <c r="K6413" s="1"/>
    </row>
    <row r="6414" spans="11:11" x14ac:dyDescent="0.25">
      <c r="K6414" s="1"/>
    </row>
    <row r="6415" spans="11:11" x14ac:dyDescent="0.25">
      <c r="K6415" s="1"/>
    </row>
    <row r="6416" spans="11:11" x14ac:dyDescent="0.25">
      <c r="K6416" s="1"/>
    </row>
    <row r="6417" spans="11:11" x14ac:dyDescent="0.25">
      <c r="K6417" s="1"/>
    </row>
    <row r="6418" spans="11:11" x14ac:dyDescent="0.25">
      <c r="K6418" s="1"/>
    </row>
    <row r="6419" spans="11:11" x14ac:dyDescent="0.25">
      <c r="K6419" s="1"/>
    </row>
    <row r="6420" spans="11:11" x14ac:dyDescent="0.25">
      <c r="K6420" s="1"/>
    </row>
    <row r="6421" spans="11:11" x14ac:dyDescent="0.25">
      <c r="K6421" s="1"/>
    </row>
    <row r="6422" spans="11:11" x14ac:dyDescent="0.25">
      <c r="K6422" s="1"/>
    </row>
    <row r="6423" spans="11:11" x14ac:dyDescent="0.25">
      <c r="K6423" s="1"/>
    </row>
    <row r="6424" spans="11:11" x14ac:dyDescent="0.25">
      <c r="K6424" s="1"/>
    </row>
    <row r="6425" spans="11:11" x14ac:dyDescent="0.25">
      <c r="K6425" s="1"/>
    </row>
    <row r="6426" spans="11:11" x14ac:dyDescent="0.25">
      <c r="K6426" s="1"/>
    </row>
    <row r="6427" spans="11:11" x14ac:dyDescent="0.25">
      <c r="K6427" s="1"/>
    </row>
    <row r="6428" spans="11:11" x14ac:dyDescent="0.25">
      <c r="K6428" s="1"/>
    </row>
    <row r="6429" spans="11:11" x14ac:dyDescent="0.25">
      <c r="K6429" s="1"/>
    </row>
    <row r="6430" spans="11:11" x14ac:dyDescent="0.25">
      <c r="K6430" s="1"/>
    </row>
    <row r="6431" spans="11:11" x14ac:dyDescent="0.25">
      <c r="K6431" s="1"/>
    </row>
    <row r="6432" spans="11:11" x14ac:dyDescent="0.25">
      <c r="K6432" s="1"/>
    </row>
    <row r="6433" spans="11:11" x14ac:dyDescent="0.25">
      <c r="K6433" s="1"/>
    </row>
    <row r="6434" spans="11:11" x14ac:dyDescent="0.25">
      <c r="K6434" s="1"/>
    </row>
    <row r="6435" spans="11:11" x14ac:dyDescent="0.25">
      <c r="K6435" s="1"/>
    </row>
    <row r="6436" spans="11:11" x14ac:dyDescent="0.25">
      <c r="K6436" s="1"/>
    </row>
    <row r="6437" spans="11:11" x14ac:dyDescent="0.25">
      <c r="K6437" s="1"/>
    </row>
    <row r="6438" spans="11:11" x14ac:dyDescent="0.25">
      <c r="K6438" s="1"/>
    </row>
    <row r="6439" spans="11:11" x14ac:dyDescent="0.25">
      <c r="K6439" s="1"/>
    </row>
    <row r="6440" spans="11:11" x14ac:dyDescent="0.25">
      <c r="K6440" s="1"/>
    </row>
    <row r="6441" spans="11:11" x14ac:dyDescent="0.25">
      <c r="K6441" s="1"/>
    </row>
    <row r="6442" spans="11:11" x14ac:dyDescent="0.25">
      <c r="K6442" s="1"/>
    </row>
    <row r="6443" spans="11:11" x14ac:dyDescent="0.25">
      <c r="K6443" s="1"/>
    </row>
    <row r="6444" spans="11:11" x14ac:dyDescent="0.25">
      <c r="K6444" s="1"/>
    </row>
    <row r="6445" spans="11:11" x14ac:dyDescent="0.25">
      <c r="K6445" s="1"/>
    </row>
    <row r="6446" spans="11:11" x14ac:dyDescent="0.25">
      <c r="K6446" s="1"/>
    </row>
    <row r="6447" spans="11:11" x14ac:dyDescent="0.25">
      <c r="K6447" s="1"/>
    </row>
    <row r="6448" spans="11:11" x14ac:dyDescent="0.25">
      <c r="K6448" s="1"/>
    </row>
    <row r="6449" spans="11:11" x14ac:dyDescent="0.25">
      <c r="K6449" s="1"/>
    </row>
    <row r="6450" spans="11:11" x14ac:dyDescent="0.25">
      <c r="K6450" s="1"/>
    </row>
    <row r="6451" spans="11:11" x14ac:dyDescent="0.25">
      <c r="K6451" s="1"/>
    </row>
    <row r="6452" spans="11:11" x14ac:dyDescent="0.25">
      <c r="K6452" s="1"/>
    </row>
    <row r="6453" spans="11:11" x14ac:dyDescent="0.25">
      <c r="K6453" s="1"/>
    </row>
    <row r="6454" spans="11:11" x14ac:dyDescent="0.25">
      <c r="K6454" s="1"/>
    </row>
    <row r="6455" spans="11:11" x14ac:dyDescent="0.25">
      <c r="K6455" s="1"/>
    </row>
    <row r="6456" spans="11:11" x14ac:dyDescent="0.25">
      <c r="K6456" s="1"/>
    </row>
    <row r="6457" spans="11:11" x14ac:dyDescent="0.25">
      <c r="K6457" s="1"/>
    </row>
    <row r="6458" spans="11:11" x14ac:dyDescent="0.25">
      <c r="K6458" s="1"/>
    </row>
    <row r="6459" spans="11:11" x14ac:dyDescent="0.25">
      <c r="K6459" s="1"/>
    </row>
    <row r="6460" spans="11:11" x14ac:dyDescent="0.25">
      <c r="K6460" s="1"/>
    </row>
    <row r="6461" spans="11:11" x14ac:dyDescent="0.25">
      <c r="K6461" s="1"/>
    </row>
    <row r="6462" spans="11:11" x14ac:dyDescent="0.25">
      <c r="K6462" s="1"/>
    </row>
    <row r="6463" spans="11:11" x14ac:dyDescent="0.25">
      <c r="K6463" s="1"/>
    </row>
    <row r="6464" spans="11:11" x14ac:dyDescent="0.25">
      <c r="K6464" s="1"/>
    </row>
    <row r="6465" spans="11:11" x14ac:dyDescent="0.25">
      <c r="K6465" s="1"/>
    </row>
    <row r="6466" spans="11:11" x14ac:dyDescent="0.25">
      <c r="K6466" s="1"/>
    </row>
    <row r="6467" spans="11:11" x14ac:dyDescent="0.25">
      <c r="K6467" s="1"/>
    </row>
    <row r="6468" spans="11:11" x14ac:dyDescent="0.25">
      <c r="K6468" s="1"/>
    </row>
    <row r="6469" spans="11:11" x14ac:dyDescent="0.25">
      <c r="K6469" s="1"/>
    </row>
    <row r="6470" spans="11:11" x14ac:dyDescent="0.25">
      <c r="K6470" s="1"/>
    </row>
    <row r="6471" spans="11:11" x14ac:dyDescent="0.25">
      <c r="K6471" s="1"/>
    </row>
    <row r="6472" spans="11:11" x14ac:dyDescent="0.25">
      <c r="K6472" s="1"/>
    </row>
    <row r="6473" spans="11:11" x14ac:dyDescent="0.25">
      <c r="K6473" s="1"/>
    </row>
    <row r="6474" spans="11:11" x14ac:dyDescent="0.25">
      <c r="K6474" s="1"/>
    </row>
    <row r="6475" spans="11:11" x14ac:dyDescent="0.25">
      <c r="K6475" s="1"/>
    </row>
    <row r="6476" spans="11:11" x14ac:dyDescent="0.25">
      <c r="K6476" s="1"/>
    </row>
    <row r="6477" spans="11:11" x14ac:dyDescent="0.25">
      <c r="K6477" s="1"/>
    </row>
    <row r="6478" spans="11:11" x14ac:dyDescent="0.25">
      <c r="K6478" s="1"/>
    </row>
    <row r="6479" spans="11:11" x14ac:dyDescent="0.25">
      <c r="K6479" s="1"/>
    </row>
    <row r="6480" spans="11:11" x14ac:dyDescent="0.25">
      <c r="K6480" s="1"/>
    </row>
    <row r="6481" spans="11:11" x14ac:dyDescent="0.25">
      <c r="K6481" s="1"/>
    </row>
    <row r="6482" spans="11:11" x14ac:dyDescent="0.25">
      <c r="K6482" s="1"/>
    </row>
    <row r="6483" spans="11:11" x14ac:dyDescent="0.25">
      <c r="K6483" s="1"/>
    </row>
    <row r="6484" spans="11:11" x14ac:dyDescent="0.25">
      <c r="K6484" s="1"/>
    </row>
    <row r="6485" spans="11:11" x14ac:dyDescent="0.25">
      <c r="K6485" s="1"/>
    </row>
    <row r="6486" spans="11:11" x14ac:dyDescent="0.25">
      <c r="K6486" s="1"/>
    </row>
    <row r="6487" spans="11:11" x14ac:dyDescent="0.25">
      <c r="K6487" s="1"/>
    </row>
    <row r="6488" spans="11:11" x14ac:dyDescent="0.25">
      <c r="K6488" s="1"/>
    </row>
    <row r="6489" spans="11:11" x14ac:dyDescent="0.25">
      <c r="K6489" s="1"/>
    </row>
    <row r="6490" spans="11:11" x14ac:dyDescent="0.25">
      <c r="K6490" s="1"/>
    </row>
    <row r="6491" spans="11:11" x14ac:dyDescent="0.25">
      <c r="K6491" s="1"/>
    </row>
    <row r="6492" spans="11:11" x14ac:dyDescent="0.25">
      <c r="K6492" s="1"/>
    </row>
    <row r="6493" spans="11:11" x14ac:dyDescent="0.25">
      <c r="K6493" s="1"/>
    </row>
    <row r="6494" spans="11:11" x14ac:dyDescent="0.25">
      <c r="K6494" s="1"/>
    </row>
    <row r="6495" spans="11:11" x14ac:dyDescent="0.25">
      <c r="K6495" s="1"/>
    </row>
    <row r="6496" spans="11:11" x14ac:dyDescent="0.25">
      <c r="K6496" s="1"/>
    </row>
    <row r="6497" spans="11:11" x14ac:dyDescent="0.25">
      <c r="K6497" s="1"/>
    </row>
    <row r="6498" spans="11:11" x14ac:dyDescent="0.25">
      <c r="K6498" s="1"/>
    </row>
    <row r="6499" spans="11:11" x14ac:dyDescent="0.25">
      <c r="K6499" s="1"/>
    </row>
    <row r="6500" spans="11:11" x14ac:dyDescent="0.25">
      <c r="K6500" s="1"/>
    </row>
    <row r="6501" spans="11:11" x14ac:dyDescent="0.25">
      <c r="K6501" s="1"/>
    </row>
    <row r="6502" spans="11:11" x14ac:dyDescent="0.25">
      <c r="K6502" s="1"/>
    </row>
    <row r="6503" spans="11:11" x14ac:dyDescent="0.25">
      <c r="K6503" s="1"/>
    </row>
    <row r="6504" spans="11:11" x14ac:dyDescent="0.25">
      <c r="K6504" s="1"/>
    </row>
    <row r="6505" spans="11:11" x14ac:dyDescent="0.25">
      <c r="K6505" s="1"/>
    </row>
    <row r="6506" spans="11:11" x14ac:dyDescent="0.25">
      <c r="K6506" s="1"/>
    </row>
    <row r="6507" spans="11:11" x14ac:dyDescent="0.25">
      <c r="K6507" s="1"/>
    </row>
    <row r="6508" spans="11:11" x14ac:dyDescent="0.25">
      <c r="K6508" s="1"/>
    </row>
    <row r="6509" spans="11:11" x14ac:dyDescent="0.25">
      <c r="K6509" s="1"/>
    </row>
    <row r="6510" spans="11:11" x14ac:dyDescent="0.25">
      <c r="K6510" s="1"/>
    </row>
    <row r="6511" spans="11:11" x14ac:dyDescent="0.25">
      <c r="K6511" s="1"/>
    </row>
    <row r="6512" spans="11:11" x14ac:dyDescent="0.25">
      <c r="K6512" s="1"/>
    </row>
    <row r="6513" spans="11:11" x14ac:dyDescent="0.25">
      <c r="K6513" s="1"/>
    </row>
    <row r="6514" spans="11:11" x14ac:dyDescent="0.25">
      <c r="K6514" s="1"/>
    </row>
    <row r="6515" spans="11:11" x14ac:dyDescent="0.25">
      <c r="K6515" s="1"/>
    </row>
    <row r="6516" spans="11:11" x14ac:dyDescent="0.25">
      <c r="K6516" s="1"/>
    </row>
    <row r="6517" spans="11:11" x14ac:dyDescent="0.25">
      <c r="K6517" s="1"/>
    </row>
    <row r="6518" spans="11:11" x14ac:dyDescent="0.25">
      <c r="K6518" s="1"/>
    </row>
    <row r="6519" spans="11:11" x14ac:dyDescent="0.25">
      <c r="K6519" s="1"/>
    </row>
    <row r="6520" spans="11:11" x14ac:dyDescent="0.25">
      <c r="K6520" s="1"/>
    </row>
    <row r="6521" spans="11:11" x14ac:dyDescent="0.25">
      <c r="K6521" s="1"/>
    </row>
    <row r="6522" spans="11:11" x14ac:dyDescent="0.25">
      <c r="K6522" s="1"/>
    </row>
    <row r="6523" spans="11:11" x14ac:dyDescent="0.25">
      <c r="K6523" s="1"/>
    </row>
    <row r="6524" spans="11:11" x14ac:dyDescent="0.25">
      <c r="K6524" s="1"/>
    </row>
    <row r="6525" spans="11:11" x14ac:dyDescent="0.25">
      <c r="K6525" s="1"/>
    </row>
    <row r="6526" spans="11:11" x14ac:dyDescent="0.25">
      <c r="K6526" s="1"/>
    </row>
    <row r="6527" spans="11:11" x14ac:dyDescent="0.25">
      <c r="K6527" s="1"/>
    </row>
    <row r="6528" spans="11:11" x14ac:dyDescent="0.25">
      <c r="K6528" s="1"/>
    </row>
    <row r="6529" spans="11:11" x14ac:dyDescent="0.25">
      <c r="K6529" s="1"/>
    </row>
    <row r="6530" spans="11:11" x14ac:dyDescent="0.25">
      <c r="K6530" s="1"/>
    </row>
    <row r="6531" spans="11:11" x14ac:dyDescent="0.25">
      <c r="K6531" s="1"/>
    </row>
    <row r="6532" spans="11:11" x14ac:dyDescent="0.25">
      <c r="K6532" s="1"/>
    </row>
    <row r="6533" spans="11:11" x14ac:dyDescent="0.25">
      <c r="K6533" s="1"/>
    </row>
    <row r="6534" spans="11:11" x14ac:dyDescent="0.25">
      <c r="K6534" s="1"/>
    </row>
    <row r="6535" spans="11:11" x14ac:dyDescent="0.25">
      <c r="K6535" s="1"/>
    </row>
    <row r="6536" spans="11:11" x14ac:dyDescent="0.25">
      <c r="K6536" s="1"/>
    </row>
    <row r="6537" spans="11:11" x14ac:dyDescent="0.25">
      <c r="K6537" s="1"/>
    </row>
    <row r="6538" spans="11:11" x14ac:dyDescent="0.25">
      <c r="K6538" s="1"/>
    </row>
    <row r="6539" spans="11:11" x14ac:dyDescent="0.25">
      <c r="K6539" s="1"/>
    </row>
    <row r="6540" spans="11:11" x14ac:dyDescent="0.25">
      <c r="K6540" s="1"/>
    </row>
    <row r="6541" spans="11:11" x14ac:dyDescent="0.25">
      <c r="K6541" s="1"/>
    </row>
    <row r="6542" spans="11:11" x14ac:dyDescent="0.25">
      <c r="K6542" s="1"/>
    </row>
    <row r="6543" spans="11:11" x14ac:dyDescent="0.25">
      <c r="K6543" s="1"/>
    </row>
    <row r="6544" spans="11:11" x14ac:dyDescent="0.25">
      <c r="K6544" s="1"/>
    </row>
    <row r="6545" spans="11:11" x14ac:dyDescent="0.25">
      <c r="K6545" s="1"/>
    </row>
    <row r="6546" spans="11:11" x14ac:dyDescent="0.25">
      <c r="K6546" s="1"/>
    </row>
    <row r="6547" spans="11:11" x14ac:dyDescent="0.25">
      <c r="K6547" s="1"/>
    </row>
    <row r="6548" spans="11:11" x14ac:dyDescent="0.25">
      <c r="K6548" s="1"/>
    </row>
    <row r="6549" spans="11:11" x14ac:dyDescent="0.25">
      <c r="K6549" s="1"/>
    </row>
    <row r="6550" spans="11:11" x14ac:dyDescent="0.25">
      <c r="K6550" s="1"/>
    </row>
    <row r="6551" spans="11:11" x14ac:dyDescent="0.25">
      <c r="K6551" s="1"/>
    </row>
    <row r="6552" spans="11:11" x14ac:dyDescent="0.25">
      <c r="K6552" s="1"/>
    </row>
    <row r="6553" spans="11:11" x14ac:dyDescent="0.25">
      <c r="K6553" s="1"/>
    </row>
    <row r="6554" spans="11:11" x14ac:dyDescent="0.25">
      <c r="K6554" s="1"/>
    </row>
    <row r="6555" spans="11:11" x14ac:dyDescent="0.25">
      <c r="K6555" s="1"/>
    </row>
    <row r="6556" spans="11:11" x14ac:dyDescent="0.25">
      <c r="K6556" s="1"/>
    </row>
    <row r="6557" spans="11:11" x14ac:dyDescent="0.25">
      <c r="K6557" s="1"/>
    </row>
    <row r="6558" spans="11:11" x14ac:dyDescent="0.25">
      <c r="K6558" s="1"/>
    </row>
    <row r="6559" spans="11:11" x14ac:dyDescent="0.25">
      <c r="K6559" s="1"/>
    </row>
    <row r="6560" spans="11:11" x14ac:dyDescent="0.25">
      <c r="K6560" s="1"/>
    </row>
    <row r="6561" spans="11:11" x14ac:dyDescent="0.25">
      <c r="K6561" s="1"/>
    </row>
    <row r="6562" spans="11:11" x14ac:dyDescent="0.25">
      <c r="K6562" s="1"/>
    </row>
    <row r="6563" spans="11:11" x14ac:dyDescent="0.25">
      <c r="K6563" s="1"/>
    </row>
    <row r="6564" spans="11:11" x14ac:dyDescent="0.25">
      <c r="K6564" s="1"/>
    </row>
    <row r="6565" spans="11:11" x14ac:dyDescent="0.25">
      <c r="K6565" s="1"/>
    </row>
    <row r="6566" spans="11:11" x14ac:dyDescent="0.25">
      <c r="K6566" s="1"/>
    </row>
    <row r="6567" spans="11:11" x14ac:dyDescent="0.25">
      <c r="K6567" s="1"/>
    </row>
    <row r="6568" spans="11:11" x14ac:dyDescent="0.25">
      <c r="K6568" s="1"/>
    </row>
    <row r="6569" spans="11:11" x14ac:dyDescent="0.25">
      <c r="K6569" s="1"/>
    </row>
    <row r="6570" spans="11:11" x14ac:dyDescent="0.25">
      <c r="K6570" s="1"/>
    </row>
    <row r="6571" spans="11:11" x14ac:dyDescent="0.25">
      <c r="K6571" s="1"/>
    </row>
    <row r="6572" spans="11:11" x14ac:dyDescent="0.25">
      <c r="K6572" s="1"/>
    </row>
    <row r="6573" spans="11:11" x14ac:dyDescent="0.25">
      <c r="K6573" s="1"/>
    </row>
    <row r="6574" spans="11:11" x14ac:dyDescent="0.25">
      <c r="K6574" s="1"/>
    </row>
    <row r="6575" spans="11:11" x14ac:dyDescent="0.25">
      <c r="K6575" s="1"/>
    </row>
    <row r="6576" spans="11:11" x14ac:dyDescent="0.25">
      <c r="K6576" s="1"/>
    </row>
    <row r="6577" spans="11:11" x14ac:dyDescent="0.25">
      <c r="K6577" s="1"/>
    </row>
    <row r="6578" spans="11:11" x14ac:dyDescent="0.25">
      <c r="K6578" s="1"/>
    </row>
    <row r="6579" spans="11:11" x14ac:dyDescent="0.25">
      <c r="K6579" s="1"/>
    </row>
    <row r="6580" spans="11:11" x14ac:dyDescent="0.25">
      <c r="K6580" s="1"/>
    </row>
    <row r="6581" spans="11:11" x14ac:dyDescent="0.25">
      <c r="K6581" s="1"/>
    </row>
    <row r="6582" spans="11:11" x14ac:dyDescent="0.25">
      <c r="K6582" s="1"/>
    </row>
    <row r="6583" spans="11:11" x14ac:dyDescent="0.25">
      <c r="K6583" s="1"/>
    </row>
    <row r="6584" spans="11:11" x14ac:dyDescent="0.25">
      <c r="K6584" s="1"/>
    </row>
    <row r="6585" spans="11:11" x14ac:dyDescent="0.25">
      <c r="K6585" s="1"/>
    </row>
    <row r="6586" spans="11:11" x14ac:dyDescent="0.25">
      <c r="K6586" s="1"/>
    </row>
    <row r="6587" spans="11:11" x14ac:dyDescent="0.25">
      <c r="K6587" s="1"/>
    </row>
    <row r="6588" spans="11:11" x14ac:dyDescent="0.25">
      <c r="K6588" s="1"/>
    </row>
    <row r="6589" spans="11:11" x14ac:dyDescent="0.25">
      <c r="K6589" s="1"/>
    </row>
    <row r="6590" spans="11:11" x14ac:dyDescent="0.25">
      <c r="K6590" s="1"/>
    </row>
    <row r="6591" spans="11:11" x14ac:dyDescent="0.25">
      <c r="K6591" s="1"/>
    </row>
    <row r="6592" spans="11:11" x14ac:dyDescent="0.25">
      <c r="K6592" s="1"/>
    </row>
    <row r="6593" spans="11:11" x14ac:dyDescent="0.25">
      <c r="K6593" s="1"/>
    </row>
    <row r="6594" spans="11:11" x14ac:dyDescent="0.25">
      <c r="K6594" s="1"/>
    </row>
    <row r="6595" spans="11:11" x14ac:dyDescent="0.25">
      <c r="K6595" s="1"/>
    </row>
    <row r="6596" spans="11:11" x14ac:dyDescent="0.25">
      <c r="K6596" s="1"/>
    </row>
    <row r="6597" spans="11:11" x14ac:dyDescent="0.25">
      <c r="K6597" s="1"/>
    </row>
    <row r="6598" spans="11:11" x14ac:dyDescent="0.25">
      <c r="K6598" s="1"/>
    </row>
    <row r="6599" spans="11:11" x14ac:dyDescent="0.25">
      <c r="K6599" s="1"/>
    </row>
    <row r="6600" spans="11:11" x14ac:dyDescent="0.25">
      <c r="K6600" s="1"/>
    </row>
    <row r="6601" spans="11:11" x14ac:dyDescent="0.25">
      <c r="K6601" s="1"/>
    </row>
    <row r="6602" spans="11:11" x14ac:dyDescent="0.25">
      <c r="K6602" s="1"/>
    </row>
    <row r="6603" spans="11:11" x14ac:dyDescent="0.25">
      <c r="K6603" s="1"/>
    </row>
    <row r="6604" spans="11:11" x14ac:dyDescent="0.25">
      <c r="K6604" s="1"/>
    </row>
    <row r="6605" spans="11:11" x14ac:dyDescent="0.25">
      <c r="K6605" s="1"/>
    </row>
    <row r="6606" spans="11:11" x14ac:dyDescent="0.25">
      <c r="K6606" s="1"/>
    </row>
    <row r="6607" spans="11:11" x14ac:dyDescent="0.25">
      <c r="K6607" s="1"/>
    </row>
    <row r="6608" spans="11:11" x14ac:dyDescent="0.25">
      <c r="K6608" s="1"/>
    </row>
    <row r="6609" spans="11:11" x14ac:dyDescent="0.25">
      <c r="K6609" s="1"/>
    </row>
    <row r="6610" spans="11:11" x14ac:dyDescent="0.25">
      <c r="K6610" s="1"/>
    </row>
    <row r="6611" spans="11:11" x14ac:dyDescent="0.25">
      <c r="K6611" s="1"/>
    </row>
    <row r="6612" spans="11:11" x14ac:dyDescent="0.25">
      <c r="K6612" s="1"/>
    </row>
    <row r="6613" spans="11:11" x14ac:dyDescent="0.25">
      <c r="K6613" s="1"/>
    </row>
    <row r="6614" spans="11:11" x14ac:dyDescent="0.25">
      <c r="K6614" s="1"/>
    </row>
    <row r="6615" spans="11:11" x14ac:dyDescent="0.25">
      <c r="K6615" s="1"/>
    </row>
    <row r="6616" spans="11:11" x14ac:dyDescent="0.25">
      <c r="K6616" s="1"/>
    </row>
    <row r="6617" spans="11:11" x14ac:dyDescent="0.25">
      <c r="K6617" s="1"/>
    </row>
    <row r="6618" spans="11:11" x14ac:dyDescent="0.25">
      <c r="K6618" s="1"/>
    </row>
    <row r="6619" spans="11:11" x14ac:dyDescent="0.25">
      <c r="K6619" s="1"/>
    </row>
    <row r="6620" spans="11:11" x14ac:dyDescent="0.25">
      <c r="K6620" s="1"/>
    </row>
    <row r="6621" spans="11:11" x14ac:dyDescent="0.25">
      <c r="K6621" s="1"/>
    </row>
    <row r="6622" spans="11:11" x14ac:dyDescent="0.25">
      <c r="K6622" s="1"/>
    </row>
    <row r="6623" spans="11:11" x14ac:dyDescent="0.25">
      <c r="K6623" s="1"/>
    </row>
    <row r="6624" spans="11:11" x14ac:dyDescent="0.25">
      <c r="K6624" s="1"/>
    </row>
    <row r="6625" spans="11:11" x14ac:dyDescent="0.25">
      <c r="K6625" s="1"/>
    </row>
    <row r="6626" spans="11:11" x14ac:dyDescent="0.25">
      <c r="K6626" s="1"/>
    </row>
    <row r="6627" spans="11:11" x14ac:dyDescent="0.25">
      <c r="K6627" s="1"/>
    </row>
    <row r="6628" spans="11:11" x14ac:dyDescent="0.25">
      <c r="K6628" s="1"/>
    </row>
    <row r="6629" spans="11:11" x14ac:dyDescent="0.25">
      <c r="K6629" s="1"/>
    </row>
    <row r="6630" spans="11:11" x14ac:dyDescent="0.25">
      <c r="K6630" s="1"/>
    </row>
    <row r="6631" spans="11:11" x14ac:dyDescent="0.25">
      <c r="K6631" s="1"/>
    </row>
    <row r="6632" spans="11:11" x14ac:dyDescent="0.25">
      <c r="K6632" s="1"/>
    </row>
    <row r="6633" spans="11:11" x14ac:dyDescent="0.25">
      <c r="K6633" s="1"/>
    </row>
    <row r="6634" spans="11:11" x14ac:dyDescent="0.25">
      <c r="K6634" s="1"/>
    </row>
    <row r="6635" spans="11:11" x14ac:dyDescent="0.25">
      <c r="K6635" s="1"/>
    </row>
    <row r="6636" spans="11:11" x14ac:dyDescent="0.25">
      <c r="K6636" s="1"/>
    </row>
    <row r="6637" spans="11:11" x14ac:dyDescent="0.25">
      <c r="K6637" s="1"/>
    </row>
    <row r="6638" spans="11:11" x14ac:dyDescent="0.25">
      <c r="K6638" s="1"/>
    </row>
    <row r="6639" spans="11:11" x14ac:dyDescent="0.25">
      <c r="K6639" s="1"/>
    </row>
    <row r="6640" spans="11:11" x14ac:dyDescent="0.25">
      <c r="K6640" s="1"/>
    </row>
    <row r="6641" spans="11:11" x14ac:dyDescent="0.25">
      <c r="K6641" s="1"/>
    </row>
    <row r="6642" spans="11:11" x14ac:dyDescent="0.25">
      <c r="K6642" s="1"/>
    </row>
    <row r="6643" spans="11:11" x14ac:dyDescent="0.25">
      <c r="K6643" s="1"/>
    </row>
    <row r="6644" spans="11:11" x14ac:dyDescent="0.25">
      <c r="K6644" s="1"/>
    </row>
    <row r="6645" spans="11:11" x14ac:dyDescent="0.25">
      <c r="K6645" s="1"/>
    </row>
    <row r="6646" spans="11:11" x14ac:dyDescent="0.25">
      <c r="K6646" s="1"/>
    </row>
    <row r="6647" spans="11:11" x14ac:dyDescent="0.25">
      <c r="K6647" s="1"/>
    </row>
    <row r="6648" spans="11:11" x14ac:dyDescent="0.25">
      <c r="K6648" s="1"/>
    </row>
    <row r="6649" spans="11:11" x14ac:dyDescent="0.25">
      <c r="K6649" s="1"/>
    </row>
    <row r="6650" spans="11:11" x14ac:dyDescent="0.25">
      <c r="K6650" s="1"/>
    </row>
    <row r="6651" spans="11:11" x14ac:dyDescent="0.25">
      <c r="K6651" s="1"/>
    </row>
    <row r="6652" spans="11:11" x14ac:dyDescent="0.25">
      <c r="K6652" s="1"/>
    </row>
    <row r="6653" spans="11:11" x14ac:dyDescent="0.25">
      <c r="K6653" s="1"/>
    </row>
    <row r="6654" spans="11:11" x14ac:dyDescent="0.25">
      <c r="K6654" s="1"/>
    </row>
    <row r="6655" spans="11:11" x14ac:dyDescent="0.25">
      <c r="K6655" s="1"/>
    </row>
    <row r="6656" spans="11:11" x14ac:dyDescent="0.25">
      <c r="K6656" s="1"/>
    </row>
    <row r="6657" spans="11:11" x14ac:dyDescent="0.25">
      <c r="K6657" s="1"/>
    </row>
    <row r="6658" spans="11:11" x14ac:dyDescent="0.25">
      <c r="K6658" s="1"/>
    </row>
    <row r="6659" spans="11:11" x14ac:dyDescent="0.25">
      <c r="K6659" s="1"/>
    </row>
    <row r="6660" spans="11:11" x14ac:dyDescent="0.25">
      <c r="K6660" s="1"/>
    </row>
    <row r="6661" spans="11:11" x14ac:dyDescent="0.25">
      <c r="K6661" s="1"/>
    </row>
    <row r="6662" spans="11:11" x14ac:dyDescent="0.25">
      <c r="K6662" s="1"/>
    </row>
    <row r="6663" spans="11:11" x14ac:dyDescent="0.25">
      <c r="K6663" s="1"/>
    </row>
    <row r="6664" spans="11:11" x14ac:dyDescent="0.25">
      <c r="K6664" s="1"/>
    </row>
    <row r="6665" spans="11:11" x14ac:dyDescent="0.25">
      <c r="K6665" s="1"/>
    </row>
    <row r="6666" spans="11:11" x14ac:dyDescent="0.25">
      <c r="K6666" s="1"/>
    </row>
    <row r="6667" spans="11:11" x14ac:dyDescent="0.25">
      <c r="K6667" s="1"/>
    </row>
    <row r="6668" spans="11:11" x14ac:dyDescent="0.25">
      <c r="K6668" s="1"/>
    </row>
    <row r="6669" spans="11:11" x14ac:dyDescent="0.25">
      <c r="K6669" s="1"/>
    </row>
    <row r="6670" spans="11:11" x14ac:dyDescent="0.25">
      <c r="K6670" s="1"/>
    </row>
    <row r="6671" spans="11:11" x14ac:dyDescent="0.25">
      <c r="K6671" s="1"/>
    </row>
    <row r="6672" spans="11:11" x14ac:dyDescent="0.25">
      <c r="K6672" s="1"/>
    </row>
    <row r="6673" spans="11:11" x14ac:dyDescent="0.25">
      <c r="K6673" s="1"/>
    </row>
    <row r="6674" spans="11:11" x14ac:dyDescent="0.25">
      <c r="K6674" s="1"/>
    </row>
    <row r="6675" spans="11:11" x14ac:dyDescent="0.25">
      <c r="K6675" s="1"/>
    </row>
    <row r="6676" spans="11:11" x14ac:dyDescent="0.25">
      <c r="K6676" s="1"/>
    </row>
    <row r="6677" spans="11:11" x14ac:dyDescent="0.25">
      <c r="K6677" s="1"/>
    </row>
    <row r="6678" spans="11:11" x14ac:dyDescent="0.25">
      <c r="K6678" s="1"/>
    </row>
    <row r="6679" spans="11:11" x14ac:dyDescent="0.25">
      <c r="K6679" s="1"/>
    </row>
    <row r="6680" spans="11:11" x14ac:dyDescent="0.25">
      <c r="K6680" s="1"/>
    </row>
    <row r="6681" spans="11:11" x14ac:dyDescent="0.25">
      <c r="K6681" s="1"/>
    </row>
    <row r="6682" spans="11:11" x14ac:dyDescent="0.25">
      <c r="K6682" s="1"/>
    </row>
    <row r="6683" spans="11:11" x14ac:dyDescent="0.25">
      <c r="K6683" s="1"/>
    </row>
    <row r="6684" spans="11:11" x14ac:dyDescent="0.25">
      <c r="K6684" s="1"/>
    </row>
    <row r="6685" spans="11:11" x14ac:dyDescent="0.25">
      <c r="K6685" s="1"/>
    </row>
    <row r="6686" spans="11:11" x14ac:dyDescent="0.25">
      <c r="K6686" s="1"/>
    </row>
    <row r="6687" spans="11:11" x14ac:dyDescent="0.25">
      <c r="K6687" s="1"/>
    </row>
    <row r="6688" spans="11:11" x14ac:dyDescent="0.25">
      <c r="K6688" s="1"/>
    </row>
    <row r="6689" spans="11:11" x14ac:dyDescent="0.25">
      <c r="K6689" s="1"/>
    </row>
    <row r="6690" spans="11:11" x14ac:dyDescent="0.25">
      <c r="K6690" s="1"/>
    </row>
    <row r="6691" spans="11:11" x14ac:dyDescent="0.25">
      <c r="K6691" s="1"/>
    </row>
    <row r="6692" spans="11:11" x14ac:dyDescent="0.25">
      <c r="K6692" s="1"/>
    </row>
    <row r="6693" spans="11:11" x14ac:dyDescent="0.25">
      <c r="K6693" s="1"/>
    </row>
    <row r="6694" spans="11:11" x14ac:dyDescent="0.25">
      <c r="K6694" s="1"/>
    </row>
    <row r="6695" spans="11:11" x14ac:dyDescent="0.25">
      <c r="K6695" s="1"/>
    </row>
    <row r="6696" spans="11:11" x14ac:dyDescent="0.25">
      <c r="K6696" s="1"/>
    </row>
    <row r="6697" spans="11:11" x14ac:dyDescent="0.25">
      <c r="K6697" s="1"/>
    </row>
    <row r="6698" spans="11:11" x14ac:dyDescent="0.25">
      <c r="K6698" s="1"/>
    </row>
    <row r="6699" spans="11:11" x14ac:dyDescent="0.25">
      <c r="K6699" s="1"/>
    </row>
    <row r="6700" spans="11:11" x14ac:dyDescent="0.25">
      <c r="K6700" s="1"/>
    </row>
    <row r="6701" spans="11:11" x14ac:dyDescent="0.25">
      <c r="K6701" s="1"/>
    </row>
    <row r="6702" spans="11:11" x14ac:dyDescent="0.25">
      <c r="K6702" s="1"/>
    </row>
    <row r="6703" spans="11:11" x14ac:dyDescent="0.25">
      <c r="K6703" s="1"/>
    </row>
    <row r="6704" spans="11:11" x14ac:dyDescent="0.25">
      <c r="K6704" s="1"/>
    </row>
    <row r="6705" spans="11:11" x14ac:dyDescent="0.25">
      <c r="K6705" s="1"/>
    </row>
    <row r="6706" spans="11:11" x14ac:dyDescent="0.25">
      <c r="K6706" s="1"/>
    </row>
    <row r="6707" spans="11:11" x14ac:dyDescent="0.25">
      <c r="K6707" s="1"/>
    </row>
    <row r="6708" spans="11:11" x14ac:dyDescent="0.25">
      <c r="K6708" s="1"/>
    </row>
    <row r="6709" spans="11:11" x14ac:dyDescent="0.25">
      <c r="K6709" s="1"/>
    </row>
    <row r="6710" spans="11:11" x14ac:dyDescent="0.25">
      <c r="K6710" s="1"/>
    </row>
    <row r="6711" spans="11:11" x14ac:dyDescent="0.25">
      <c r="K6711" s="1"/>
    </row>
    <row r="6712" spans="11:11" x14ac:dyDescent="0.25">
      <c r="K6712" s="1"/>
    </row>
    <row r="6713" spans="11:11" x14ac:dyDescent="0.25">
      <c r="K6713" s="1"/>
    </row>
    <row r="6714" spans="11:11" x14ac:dyDescent="0.25">
      <c r="K6714" s="1"/>
    </row>
    <row r="6715" spans="11:11" x14ac:dyDescent="0.25">
      <c r="K6715" s="1"/>
    </row>
    <row r="6716" spans="11:11" x14ac:dyDescent="0.25">
      <c r="K6716" s="1"/>
    </row>
    <row r="6717" spans="11:11" x14ac:dyDescent="0.25">
      <c r="K6717" s="1"/>
    </row>
    <row r="6718" spans="11:11" x14ac:dyDescent="0.25">
      <c r="K6718" s="1"/>
    </row>
    <row r="6719" spans="11:11" x14ac:dyDescent="0.25">
      <c r="K6719" s="1"/>
    </row>
    <row r="6720" spans="11:11" x14ac:dyDescent="0.25">
      <c r="K6720" s="1"/>
    </row>
    <row r="6721" spans="11:11" x14ac:dyDescent="0.25">
      <c r="K6721" s="1"/>
    </row>
    <row r="6722" spans="11:11" x14ac:dyDescent="0.25">
      <c r="K6722" s="1"/>
    </row>
    <row r="6723" spans="11:11" x14ac:dyDescent="0.25">
      <c r="K6723" s="1"/>
    </row>
    <row r="6724" spans="11:11" x14ac:dyDescent="0.25">
      <c r="K6724" s="1"/>
    </row>
    <row r="6725" spans="11:11" x14ac:dyDescent="0.25">
      <c r="K6725" s="1"/>
    </row>
    <row r="6726" spans="11:11" x14ac:dyDescent="0.25">
      <c r="K6726" s="1"/>
    </row>
    <row r="6727" spans="11:11" x14ac:dyDescent="0.25">
      <c r="K6727" s="1"/>
    </row>
    <row r="6728" spans="11:11" x14ac:dyDescent="0.25">
      <c r="K6728" s="1"/>
    </row>
    <row r="6729" spans="11:11" x14ac:dyDescent="0.25">
      <c r="K6729" s="1"/>
    </row>
    <row r="6730" spans="11:11" x14ac:dyDescent="0.25">
      <c r="K6730" s="1"/>
    </row>
    <row r="6731" spans="11:11" x14ac:dyDescent="0.25">
      <c r="K6731" s="1"/>
    </row>
    <row r="6732" spans="11:11" x14ac:dyDescent="0.25">
      <c r="K6732" s="1"/>
    </row>
    <row r="6733" spans="11:11" x14ac:dyDescent="0.25">
      <c r="K6733" s="1"/>
    </row>
    <row r="6734" spans="11:11" x14ac:dyDescent="0.25">
      <c r="K6734" s="1"/>
    </row>
    <row r="6735" spans="11:11" x14ac:dyDescent="0.25">
      <c r="K6735" s="1"/>
    </row>
    <row r="6736" spans="11:11" x14ac:dyDescent="0.25">
      <c r="K6736" s="1"/>
    </row>
    <row r="6737" spans="11:11" x14ac:dyDescent="0.25">
      <c r="K6737" s="1"/>
    </row>
    <row r="6738" spans="11:11" x14ac:dyDescent="0.25">
      <c r="K6738" s="1"/>
    </row>
    <row r="6739" spans="11:11" x14ac:dyDescent="0.25">
      <c r="K6739" s="1"/>
    </row>
    <row r="6740" spans="11:11" x14ac:dyDescent="0.25">
      <c r="K6740" s="1"/>
    </row>
    <row r="6741" spans="11:11" x14ac:dyDescent="0.25">
      <c r="K6741" s="1"/>
    </row>
    <row r="6742" spans="11:11" x14ac:dyDescent="0.25">
      <c r="K6742" s="1"/>
    </row>
    <row r="6743" spans="11:11" x14ac:dyDescent="0.25">
      <c r="K6743" s="1"/>
    </row>
    <row r="6744" spans="11:11" x14ac:dyDescent="0.25">
      <c r="K6744" s="1"/>
    </row>
    <row r="6745" spans="11:11" x14ac:dyDescent="0.25">
      <c r="K6745" s="1"/>
    </row>
    <row r="6746" spans="11:11" x14ac:dyDescent="0.25">
      <c r="K6746" s="1"/>
    </row>
    <row r="6747" spans="11:11" x14ac:dyDescent="0.25">
      <c r="K6747" s="1"/>
    </row>
    <row r="6748" spans="11:11" x14ac:dyDescent="0.25">
      <c r="K6748" s="1"/>
    </row>
    <row r="6749" spans="11:11" x14ac:dyDescent="0.25">
      <c r="K6749" s="1"/>
    </row>
    <row r="6750" spans="11:11" x14ac:dyDescent="0.25">
      <c r="K6750" s="1"/>
    </row>
    <row r="6751" spans="11:11" x14ac:dyDescent="0.25">
      <c r="K6751" s="1"/>
    </row>
    <row r="6752" spans="11:11" x14ac:dyDescent="0.25">
      <c r="K6752" s="1"/>
    </row>
    <row r="6753" spans="11:11" x14ac:dyDescent="0.25">
      <c r="K6753" s="1"/>
    </row>
    <row r="6754" spans="11:11" x14ac:dyDescent="0.25">
      <c r="K6754" s="1"/>
    </row>
    <row r="6755" spans="11:11" x14ac:dyDescent="0.25">
      <c r="K6755" s="1"/>
    </row>
    <row r="6756" spans="11:11" x14ac:dyDescent="0.25">
      <c r="K6756" s="1"/>
    </row>
    <row r="6757" spans="11:11" x14ac:dyDescent="0.25">
      <c r="K6757" s="1"/>
    </row>
    <row r="6758" spans="11:11" x14ac:dyDescent="0.25">
      <c r="K6758" s="1"/>
    </row>
    <row r="6759" spans="11:11" x14ac:dyDescent="0.25">
      <c r="K6759" s="1"/>
    </row>
    <row r="6760" spans="11:11" x14ac:dyDescent="0.25">
      <c r="K6760" s="1"/>
    </row>
    <row r="6761" spans="11:11" x14ac:dyDescent="0.25">
      <c r="K6761" s="1"/>
    </row>
    <row r="6762" spans="11:11" x14ac:dyDescent="0.25">
      <c r="K6762" s="1"/>
    </row>
    <row r="6763" spans="11:11" x14ac:dyDescent="0.25">
      <c r="K6763" s="1"/>
    </row>
    <row r="6764" spans="11:11" x14ac:dyDescent="0.25">
      <c r="K6764" s="1"/>
    </row>
    <row r="6765" spans="11:11" x14ac:dyDescent="0.25">
      <c r="K6765" s="1"/>
    </row>
    <row r="6766" spans="11:11" x14ac:dyDescent="0.25">
      <c r="K6766" s="1"/>
    </row>
    <row r="6767" spans="11:11" x14ac:dyDescent="0.25">
      <c r="K6767" s="1"/>
    </row>
    <row r="6768" spans="11:11" x14ac:dyDescent="0.25">
      <c r="K6768" s="1"/>
    </row>
    <row r="6769" spans="11:11" x14ac:dyDescent="0.25">
      <c r="K6769" s="1"/>
    </row>
    <row r="6770" spans="11:11" x14ac:dyDescent="0.25">
      <c r="K6770" s="1"/>
    </row>
    <row r="6771" spans="11:11" x14ac:dyDescent="0.25">
      <c r="K6771" s="1"/>
    </row>
    <row r="6772" spans="11:11" x14ac:dyDescent="0.25">
      <c r="K6772" s="1"/>
    </row>
    <row r="6773" spans="11:11" x14ac:dyDescent="0.25">
      <c r="K6773" s="1"/>
    </row>
    <row r="6774" spans="11:11" x14ac:dyDescent="0.25">
      <c r="K6774" s="1"/>
    </row>
    <row r="6775" spans="11:11" x14ac:dyDescent="0.25">
      <c r="K6775" s="1"/>
    </row>
    <row r="6776" spans="11:11" x14ac:dyDescent="0.25">
      <c r="K6776" s="1"/>
    </row>
    <row r="6777" spans="11:11" x14ac:dyDescent="0.25">
      <c r="K6777" s="1"/>
    </row>
    <row r="6778" spans="11:11" x14ac:dyDescent="0.25">
      <c r="K6778" s="1"/>
    </row>
    <row r="6779" spans="11:11" x14ac:dyDescent="0.25">
      <c r="K6779" s="1"/>
    </row>
    <row r="6780" spans="11:11" x14ac:dyDescent="0.25">
      <c r="K6780" s="1"/>
    </row>
    <row r="6781" spans="11:11" x14ac:dyDescent="0.25">
      <c r="K6781" s="1"/>
    </row>
    <row r="6782" spans="11:11" x14ac:dyDescent="0.25">
      <c r="K6782" s="1"/>
    </row>
    <row r="6783" spans="11:11" x14ac:dyDescent="0.25">
      <c r="K6783" s="1"/>
    </row>
    <row r="6784" spans="11:11" x14ac:dyDescent="0.25">
      <c r="K6784" s="1"/>
    </row>
    <row r="6785" spans="11:11" x14ac:dyDescent="0.25">
      <c r="K6785" s="1"/>
    </row>
    <row r="6786" spans="11:11" x14ac:dyDescent="0.25">
      <c r="K6786" s="1"/>
    </row>
    <row r="6787" spans="11:11" x14ac:dyDescent="0.25">
      <c r="K6787" s="1"/>
    </row>
    <row r="6788" spans="11:11" x14ac:dyDescent="0.25">
      <c r="K6788" s="1"/>
    </row>
    <row r="6789" spans="11:11" x14ac:dyDescent="0.25">
      <c r="K6789" s="1"/>
    </row>
    <row r="6790" spans="11:11" x14ac:dyDescent="0.25">
      <c r="K6790" s="1"/>
    </row>
    <row r="6791" spans="11:11" x14ac:dyDescent="0.25">
      <c r="K6791" s="1"/>
    </row>
    <row r="6792" spans="11:11" x14ac:dyDescent="0.25">
      <c r="K6792" s="1"/>
    </row>
    <row r="6793" spans="11:11" x14ac:dyDescent="0.25">
      <c r="K6793" s="1"/>
    </row>
    <row r="6794" spans="11:11" x14ac:dyDescent="0.25">
      <c r="K6794" s="1"/>
    </row>
    <row r="6795" spans="11:11" x14ac:dyDescent="0.25">
      <c r="K6795" s="1"/>
    </row>
    <row r="6796" spans="11:11" x14ac:dyDescent="0.25">
      <c r="K6796" s="1"/>
    </row>
    <row r="6797" spans="11:11" x14ac:dyDescent="0.25">
      <c r="K6797" s="1"/>
    </row>
    <row r="6798" spans="11:11" x14ac:dyDescent="0.25">
      <c r="K6798" s="1"/>
    </row>
    <row r="6799" spans="11:11" x14ac:dyDescent="0.25">
      <c r="K6799" s="1"/>
    </row>
    <row r="6800" spans="11:11" x14ac:dyDescent="0.25">
      <c r="K6800" s="1"/>
    </row>
    <row r="6801" spans="11:11" x14ac:dyDescent="0.25">
      <c r="K6801" s="1"/>
    </row>
    <row r="6802" spans="11:11" x14ac:dyDescent="0.25">
      <c r="K6802" s="1"/>
    </row>
    <row r="6803" spans="11:11" x14ac:dyDescent="0.25">
      <c r="K6803" s="1"/>
    </row>
    <row r="6804" spans="11:11" x14ac:dyDescent="0.25">
      <c r="K6804" s="1"/>
    </row>
    <row r="6805" spans="11:11" x14ac:dyDescent="0.25">
      <c r="K6805" s="1"/>
    </row>
    <row r="6806" spans="11:11" x14ac:dyDescent="0.25">
      <c r="K6806" s="1"/>
    </row>
    <row r="6807" spans="11:11" x14ac:dyDescent="0.25">
      <c r="K6807" s="1"/>
    </row>
    <row r="6808" spans="11:11" x14ac:dyDescent="0.25">
      <c r="K6808" s="1"/>
    </row>
    <row r="6809" spans="11:11" x14ac:dyDescent="0.25">
      <c r="K6809" s="1"/>
    </row>
    <row r="6810" spans="11:11" x14ac:dyDescent="0.25">
      <c r="K6810" s="1"/>
    </row>
    <row r="6811" spans="11:11" x14ac:dyDescent="0.25">
      <c r="K6811" s="1"/>
    </row>
    <row r="6812" spans="11:11" x14ac:dyDescent="0.25">
      <c r="K6812" s="1"/>
    </row>
    <row r="6813" spans="11:11" x14ac:dyDescent="0.25">
      <c r="K6813" s="1"/>
    </row>
    <row r="6814" spans="11:11" x14ac:dyDescent="0.25">
      <c r="K6814" s="1"/>
    </row>
    <row r="6815" spans="11:11" x14ac:dyDescent="0.25">
      <c r="K6815" s="1"/>
    </row>
    <row r="6816" spans="11:11" x14ac:dyDescent="0.25">
      <c r="K6816" s="1"/>
    </row>
    <row r="6817" spans="11:11" x14ac:dyDescent="0.25">
      <c r="K6817" s="1"/>
    </row>
    <row r="6818" spans="11:11" x14ac:dyDescent="0.25">
      <c r="K6818" s="1"/>
    </row>
    <row r="6819" spans="11:11" x14ac:dyDescent="0.25">
      <c r="K6819" s="1"/>
    </row>
    <row r="6820" spans="11:11" x14ac:dyDescent="0.25">
      <c r="K6820" s="1"/>
    </row>
    <row r="6821" spans="11:11" x14ac:dyDescent="0.25">
      <c r="K6821" s="1"/>
    </row>
    <row r="6822" spans="11:11" x14ac:dyDescent="0.25">
      <c r="K6822" s="1"/>
    </row>
    <row r="6823" spans="11:11" x14ac:dyDescent="0.25">
      <c r="K6823" s="1"/>
    </row>
    <row r="6824" spans="11:11" x14ac:dyDescent="0.25">
      <c r="K6824" s="1"/>
    </row>
    <row r="6825" spans="11:11" x14ac:dyDescent="0.25">
      <c r="K6825" s="1"/>
    </row>
    <row r="6826" spans="11:11" x14ac:dyDescent="0.25">
      <c r="K6826" s="1"/>
    </row>
    <row r="6827" spans="11:11" x14ac:dyDescent="0.25">
      <c r="K6827" s="1"/>
    </row>
    <row r="6828" spans="11:11" x14ac:dyDescent="0.25">
      <c r="K6828" s="1"/>
    </row>
    <row r="6829" spans="11:11" x14ac:dyDescent="0.25">
      <c r="K6829" s="1"/>
    </row>
    <row r="6830" spans="11:11" x14ac:dyDescent="0.25">
      <c r="K6830" s="1"/>
    </row>
    <row r="6831" spans="11:11" x14ac:dyDescent="0.25">
      <c r="K6831" s="1"/>
    </row>
    <row r="6832" spans="11:11" x14ac:dyDescent="0.25">
      <c r="K6832" s="1"/>
    </row>
    <row r="6833" spans="11:11" x14ac:dyDescent="0.25">
      <c r="K6833" s="1"/>
    </row>
    <row r="6834" spans="11:11" x14ac:dyDescent="0.25">
      <c r="K6834" s="1"/>
    </row>
    <row r="6835" spans="11:11" x14ac:dyDescent="0.25">
      <c r="K6835" s="1"/>
    </row>
    <row r="6836" spans="11:11" x14ac:dyDescent="0.25">
      <c r="K6836" s="1"/>
    </row>
    <row r="6837" spans="11:11" x14ac:dyDescent="0.25">
      <c r="K6837" s="1"/>
    </row>
    <row r="6838" spans="11:11" x14ac:dyDescent="0.25">
      <c r="K6838" s="1"/>
    </row>
    <row r="6839" spans="11:11" x14ac:dyDescent="0.25">
      <c r="K6839" s="1"/>
    </row>
    <row r="6840" spans="11:11" x14ac:dyDescent="0.25">
      <c r="K6840" s="1"/>
    </row>
    <row r="6841" spans="11:11" x14ac:dyDescent="0.25">
      <c r="K6841" s="1"/>
    </row>
    <row r="6842" spans="11:11" x14ac:dyDescent="0.25">
      <c r="K6842" s="1"/>
    </row>
    <row r="6843" spans="11:11" x14ac:dyDescent="0.25">
      <c r="K6843" s="1"/>
    </row>
    <row r="6844" spans="11:11" x14ac:dyDescent="0.25">
      <c r="K6844" s="1"/>
    </row>
    <row r="6845" spans="11:11" x14ac:dyDescent="0.25">
      <c r="K6845" s="1"/>
    </row>
    <row r="6846" spans="11:11" x14ac:dyDescent="0.25">
      <c r="K6846" s="1"/>
    </row>
    <row r="6847" spans="11:11" x14ac:dyDescent="0.25">
      <c r="K6847" s="1"/>
    </row>
    <row r="6848" spans="11:11" x14ac:dyDescent="0.25">
      <c r="K6848" s="1"/>
    </row>
    <row r="6849" spans="11:11" x14ac:dyDescent="0.25">
      <c r="K6849" s="1"/>
    </row>
    <row r="6850" spans="11:11" x14ac:dyDescent="0.25">
      <c r="K6850" s="1"/>
    </row>
    <row r="6851" spans="11:11" x14ac:dyDescent="0.25">
      <c r="K6851" s="1"/>
    </row>
    <row r="6852" spans="11:11" x14ac:dyDescent="0.25">
      <c r="K6852" s="1"/>
    </row>
    <row r="6853" spans="11:11" x14ac:dyDescent="0.25">
      <c r="K6853" s="1"/>
    </row>
    <row r="6854" spans="11:11" x14ac:dyDescent="0.25">
      <c r="K6854" s="1"/>
    </row>
    <row r="6855" spans="11:11" x14ac:dyDescent="0.25">
      <c r="K6855" s="1"/>
    </row>
    <row r="6856" spans="11:11" x14ac:dyDescent="0.25">
      <c r="K6856" s="1"/>
    </row>
    <row r="6857" spans="11:11" x14ac:dyDescent="0.25">
      <c r="K6857" s="1"/>
    </row>
    <row r="6858" spans="11:11" x14ac:dyDescent="0.25">
      <c r="K6858" s="1"/>
    </row>
    <row r="6859" spans="11:11" x14ac:dyDescent="0.25">
      <c r="K6859" s="1"/>
    </row>
    <row r="6860" spans="11:11" x14ac:dyDescent="0.25">
      <c r="K6860" s="1"/>
    </row>
    <row r="6861" spans="11:11" x14ac:dyDescent="0.25">
      <c r="K6861" s="1"/>
    </row>
    <row r="6862" spans="11:11" x14ac:dyDescent="0.25">
      <c r="K6862" s="1"/>
    </row>
    <row r="6863" spans="11:11" x14ac:dyDescent="0.25">
      <c r="K6863" s="1"/>
    </row>
    <row r="6864" spans="11:11" x14ac:dyDescent="0.25">
      <c r="K6864" s="1"/>
    </row>
    <row r="6865" spans="11:11" x14ac:dyDescent="0.25">
      <c r="K6865" s="1"/>
    </row>
    <row r="6866" spans="11:11" x14ac:dyDescent="0.25">
      <c r="K6866" s="1"/>
    </row>
    <row r="6867" spans="11:11" x14ac:dyDescent="0.25">
      <c r="K6867" s="1"/>
    </row>
    <row r="6868" spans="11:11" x14ac:dyDescent="0.25">
      <c r="K6868" s="1"/>
    </row>
    <row r="6869" spans="11:11" x14ac:dyDescent="0.25">
      <c r="K6869" s="1"/>
    </row>
    <row r="6870" spans="11:11" x14ac:dyDescent="0.25">
      <c r="K6870" s="1"/>
    </row>
    <row r="6871" spans="11:11" x14ac:dyDescent="0.25">
      <c r="K6871" s="1"/>
    </row>
    <row r="6872" spans="11:11" x14ac:dyDescent="0.25">
      <c r="K6872" s="1"/>
    </row>
    <row r="6873" spans="11:11" x14ac:dyDescent="0.25">
      <c r="K6873" s="1"/>
    </row>
    <row r="6874" spans="11:11" x14ac:dyDescent="0.25">
      <c r="K6874" s="1"/>
    </row>
    <row r="6875" spans="11:11" x14ac:dyDescent="0.25">
      <c r="K6875" s="1"/>
    </row>
    <row r="6876" spans="11:11" x14ac:dyDescent="0.25">
      <c r="K6876" s="1"/>
    </row>
    <row r="6877" spans="11:11" x14ac:dyDescent="0.25">
      <c r="K6877" s="1"/>
    </row>
    <row r="6878" spans="11:11" x14ac:dyDescent="0.25">
      <c r="K6878" s="1"/>
    </row>
    <row r="6879" spans="11:11" x14ac:dyDescent="0.25">
      <c r="K6879" s="1"/>
    </row>
    <row r="6880" spans="11:11" x14ac:dyDescent="0.25">
      <c r="K6880" s="1"/>
    </row>
    <row r="6881" spans="11:11" x14ac:dyDescent="0.25">
      <c r="K6881" s="1"/>
    </row>
    <row r="6882" spans="11:11" x14ac:dyDescent="0.25">
      <c r="K6882" s="1"/>
    </row>
    <row r="6883" spans="11:11" x14ac:dyDescent="0.25">
      <c r="K6883" s="1"/>
    </row>
    <row r="6884" spans="11:11" x14ac:dyDescent="0.25">
      <c r="K6884" s="1"/>
    </row>
    <row r="6885" spans="11:11" x14ac:dyDescent="0.25">
      <c r="K6885" s="1"/>
    </row>
    <row r="6886" spans="11:11" x14ac:dyDescent="0.25">
      <c r="K6886" s="1"/>
    </row>
    <row r="6887" spans="11:11" x14ac:dyDescent="0.25">
      <c r="K6887" s="1"/>
    </row>
    <row r="6888" spans="11:11" x14ac:dyDescent="0.25">
      <c r="K6888" s="1"/>
    </row>
    <row r="6889" spans="11:11" x14ac:dyDescent="0.25">
      <c r="K6889" s="1"/>
    </row>
    <row r="6890" spans="11:11" x14ac:dyDescent="0.25">
      <c r="K6890" s="1"/>
    </row>
    <row r="6891" spans="11:11" x14ac:dyDescent="0.25">
      <c r="K6891" s="1"/>
    </row>
    <row r="6892" spans="11:11" x14ac:dyDescent="0.25">
      <c r="K6892" s="1"/>
    </row>
    <row r="6893" spans="11:11" x14ac:dyDescent="0.25">
      <c r="K6893" s="1"/>
    </row>
    <row r="6894" spans="11:11" x14ac:dyDescent="0.25">
      <c r="K6894" s="1"/>
    </row>
    <row r="6895" spans="11:11" x14ac:dyDescent="0.25">
      <c r="K6895" s="1"/>
    </row>
    <row r="6896" spans="11:11" x14ac:dyDescent="0.25">
      <c r="K6896" s="1"/>
    </row>
    <row r="6897" spans="11:11" x14ac:dyDescent="0.25">
      <c r="K6897" s="1"/>
    </row>
    <row r="6898" spans="11:11" x14ac:dyDescent="0.25">
      <c r="K6898" s="1"/>
    </row>
    <row r="6899" spans="11:11" x14ac:dyDescent="0.25">
      <c r="K6899" s="1"/>
    </row>
    <row r="6900" spans="11:11" x14ac:dyDescent="0.25">
      <c r="K6900" s="1"/>
    </row>
    <row r="6901" spans="11:11" x14ac:dyDescent="0.25">
      <c r="K6901" s="1"/>
    </row>
    <row r="6902" spans="11:11" x14ac:dyDescent="0.25">
      <c r="K6902" s="1"/>
    </row>
    <row r="6903" spans="11:11" x14ac:dyDescent="0.25">
      <c r="K6903" s="1"/>
    </row>
    <row r="6904" spans="11:11" x14ac:dyDescent="0.25">
      <c r="K6904" s="1"/>
    </row>
    <row r="6905" spans="11:11" x14ac:dyDescent="0.25">
      <c r="K6905" s="1"/>
    </row>
    <row r="6906" spans="11:11" x14ac:dyDescent="0.25">
      <c r="K6906" s="1"/>
    </row>
    <row r="6907" spans="11:11" x14ac:dyDescent="0.25">
      <c r="K6907" s="1"/>
    </row>
    <row r="6908" spans="11:11" x14ac:dyDescent="0.25">
      <c r="K6908" s="1"/>
    </row>
    <row r="6909" spans="11:11" x14ac:dyDescent="0.25">
      <c r="K6909" s="1"/>
    </row>
    <row r="6910" spans="11:11" x14ac:dyDescent="0.25">
      <c r="K6910" s="1"/>
    </row>
    <row r="6911" spans="11:11" x14ac:dyDescent="0.25">
      <c r="K6911" s="1"/>
    </row>
    <row r="6912" spans="11:11" x14ac:dyDescent="0.25">
      <c r="K6912" s="1"/>
    </row>
    <row r="6913" spans="11:11" x14ac:dyDescent="0.25">
      <c r="K6913" s="1"/>
    </row>
    <row r="6914" spans="11:11" x14ac:dyDescent="0.25">
      <c r="K6914" s="1"/>
    </row>
    <row r="6915" spans="11:11" x14ac:dyDescent="0.25">
      <c r="K6915" s="1"/>
    </row>
    <row r="6916" spans="11:11" x14ac:dyDescent="0.25">
      <c r="K6916" s="1"/>
    </row>
    <row r="6917" spans="11:11" x14ac:dyDescent="0.25">
      <c r="K6917" s="1"/>
    </row>
    <row r="6918" spans="11:11" x14ac:dyDescent="0.25">
      <c r="K6918" s="1"/>
    </row>
    <row r="6919" spans="11:11" x14ac:dyDescent="0.25">
      <c r="K6919" s="1"/>
    </row>
    <row r="6920" spans="11:11" x14ac:dyDescent="0.25">
      <c r="K6920" s="1"/>
    </row>
    <row r="6921" spans="11:11" x14ac:dyDescent="0.25">
      <c r="K6921" s="1"/>
    </row>
    <row r="6922" spans="11:11" x14ac:dyDescent="0.25">
      <c r="K6922" s="1"/>
    </row>
    <row r="6923" spans="11:11" x14ac:dyDescent="0.25">
      <c r="K6923" s="1"/>
    </row>
    <row r="6924" spans="11:11" x14ac:dyDescent="0.25">
      <c r="K6924" s="1"/>
    </row>
    <row r="6925" spans="11:11" x14ac:dyDescent="0.25">
      <c r="K6925" s="1"/>
    </row>
    <row r="6926" spans="11:11" x14ac:dyDescent="0.25">
      <c r="K6926" s="1"/>
    </row>
    <row r="6927" spans="11:11" x14ac:dyDescent="0.25">
      <c r="K6927" s="1"/>
    </row>
    <row r="6928" spans="11:11" x14ac:dyDescent="0.25">
      <c r="K6928" s="1"/>
    </row>
    <row r="6929" spans="11:11" x14ac:dyDescent="0.25">
      <c r="K6929" s="1"/>
    </row>
    <row r="6930" spans="11:11" x14ac:dyDescent="0.25">
      <c r="K6930" s="1"/>
    </row>
    <row r="6931" spans="11:11" x14ac:dyDescent="0.25">
      <c r="K6931" s="1"/>
    </row>
    <row r="6932" spans="11:11" x14ac:dyDescent="0.25">
      <c r="K6932" s="1"/>
    </row>
    <row r="6933" spans="11:11" x14ac:dyDescent="0.25">
      <c r="K6933" s="1"/>
    </row>
    <row r="6934" spans="11:11" x14ac:dyDescent="0.25">
      <c r="K6934" s="1"/>
    </row>
    <row r="6935" spans="11:11" x14ac:dyDescent="0.25">
      <c r="K6935" s="1"/>
    </row>
    <row r="6936" spans="11:11" x14ac:dyDescent="0.25">
      <c r="K6936" s="1"/>
    </row>
    <row r="6937" spans="11:11" x14ac:dyDescent="0.25">
      <c r="K6937" s="1"/>
    </row>
    <row r="6938" spans="11:11" x14ac:dyDescent="0.25">
      <c r="K6938" s="1"/>
    </row>
    <row r="6939" spans="11:11" x14ac:dyDescent="0.25">
      <c r="K6939" s="1"/>
    </row>
    <row r="6940" spans="11:11" x14ac:dyDescent="0.25">
      <c r="K6940" s="1"/>
    </row>
    <row r="6941" spans="11:11" x14ac:dyDescent="0.25">
      <c r="K6941" s="1"/>
    </row>
    <row r="6942" spans="11:11" x14ac:dyDescent="0.25">
      <c r="K6942" s="1"/>
    </row>
    <row r="6943" spans="11:11" x14ac:dyDescent="0.25">
      <c r="K6943" s="1"/>
    </row>
    <row r="6944" spans="11:11" x14ac:dyDescent="0.25">
      <c r="K6944" s="1"/>
    </row>
    <row r="6945" spans="11:11" x14ac:dyDescent="0.25">
      <c r="K6945" s="1"/>
    </row>
    <row r="6946" spans="11:11" x14ac:dyDescent="0.25">
      <c r="K6946" s="1"/>
    </row>
    <row r="6947" spans="11:11" x14ac:dyDescent="0.25">
      <c r="K6947" s="1"/>
    </row>
    <row r="6948" spans="11:11" x14ac:dyDescent="0.25">
      <c r="K6948" s="1"/>
    </row>
    <row r="6949" spans="11:11" x14ac:dyDescent="0.25">
      <c r="K6949" s="1"/>
    </row>
    <row r="6950" spans="11:11" x14ac:dyDescent="0.25">
      <c r="K6950" s="1"/>
    </row>
    <row r="6951" spans="11:11" x14ac:dyDescent="0.25">
      <c r="K6951" s="1"/>
    </row>
    <row r="6952" spans="11:11" x14ac:dyDescent="0.25">
      <c r="K6952" s="1"/>
    </row>
    <row r="6953" spans="11:11" x14ac:dyDescent="0.25">
      <c r="K6953" s="1"/>
    </row>
    <row r="6954" spans="11:11" x14ac:dyDescent="0.25">
      <c r="K6954" s="1"/>
    </row>
    <row r="6955" spans="11:11" x14ac:dyDescent="0.25">
      <c r="K6955" s="1"/>
    </row>
    <row r="6956" spans="11:11" x14ac:dyDescent="0.25">
      <c r="K6956" s="1"/>
    </row>
    <row r="6957" spans="11:11" x14ac:dyDescent="0.25">
      <c r="K6957" s="1"/>
    </row>
    <row r="6958" spans="11:11" x14ac:dyDescent="0.25">
      <c r="K6958" s="1"/>
    </row>
    <row r="6959" spans="11:11" x14ac:dyDescent="0.25">
      <c r="K6959" s="1"/>
    </row>
    <row r="6960" spans="11:11" x14ac:dyDescent="0.25">
      <c r="K6960" s="1"/>
    </row>
    <row r="6961" spans="11:11" x14ac:dyDescent="0.25">
      <c r="K6961" s="1"/>
    </row>
    <row r="6962" spans="11:11" x14ac:dyDescent="0.25">
      <c r="K6962" s="1"/>
    </row>
    <row r="6963" spans="11:11" x14ac:dyDescent="0.25">
      <c r="K6963" s="1"/>
    </row>
    <row r="6964" spans="11:11" x14ac:dyDescent="0.25">
      <c r="K6964" s="1"/>
    </row>
    <row r="6965" spans="11:11" x14ac:dyDescent="0.25">
      <c r="K6965" s="1"/>
    </row>
    <row r="6966" spans="11:11" x14ac:dyDescent="0.25">
      <c r="K6966" s="1"/>
    </row>
    <row r="6967" spans="11:11" x14ac:dyDescent="0.25">
      <c r="K6967" s="1"/>
    </row>
    <row r="6968" spans="11:11" x14ac:dyDescent="0.25">
      <c r="K6968" s="1"/>
    </row>
    <row r="6969" spans="11:11" x14ac:dyDescent="0.25">
      <c r="K6969" s="1"/>
    </row>
    <row r="6970" spans="11:11" x14ac:dyDescent="0.25">
      <c r="K6970" s="1"/>
    </row>
    <row r="6971" spans="11:11" x14ac:dyDescent="0.25">
      <c r="K6971" s="1"/>
    </row>
    <row r="6972" spans="11:11" x14ac:dyDescent="0.25">
      <c r="K6972" s="1"/>
    </row>
    <row r="6973" spans="11:11" x14ac:dyDescent="0.25">
      <c r="K6973" s="1"/>
    </row>
    <row r="6974" spans="11:11" x14ac:dyDescent="0.25">
      <c r="K6974" s="1"/>
    </row>
    <row r="6975" spans="11:11" x14ac:dyDescent="0.25">
      <c r="K6975" s="1"/>
    </row>
    <row r="6976" spans="11:11" x14ac:dyDescent="0.25">
      <c r="K697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2E86-B2E4-4B2F-BED6-A8403D765CA7}">
  <dimension ref="A1:AH6976"/>
  <sheetViews>
    <sheetView tabSelected="1" topLeftCell="N1" zoomScaleNormal="100" workbookViewId="0">
      <selection activeCell="AH5" sqref="AH5"/>
    </sheetView>
  </sheetViews>
  <sheetFormatPr defaultRowHeight="15" x14ac:dyDescent="0.25"/>
  <cols>
    <col min="1" max="1" width="6" customWidth="1"/>
    <col min="2" max="2" width="20.28515625" customWidth="1"/>
    <col min="4" max="4" width="13.140625" customWidth="1"/>
    <col min="5" max="5" width="24.85546875" customWidth="1"/>
    <col min="6" max="7" width="20.42578125" customWidth="1"/>
    <col min="8" max="8" width="14.7109375" customWidth="1"/>
    <col min="9" max="9" width="20.140625" customWidth="1"/>
    <col min="10" max="10" width="7.140625" customWidth="1"/>
    <col min="11" max="11" width="12.140625" customWidth="1"/>
    <col min="12" max="12" width="12" bestFit="1" customWidth="1"/>
    <col min="13" max="17" width="12" customWidth="1"/>
    <col min="18" max="18" width="14.42578125" customWidth="1"/>
    <col min="19" max="19" width="13" customWidth="1"/>
    <col min="20" max="20" width="12" bestFit="1" customWidth="1"/>
    <col min="31" max="31" width="12" bestFit="1" customWidth="1"/>
    <col min="37" max="37" width="12" bestFit="1" customWidth="1"/>
  </cols>
  <sheetData>
    <row r="1" spans="1:34" ht="26.25" x14ac:dyDescent="0.4">
      <c r="A1" s="9" t="s">
        <v>48</v>
      </c>
    </row>
    <row r="2" spans="1:34" x14ac:dyDescent="0.25">
      <c r="B2" s="6"/>
      <c r="R2" s="6"/>
      <c r="U2" s="6" t="s">
        <v>0</v>
      </c>
      <c r="V2" s="6"/>
    </row>
    <row r="3" spans="1:34" x14ac:dyDescent="0.25">
      <c r="A3" s="6"/>
      <c r="B3" s="6" t="s">
        <v>47</v>
      </c>
      <c r="C3" s="6" t="s">
        <v>10</v>
      </c>
      <c r="D3" s="6" t="s">
        <v>23</v>
      </c>
      <c r="E3" s="6" t="s">
        <v>19</v>
      </c>
      <c r="F3" s="6" t="s">
        <v>15</v>
      </c>
      <c r="G3" s="6" t="s">
        <v>46</v>
      </c>
      <c r="H3" s="6" t="s">
        <v>16</v>
      </c>
      <c r="I3" s="6" t="s">
        <v>24</v>
      </c>
      <c r="K3" s="6" t="s">
        <v>9</v>
      </c>
      <c r="L3" s="6" t="s">
        <v>12</v>
      </c>
      <c r="N3" s="6" t="s">
        <v>41</v>
      </c>
      <c r="P3">
        <f>SUM(I4:I1931)</f>
        <v>3.5658821669289722</v>
      </c>
      <c r="Q3" t="s">
        <v>17</v>
      </c>
      <c r="U3" s="6" t="s">
        <v>1</v>
      </c>
      <c r="V3">
        <f>1.5*0.3048</f>
        <v>0.45720000000000005</v>
      </c>
      <c r="W3" t="s">
        <v>6</v>
      </c>
    </row>
    <row r="4" spans="1:34" x14ac:dyDescent="0.25">
      <c r="B4">
        <v>10.416700000000001</v>
      </c>
      <c r="C4" s="1">
        <v>5.1999999999999998E-3</v>
      </c>
      <c r="D4">
        <f>C4+C4*(-0.0035*(8.6-20))</f>
        <v>5.4074800000000001E-3</v>
      </c>
      <c r="E4">
        <f>(D4/0.0044)/3</f>
        <v>0.40965757575757578</v>
      </c>
      <c r="F4">
        <f>E4/10^3</f>
        <v>4.096575757575758E-4</v>
      </c>
      <c r="G4">
        <f>F4-$F$4</f>
        <v>0</v>
      </c>
      <c r="H4">
        <f>G4*(340/10^6)</f>
        <v>0</v>
      </c>
      <c r="I4">
        <f>H4*flux_issue!$F$14</f>
        <v>0</v>
      </c>
      <c r="K4" s="1">
        <f>($V$7/2)*1/SQRT(4*PI()*$V$6*$V$4*B4)*EXP(-1*($V$3-$V$4*B4)^2/(4*$V$6*$V$4*B4))</f>
        <v>0</v>
      </c>
      <c r="L4" s="1">
        <f>(F4-K4)^2</f>
        <v>1.6781932937557396E-7</v>
      </c>
      <c r="R4" s="2" t="s">
        <v>11</v>
      </c>
      <c r="S4" s="2">
        <f>SUM(L5:L5601)</f>
        <v>4.0280488663792767E-3</v>
      </c>
      <c r="U4" s="6" t="s">
        <v>2</v>
      </c>
      <c r="V4" s="1">
        <v>6.2764155720287235E-5</v>
      </c>
      <c r="W4" t="s">
        <v>7</v>
      </c>
      <c r="AH4" s="1"/>
    </row>
    <row r="5" spans="1:34" x14ac:dyDescent="0.25">
      <c r="B5">
        <v>21.9907</v>
      </c>
      <c r="C5" s="1">
        <v>5.4999999999999997E-3</v>
      </c>
      <c r="D5">
        <f t="shared" ref="D5:D68" si="0">C5+C5*(-0.0035*(8.6-20))</f>
        <v>5.7194500000000001E-3</v>
      </c>
      <c r="E5">
        <f t="shared" ref="E5:E68" si="1">(D5/0.0044)/3</f>
        <v>0.43329166666666663</v>
      </c>
      <c r="F5">
        <f t="shared" ref="F5:F68" si="2">E5/10^3</f>
        <v>4.3329166666666662E-4</v>
      </c>
      <c r="G5">
        <f t="shared" ref="G5:G68" si="3">F5-$F$4</f>
        <v>2.3634090909090827E-5</v>
      </c>
      <c r="H5">
        <f t="shared" ref="H5:H68" si="4">G5*(340/10^6)</f>
        <v>8.0355909090908823E-9</v>
      </c>
      <c r="I5">
        <f>H5*flux_issue!$F$14</f>
        <v>3.4460070677327738E-5</v>
      </c>
      <c r="K5" s="1">
        <f t="shared" ref="K5:K68" si="5">($V$7/2)*1/SQRT(4*PI()*$V$6*$V$4*B5)*EXP(-1*($V$3-$V$4*B5)^2/(4*$V$6*$V$4*B5))</f>
        <v>0</v>
      </c>
      <c r="L5" s="1">
        <f t="shared" ref="L5:L68" si="6">(F5-K5)^2</f>
        <v>1.8774166840277775E-7</v>
      </c>
      <c r="N5" s="6" t="s">
        <v>40</v>
      </c>
      <c r="P5">
        <f>20000*10^-3*1</f>
        <v>20</v>
      </c>
      <c r="Q5" t="s">
        <v>17</v>
      </c>
      <c r="U5" s="6" t="s">
        <v>3</v>
      </c>
      <c r="V5">
        <f>V6*V4</f>
        <v>2.5733303845317766E-7</v>
      </c>
      <c r="W5" t="s">
        <v>13</v>
      </c>
    </row>
    <row r="6" spans="1:34" x14ac:dyDescent="0.25">
      <c r="B6">
        <v>33.564799999999998</v>
      </c>
      <c r="C6" s="1">
        <v>5.0000000000000001E-3</v>
      </c>
      <c r="D6">
        <f t="shared" si="0"/>
        <v>5.1995000000000001E-3</v>
      </c>
      <c r="E6">
        <f t="shared" si="1"/>
        <v>0.39390151515151511</v>
      </c>
      <c r="F6">
        <f t="shared" si="2"/>
        <v>3.9390151515151514E-4</v>
      </c>
      <c r="G6">
        <f t="shared" si="3"/>
        <v>-1.575606060606066E-5</v>
      </c>
      <c r="H6">
        <f t="shared" si="4"/>
        <v>-5.3570606060606249E-9</v>
      </c>
      <c r="I6">
        <f>H6*flux_issue!$F$14</f>
        <v>-2.2973380451551981E-5</v>
      </c>
      <c r="K6" s="1">
        <f t="shared" si="5"/>
        <v>0</v>
      </c>
      <c r="L6" s="1">
        <f t="shared" si="6"/>
        <v>1.5515840363865932E-7</v>
      </c>
      <c r="R6" s="6" t="s">
        <v>43</v>
      </c>
      <c r="S6">
        <f>MAX(I4:I5601)</f>
        <v>4.7060969855004076E-2</v>
      </c>
      <c r="U6" s="7" t="s">
        <v>4</v>
      </c>
      <c r="V6" s="3">
        <v>4.1000000000000003E-3</v>
      </c>
      <c r="W6" t="s">
        <v>6</v>
      </c>
    </row>
    <row r="7" spans="1:34" x14ac:dyDescent="0.25">
      <c r="B7">
        <v>45.1389</v>
      </c>
      <c r="C7" s="1">
        <v>5.7000000000000002E-3</v>
      </c>
      <c r="D7">
        <f t="shared" si="0"/>
        <v>5.92743E-3</v>
      </c>
      <c r="E7">
        <f t="shared" si="1"/>
        <v>0.44904772727272729</v>
      </c>
      <c r="F7">
        <f t="shared" si="2"/>
        <v>4.4904772727272728E-4</v>
      </c>
      <c r="G7">
        <f t="shared" si="3"/>
        <v>3.9390151515151487E-5</v>
      </c>
      <c r="H7">
        <f t="shared" si="4"/>
        <v>1.3392651515151506E-8</v>
      </c>
      <c r="I7">
        <f>H7*flux_issue!$F$14</f>
        <v>5.7433451128879713E-5</v>
      </c>
      <c r="K7" s="1">
        <f t="shared" si="5"/>
        <v>0</v>
      </c>
      <c r="L7" s="1">
        <f t="shared" si="6"/>
        <v>2.0164386136880167E-7</v>
      </c>
      <c r="N7" s="6" t="s">
        <v>42</v>
      </c>
      <c r="P7">
        <f>P3/P5*100</f>
        <v>17.829410834644861</v>
      </c>
      <c r="Q7" t="s">
        <v>18</v>
      </c>
      <c r="R7" s="6" t="s">
        <v>44</v>
      </c>
      <c r="S7">
        <f>MAX(G5:G5602)</f>
        <v>3.2276290151515154E-2</v>
      </c>
      <c r="U7" s="7" t="s">
        <v>5</v>
      </c>
      <c r="V7" s="3">
        <v>3.7975003476935932E-3</v>
      </c>
      <c r="W7" t="s">
        <v>45</v>
      </c>
    </row>
    <row r="8" spans="1:34" x14ac:dyDescent="0.25">
      <c r="B8">
        <v>56.713000000000001</v>
      </c>
      <c r="C8" s="1">
        <v>5.4000000000000003E-3</v>
      </c>
      <c r="D8">
        <f t="shared" si="0"/>
        <v>5.6154600000000001E-3</v>
      </c>
      <c r="E8">
        <f t="shared" si="1"/>
        <v>0.42541363636363633</v>
      </c>
      <c r="F8">
        <f t="shared" si="2"/>
        <v>4.2541363636363635E-4</v>
      </c>
      <c r="G8">
        <f t="shared" si="3"/>
        <v>1.5756060606060551E-5</v>
      </c>
      <c r="H8">
        <f t="shared" si="4"/>
        <v>5.3570606060605876E-9</v>
      </c>
      <c r="I8">
        <f>H8*flux_issue!$F$14</f>
        <v>2.2973380451551822E-5</v>
      </c>
      <c r="K8" s="1">
        <f t="shared" si="5"/>
        <v>0</v>
      </c>
      <c r="L8" s="1">
        <f t="shared" si="6"/>
        <v>1.8097676200413223E-7</v>
      </c>
    </row>
    <row r="9" spans="1:34" x14ac:dyDescent="0.25">
      <c r="B9">
        <v>68.287000000000006</v>
      </c>
      <c r="C9" s="1">
        <v>6.1999999999999998E-3</v>
      </c>
      <c r="D9">
        <f t="shared" si="0"/>
        <v>6.44738E-3</v>
      </c>
      <c r="E9">
        <f t="shared" si="1"/>
        <v>0.48843787878787875</v>
      </c>
      <c r="F9">
        <f t="shared" si="2"/>
        <v>4.8843787878787872E-4</v>
      </c>
      <c r="G9">
        <f t="shared" si="3"/>
        <v>7.8780303030302919E-5</v>
      </c>
      <c r="H9">
        <f t="shared" si="4"/>
        <v>2.6785303030302993E-8</v>
      </c>
      <c r="I9">
        <f>H9*flux_issue!$F$14</f>
        <v>1.1486690225775934E-4</v>
      </c>
      <c r="K9" s="1">
        <f t="shared" si="5"/>
        <v>0</v>
      </c>
      <c r="L9" s="1">
        <f t="shared" si="6"/>
        <v>2.385715614348025E-7</v>
      </c>
    </row>
    <row r="10" spans="1:34" x14ac:dyDescent="0.25">
      <c r="B10">
        <v>79.861099999999993</v>
      </c>
      <c r="C10" s="1">
        <v>5.4999999999999997E-3</v>
      </c>
      <c r="D10">
        <f t="shared" si="0"/>
        <v>5.7194500000000001E-3</v>
      </c>
      <c r="E10">
        <f t="shared" si="1"/>
        <v>0.43329166666666663</v>
      </c>
      <c r="F10">
        <f t="shared" si="2"/>
        <v>4.3329166666666662E-4</v>
      </c>
      <c r="G10">
        <f t="shared" si="3"/>
        <v>2.3634090909090827E-5</v>
      </c>
      <c r="H10">
        <f t="shared" si="4"/>
        <v>8.0355909090908823E-9</v>
      </c>
      <c r="I10">
        <f>H10*flux_issue!$F$14</f>
        <v>3.4460070677327738E-5</v>
      </c>
      <c r="K10" s="1">
        <f t="shared" si="5"/>
        <v>0</v>
      </c>
      <c r="L10" s="1">
        <f t="shared" si="6"/>
        <v>1.8774166840277775E-7</v>
      </c>
    </row>
    <row r="11" spans="1:34" x14ac:dyDescent="0.25">
      <c r="B11">
        <v>91.435199999999995</v>
      </c>
      <c r="C11" s="1">
        <v>5.1000000000000004E-3</v>
      </c>
      <c r="D11">
        <f t="shared" si="0"/>
        <v>5.3034900000000001E-3</v>
      </c>
      <c r="E11">
        <f t="shared" si="1"/>
        <v>0.40177954545454542</v>
      </c>
      <c r="F11">
        <f t="shared" si="2"/>
        <v>4.0177954545454541E-4</v>
      </c>
      <c r="G11">
        <f t="shared" si="3"/>
        <v>-7.878030303030384E-6</v>
      </c>
      <c r="H11">
        <f t="shared" si="4"/>
        <v>-2.6785303030303306E-9</v>
      </c>
      <c r="I11">
        <f>H11*flux_issue!$F$14</f>
        <v>-1.1486690225776069E-5</v>
      </c>
      <c r="K11" s="1">
        <f t="shared" si="5"/>
        <v>0</v>
      </c>
      <c r="L11" s="1">
        <f t="shared" si="6"/>
        <v>1.6142680314566111E-7</v>
      </c>
    </row>
    <row r="12" spans="1:34" x14ac:dyDescent="0.25">
      <c r="B12">
        <v>103.009</v>
      </c>
      <c r="C12" s="1">
        <v>5.0000000000000001E-3</v>
      </c>
      <c r="D12">
        <f t="shared" si="0"/>
        <v>5.1995000000000001E-3</v>
      </c>
      <c r="E12">
        <f t="shared" si="1"/>
        <v>0.39390151515151511</v>
      </c>
      <c r="F12">
        <f t="shared" si="2"/>
        <v>3.9390151515151514E-4</v>
      </c>
      <c r="G12">
        <f t="shared" si="3"/>
        <v>-1.575606060606066E-5</v>
      </c>
      <c r="H12">
        <f t="shared" si="4"/>
        <v>-5.3570606060606249E-9</v>
      </c>
      <c r="I12">
        <f>H12*flux_issue!$F$14</f>
        <v>-2.2973380451551981E-5</v>
      </c>
      <c r="K12" s="1">
        <f t="shared" si="5"/>
        <v>0</v>
      </c>
      <c r="L12" s="1">
        <f t="shared" si="6"/>
        <v>1.5515840363865932E-7</v>
      </c>
    </row>
    <row r="13" spans="1:34" x14ac:dyDescent="0.25">
      <c r="B13">
        <v>114.583</v>
      </c>
      <c r="C13" s="1">
        <v>5.3E-3</v>
      </c>
      <c r="D13">
        <f t="shared" si="0"/>
        <v>5.5114700000000001E-3</v>
      </c>
      <c r="E13">
        <f t="shared" si="1"/>
        <v>0.41753560606060608</v>
      </c>
      <c r="F13">
        <f t="shared" si="2"/>
        <v>4.1753560606060607E-4</v>
      </c>
      <c r="G13">
        <f t="shared" si="3"/>
        <v>7.8780303030302756E-6</v>
      </c>
      <c r="H13">
        <f t="shared" si="4"/>
        <v>2.6785303030302938E-9</v>
      </c>
      <c r="I13">
        <f>H13*flux_issue!$F$14</f>
        <v>1.1486690225775911E-5</v>
      </c>
      <c r="K13" s="1">
        <f t="shared" si="5"/>
        <v>0</v>
      </c>
      <c r="L13" s="1">
        <f t="shared" si="6"/>
        <v>1.7433598232839763E-7</v>
      </c>
    </row>
    <row r="14" spans="1:34" x14ac:dyDescent="0.25">
      <c r="B14">
        <v>126.157</v>
      </c>
      <c r="C14" s="1">
        <v>5.0000000000000001E-3</v>
      </c>
      <c r="D14">
        <f t="shared" si="0"/>
        <v>5.1995000000000001E-3</v>
      </c>
      <c r="E14">
        <f t="shared" si="1"/>
        <v>0.39390151515151511</v>
      </c>
      <c r="F14">
        <f t="shared" si="2"/>
        <v>3.9390151515151514E-4</v>
      </c>
      <c r="G14">
        <f t="shared" si="3"/>
        <v>-1.575606060606066E-5</v>
      </c>
      <c r="H14">
        <f t="shared" si="4"/>
        <v>-5.3570606060606249E-9</v>
      </c>
      <c r="I14">
        <f>H14*flux_issue!$F$14</f>
        <v>-2.2973380451551981E-5</v>
      </c>
      <c r="K14" s="1">
        <f t="shared" si="5"/>
        <v>0</v>
      </c>
      <c r="L14" s="1">
        <f t="shared" si="6"/>
        <v>1.5515840363865932E-7</v>
      </c>
      <c r="S14" s="1"/>
    </row>
    <row r="15" spans="1:34" x14ac:dyDescent="0.25">
      <c r="B15">
        <v>137.73099999999999</v>
      </c>
      <c r="C15" s="1">
        <v>5.1999999999999998E-3</v>
      </c>
      <c r="D15">
        <f t="shared" si="0"/>
        <v>5.4074800000000001E-3</v>
      </c>
      <c r="E15">
        <f t="shared" si="1"/>
        <v>0.40965757575757578</v>
      </c>
      <c r="F15">
        <f t="shared" si="2"/>
        <v>4.096575757575758E-4</v>
      </c>
      <c r="G15">
        <f t="shared" si="3"/>
        <v>0</v>
      </c>
      <c r="H15">
        <f t="shared" si="4"/>
        <v>0</v>
      </c>
      <c r="I15">
        <f>H15*flux_issue!$F$14</f>
        <v>0</v>
      </c>
      <c r="K15" s="1">
        <f t="shared" si="5"/>
        <v>0</v>
      </c>
      <c r="L15" s="1">
        <f t="shared" si="6"/>
        <v>1.6781932937557396E-7</v>
      </c>
      <c r="S15" s="1"/>
    </row>
    <row r="16" spans="1:34" x14ac:dyDescent="0.25">
      <c r="B16">
        <v>149.30600000000001</v>
      </c>
      <c r="C16" s="1">
        <v>5.1999999999999998E-3</v>
      </c>
      <c r="D16">
        <f t="shared" si="0"/>
        <v>5.4074800000000001E-3</v>
      </c>
      <c r="E16">
        <f t="shared" si="1"/>
        <v>0.40965757575757578</v>
      </c>
      <c r="F16">
        <f t="shared" si="2"/>
        <v>4.096575757575758E-4</v>
      </c>
      <c r="G16">
        <f t="shared" si="3"/>
        <v>0</v>
      </c>
      <c r="H16">
        <f t="shared" si="4"/>
        <v>0</v>
      </c>
      <c r="I16">
        <f>H16*flux_issue!$F$14</f>
        <v>0</v>
      </c>
      <c r="K16" s="1">
        <f t="shared" si="5"/>
        <v>0</v>
      </c>
      <c r="L16" s="1">
        <f t="shared" si="6"/>
        <v>1.6781932937557396E-7</v>
      </c>
      <c r="Q16" s="5"/>
      <c r="S16" s="1"/>
    </row>
    <row r="17" spans="2:19" x14ac:dyDescent="0.25">
      <c r="B17">
        <v>160.88</v>
      </c>
      <c r="C17" s="1">
        <v>5.1000000000000004E-3</v>
      </c>
      <c r="D17">
        <f t="shared" si="0"/>
        <v>5.3034900000000001E-3</v>
      </c>
      <c r="E17">
        <f t="shared" si="1"/>
        <v>0.40177954545454542</v>
      </c>
      <c r="F17">
        <f t="shared" si="2"/>
        <v>4.0177954545454541E-4</v>
      </c>
      <c r="G17">
        <f t="shared" si="3"/>
        <v>-7.878030303030384E-6</v>
      </c>
      <c r="H17">
        <f t="shared" si="4"/>
        <v>-2.6785303030303306E-9</v>
      </c>
      <c r="I17">
        <f>H17*flux_issue!$F$14</f>
        <v>-1.1486690225776069E-5</v>
      </c>
      <c r="K17" s="1">
        <f t="shared" si="5"/>
        <v>0</v>
      </c>
      <c r="L17" s="1">
        <f t="shared" si="6"/>
        <v>1.6142680314566111E-7</v>
      </c>
      <c r="S17" s="1"/>
    </row>
    <row r="18" spans="2:19" x14ac:dyDescent="0.25">
      <c r="B18">
        <v>172.45400000000001</v>
      </c>
      <c r="C18" s="1">
        <v>5.1999999999999998E-3</v>
      </c>
      <c r="D18">
        <f t="shared" si="0"/>
        <v>5.4074800000000001E-3</v>
      </c>
      <c r="E18">
        <f t="shared" si="1"/>
        <v>0.40965757575757578</v>
      </c>
      <c r="F18">
        <f t="shared" si="2"/>
        <v>4.096575757575758E-4</v>
      </c>
      <c r="G18">
        <f t="shared" si="3"/>
        <v>0</v>
      </c>
      <c r="H18">
        <f t="shared" si="4"/>
        <v>0</v>
      </c>
      <c r="I18">
        <f>H18*flux_issue!$F$14</f>
        <v>0</v>
      </c>
      <c r="K18" s="1">
        <f t="shared" si="5"/>
        <v>0</v>
      </c>
      <c r="L18" s="1">
        <f t="shared" si="6"/>
        <v>1.6781932937557396E-7</v>
      </c>
      <c r="S18" s="1"/>
    </row>
    <row r="19" spans="2:19" x14ac:dyDescent="0.25">
      <c r="B19">
        <v>184.02799999999999</v>
      </c>
      <c r="C19" s="1">
        <v>5.3E-3</v>
      </c>
      <c r="D19">
        <f t="shared" si="0"/>
        <v>5.5114700000000001E-3</v>
      </c>
      <c r="E19">
        <f t="shared" si="1"/>
        <v>0.41753560606060608</v>
      </c>
      <c r="F19">
        <f t="shared" si="2"/>
        <v>4.1753560606060607E-4</v>
      </c>
      <c r="G19">
        <f t="shared" si="3"/>
        <v>7.8780303030302756E-6</v>
      </c>
      <c r="H19">
        <f t="shared" si="4"/>
        <v>2.6785303030302938E-9</v>
      </c>
      <c r="I19">
        <f>H19*flux_issue!$F$14</f>
        <v>1.1486690225775911E-5</v>
      </c>
      <c r="K19" s="1">
        <f t="shared" si="5"/>
        <v>0</v>
      </c>
      <c r="L19" s="1">
        <f t="shared" si="6"/>
        <v>1.7433598232839763E-7</v>
      </c>
      <c r="S19" s="1"/>
    </row>
    <row r="20" spans="2:19" x14ac:dyDescent="0.25">
      <c r="B20">
        <v>195.602</v>
      </c>
      <c r="C20" s="1">
        <v>5.0000000000000001E-3</v>
      </c>
      <c r="D20">
        <f t="shared" si="0"/>
        <v>5.1995000000000001E-3</v>
      </c>
      <c r="E20">
        <f t="shared" si="1"/>
        <v>0.39390151515151511</v>
      </c>
      <c r="F20">
        <f t="shared" si="2"/>
        <v>3.9390151515151514E-4</v>
      </c>
      <c r="G20">
        <f t="shared" si="3"/>
        <v>-1.575606060606066E-5</v>
      </c>
      <c r="H20">
        <f t="shared" si="4"/>
        <v>-5.3570606060606249E-9</v>
      </c>
      <c r="I20">
        <f>H20*flux_issue!$F$14</f>
        <v>-2.2973380451551981E-5</v>
      </c>
      <c r="K20" s="1">
        <f t="shared" si="5"/>
        <v>0</v>
      </c>
      <c r="L20" s="1">
        <f t="shared" si="6"/>
        <v>1.5515840363865932E-7</v>
      </c>
      <c r="S20" s="1"/>
    </row>
    <row r="21" spans="2:19" x14ac:dyDescent="0.25">
      <c r="B21">
        <v>207.17599999999999</v>
      </c>
      <c r="C21" s="1">
        <v>5.1000000000000004E-3</v>
      </c>
      <c r="D21">
        <f t="shared" si="0"/>
        <v>5.3034900000000001E-3</v>
      </c>
      <c r="E21">
        <f t="shared" si="1"/>
        <v>0.40177954545454542</v>
      </c>
      <c r="F21">
        <f t="shared" si="2"/>
        <v>4.0177954545454541E-4</v>
      </c>
      <c r="G21">
        <f t="shared" si="3"/>
        <v>-7.878030303030384E-6</v>
      </c>
      <c r="H21">
        <f t="shared" si="4"/>
        <v>-2.6785303030303306E-9</v>
      </c>
      <c r="I21">
        <f>H21*flux_issue!$F$14</f>
        <v>-1.1486690225776069E-5</v>
      </c>
      <c r="K21" s="1">
        <f t="shared" si="5"/>
        <v>0</v>
      </c>
      <c r="L21" s="1">
        <f t="shared" si="6"/>
        <v>1.6142680314566111E-7</v>
      </c>
      <c r="S21" s="1"/>
    </row>
    <row r="22" spans="2:19" x14ac:dyDescent="0.25">
      <c r="B22">
        <v>218.75</v>
      </c>
      <c r="C22" s="1">
        <v>5.4999999999999997E-3</v>
      </c>
      <c r="D22">
        <f t="shared" si="0"/>
        <v>5.7194500000000001E-3</v>
      </c>
      <c r="E22">
        <f t="shared" si="1"/>
        <v>0.43329166666666663</v>
      </c>
      <c r="F22">
        <f t="shared" si="2"/>
        <v>4.3329166666666662E-4</v>
      </c>
      <c r="G22">
        <f t="shared" si="3"/>
        <v>2.3634090909090827E-5</v>
      </c>
      <c r="H22">
        <f t="shared" si="4"/>
        <v>8.0355909090908823E-9</v>
      </c>
      <c r="I22">
        <f>H22*flux_issue!$F$14</f>
        <v>3.4460070677327738E-5</v>
      </c>
      <c r="K22" s="1">
        <f t="shared" si="5"/>
        <v>0</v>
      </c>
      <c r="L22" s="1">
        <f t="shared" si="6"/>
        <v>1.8774166840277775E-7</v>
      </c>
      <c r="S22" s="1"/>
    </row>
    <row r="23" spans="2:19" x14ac:dyDescent="0.25">
      <c r="B23">
        <v>230.32400000000001</v>
      </c>
      <c r="C23" s="1">
        <v>5.0000000000000001E-3</v>
      </c>
      <c r="D23">
        <f t="shared" si="0"/>
        <v>5.1995000000000001E-3</v>
      </c>
      <c r="E23">
        <f t="shared" si="1"/>
        <v>0.39390151515151511</v>
      </c>
      <c r="F23">
        <f t="shared" si="2"/>
        <v>3.9390151515151514E-4</v>
      </c>
      <c r="G23">
        <f t="shared" si="3"/>
        <v>-1.575606060606066E-5</v>
      </c>
      <c r="H23">
        <f t="shared" si="4"/>
        <v>-5.3570606060606249E-9</v>
      </c>
      <c r="I23">
        <f>H23*flux_issue!$F$14</f>
        <v>-2.2973380451551981E-5</v>
      </c>
      <c r="K23" s="1">
        <f t="shared" si="5"/>
        <v>0</v>
      </c>
      <c r="L23" s="1">
        <f t="shared" si="6"/>
        <v>1.5515840363865932E-7</v>
      </c>
      <c r="S23" s="1"/>
    </row>
    <row r="24" spans="2:19" x14ac:dyDescent="0.25">
      <c r="B24">
        <v>241.898</v>
      </c>
      <c r="C24" s="1">
        <v>5.4999999999999997E-3</v>
      </c>
      <c r="D24">
        <f t="shared" si="0"/>
        <v>5.7194500000000001E-3</v>
      </c>
      <c r="E24">
        <f t="shared" si="1"/>
        <v>0.43329166666666663</v>
      </c>
      <c r="F24">
        <f t="shared" si="2"/>
        <v>4.3329166666666662E-4</v>
      </c>
      <c r="G24">
        <f t="shared" si="3"/>
        <v>2.3634090909090827E-5</v>
      </c>
      <c r="H24">
        <f t="shared" si="4"/>
        <v>8.0355909090908823E-9</v>
      </c>
      <c r="I24">
        <f>H24*flux_issue!$F$14</f>
        <v>3.4460070677327738E-5</v>
      </c>
      <c r="K24" s="1">
        <f t="shared" si="5"/>
        <v>0</v>
      </c>
      <c r="L24" s="1">
        <f t="shared" si="6"/>
        <v>1.8774166840277775E-7</v>
      </c>
      <c r="S24" s="1"/>
    </row>
    <row r="25" spans="2:19" x14ac:dyDescent="0.25">
      <c r="B25">
        <v>253.47200000000001</v>
      </c>
      <c r="C25" s="1">
        <v>5.0000000000000001E-3</v>
      </c>
      <c r="D25">
        <f t="shared" si="0"/>
        <v>5.1995000000000001E-3</v>
      </c>
      <c r="E25">
        <f t="shared" si="1"/>
        <v>0.39390151515151511</v>
      </c>
      <c r="F25">
        <f t="shared" si="2"/>
        <v>3.9390151515151514E-4</v>
      </c>
      <c r="G25">
        <f t="shared" si="3"/>
        <v>-1.575606060606066E-5</v>
      </c>
      <c r="H25">
        <f t="shared" si="4"/>
        <v>-5.3570606060606249E-9</v>
      </c>
      <c r="I25">
        <f>H25*flux_issue!$F$14</f>
        <v>-2.2973380451551981E-5</v>
      </c>
      <c r="K25" s="1">
        <f t="shared" si="5"/>
        <v>0</v>
      </c>
      <c r="L25" s="1">
        <f t="shared" si="6"/>
        <v>1.5515840363865932E-7</v>
      </c>
      <c r="S25" s="1"/>
    </row>
    <row r="26" spans="2:19" x14ac:dyDescent="0.25">
      <c r="B26">
        <v>265.04599999999999</v>
      </c>
      <c r="C26" s="1">
        <v>5.5999999999999999E-3</v>
      </c>
      <c r="D26">
        <f t="shared" si="0"/>
        <v>5.82344E-3</v>
      </c>
      <c r="E26">
        <f t="shared" si="1"/>
        <v>0.44116969696969693</v>
      </c>
      <c r="F26">
        <f t="shared" si="2"/>
        <v>4.4116969696969695E-4</v>
      </c>
      <c r="G26">
        <f t="shared" si="3"/>
        <v>3.1512121212121157E-5</v>
      </c>
      <c r="H26">
        <f t="shared" si="4"/>
        <v>1.0714121212121193E-8</v>
      </c>
      <c r="I26">
        <f>H26*flux_issue!$F$14</f>
        <v>4.5946760903103726E-5</v>
      </c>
      <c r="K26" s="1">
        <f t="shared" si="5"/>
        <v>0</v>
      </c>
      <c r="L26" s="1">
        <f t="shared" si="6"/>
        <v>1.9463070152433424E-7</v>
      </c>
      <c r="S26" s="1"/>
    </row>
    <row r="27" spans="2:19" x14ac:dyDescent="0.25">
      <c r="B27">
        <v>276.62</v>
      </c>
      <c r="C27" s="1">
        <v>5.1000000000000004E-3</v>
      </c>
      <c r="D27">
        <f t="shared" si="0"/>
        <v>5.3034900000000001E-3</v>
      </c>
      <c r="E27">
        <f t="shared" si="1"/>
        <v>0.40177954545454542</v>
      </c>
      <c r="F27">
        <f t="shared" si="2"/>
        <v>4.0177954545454541E-4</v>
      </c>
      <c r="G27">
        <f t="shared" si="3"/>
        <v>-7.878030303030384E-6</v>
      </c>
      <c r="H27">
        <f t="shared" si="4"/>
        <v>-2.6785303030303306E-9</v>
      </c>
      <c r="I27">
        <f>H27*flux_issue!$F$14</f>
        <v>-1.1486690225776069E-5</v>
      </c>
      <c r="K27" s="1">
        <f t="shared" si="5"/>
        <v>5.3530967062122485E-297</v>
      </c>
      <c r="L27" s="1">
        <f t="shared" si="6"/>
        <v>1.6142680314566111E-7</v>
      </c>
      <c r="S27" s="1"/>
    </row>
    <row r="28" spans="2:19" x14ac:dyDescent="0.25">
      <c r="B28">
        <v>288.19400000000002</v>
      </c>
      <c r="C28" s="1">
        <v>4.8999999999999998E-3</v>
      </c>
      <c r="D28">
        <f t="shared" si="0"/>
        <v>5.0955100000000001E-3</v>
      </c>
      <c r="E28">
        <f t="shared" si="1"/>
        <v>0.38602348484848487</v>
      </c>
      <c r="F28">
        <f t="shared" si="2"/>
        <v>3.8602348484848486E-4</v>
      </c>
      <c r="G28">
        <f t="shared" si="3"/>
        <v>-2.3634090909090935E-5</v>
      </c>
      <c r="H28">
        <f t="shared" si="4"/>
        <v>-8.0355909090909187E-9</v>
      </c>
      <c r="I28">
        <f>H28*flux_issue!$F$14</f>
        <v>-3.4460070677327894E-5</v>
      </c>
      <c r="K28" s="1">
        <f t="shared" si="5"/>
        <v>3.1972568816567801E-284</v>
      </c>
      <c r="L28" s="1">
        <f t="shared" si="6"/>
        <v>1.4901413085456843E-7</v>
      </c>
      <c r="S28" s="1"/>
    </row>
    <row r="29" spans="2:19" x14ac:dyDescent="0.25">
      <c r="B29">
        <v>299.76900000000001</v>
      </c>
      <c r="C29" s="1">
        <v>5.4999999999999997E-3</v>
      </c>
      <c r="D29">
        <f t="shared" si="0"/>
        <v>5.7194500000000001E-3</v>
      </c>
      <c r="E29">
        <f t="shared" si="1"/>
        <v>0.43329166666666663</v>
      </c>
      <c r="F29">
        <f t="shared" si="2"/>
        <v>4.3329166666666662E-4</v>
      </c>
      <c r="G29">
        <f t="shared" si="3"/>
        <v>2.3634090909090827E-5</v>
      </c>
      <c r="H29">
        <f t="shared" si="4"/>
        <v>8.0355909090908823E-9</v>
      </c>
      <c r="I29">
        <f>H29*flux_issue!$F$14</f>
        <v>3.4460070677327738E-5</v>
      </c>
      <c r="K29" s="1">
        <f t="shared" si="5"/>
        <v>1.9657774861032079E-272</v>
      </c>
      <c r="L29" s="1">
        <f t="shared" si="6"/>
        <v>1.8774166840277775E-7</v>
      </c>
      <c r="S29" s="1"/>
    </row>
    <row r="30" spans="2:19" x14ac:dyDescent="0.25">
      <c r="B30">
        <v>311.34300000000002</v>
      </c>
      <c r="C30" s="1">
        <v>5.7999999999999996E-3</v>
      </c>
      <c r="D30">
        <f t="shared" si="0"/>
        <v>6.03142E-3</v>
      </c>
      <c r="E30">
        <f t="shared" si="1"/>
        <v>0.45692575757575754</v>
      </c>
      <c r="F30">
        <f t="shared" si="2"/>
        <v>4.5692575757575756E-4</v>
      </c>
      <c r="G30">
        <f t="shared" si="3"/>
        <v>4.7268181818181762E-5</v>
      </c>
      <c r="H30">
        <f t="shared" si="4"/>
        <v>1.6071181818181801E-8</v>
      </c>
      <c r="I30">
        <f>H30*flux_issue!$F$14</f>
        <v>6.8920141354655626E-5</v>
      </c>
      <c r="K30" s="1">
        <f t="shared" si="5"/>
        <v>1.5962017028327047E-261</v>
      </c>
      <c r="L30" s="1">
        <f t="shared" si="6"/>
        <v>2.0878114793617996E-7</v>
      </c>
      <c r="S30" s="1"/>
    </row>
    <row r="31" spans="2:19" x14ac:dyDescent="0.25">
      <c r="B31">
        <v>322.91699999999997</v>
      </c>
      <c r="C31" s="1">
        <v>5.3E-3</v>
      </c>
      <c r="D31">
        <f t="shared" si="0"/>
        <v>5.5114700000000001E-3</v>
      </c>
      <c r="E31">
        <f t="shared" si="1"/>
        <v>0.41753560606060608</v>
      </c>
      <c r="F31">
        <f t="shared" si="2"/>
        <v>4.1753560606060607E-4</v>
      </c>
      <c r="G31">
        <f t="shared" si="3"/>
        <v>7.8780303030302756E-6</v>
      </c>
      <c r="H31">
        <f t="shared" si="4"/>
        <v>2.6785303030302938E-9</v>
      </c>
      <c r="I31">
        <f>H31*flux_issue!$F$14</f>
        <v>1.1486690225775911E-5</v>
      </c>
      <c r="K31" s="1">
        <f t="shared" si="5"/>
        <v>2.1327098734640681E-251</v>
      </c>
      <c r="L31" s="1">
        <f t="shared" si="6"/>
        <v>1.7433598232839763E-7</v>
      </c>
      <c r="S31" s="1"/>
    </row>
    <row r="32" spans="2:19" x14ac:dyDescent="0.25">
      <c r="B32">
        <v>334.49099999999999</v>
      </c>
      <c r="C32" s="1">
        <v>5.4999999999999997E-3</v>
      </c>
      <c r="D32">
        <f t="shared" si="0"/>
        <v>5.7194500000000001E-3</v>
      </c>
      <c r="E32">
        <f t="shared" si="1"/>
        <v>0.43329166666666663</v>
      </c>
      <c r="F32">
        <f t="shared" si="2"/>
        <v>4.3329166666666662E-4</v>
      </c>
      <c r="G32">
        <f t="shared" si="3"/>
        <v>2.3634090909090827E-5</v>
      </c>
      <c r="H32">
        <f t="shared" si="4"/>
        <v>8.0355909090908823E-9</v>
      </c>
      <c r="I32">
        <f>H32*flux_issue!$F$14</f>
        <v>3.4460070677327738E-5</v>
      </c>
      <c r="K32" s="1">
        <f t="shared" si="5"/>
        <v>5.6549626082697832E-242</v>
      </c>
      <c r="L32" s="1">
        <f t="shared" si="6"/>
        <v>1.8774166840277775E-7</v>
      </c>
      <c r="S32" s="1"/>
    </row>
    <row r="33" spans="2:19" x14ac:dyDescent="0.25">
      <c r="B33">
        <v>346.065</v>
      </c>
      <c r="C33" s="1">
        <v>5.1000000000000004E-3</v>
      </c>
      <c r="D33">
        <f t="shared" si="0"/>
        <v>5.3034900000000001E-3</v>
      </c>
      <c r="E33">
        <f t="shared" si="1"/>
        <v>0.40177954545454542</v>
      </c>
      <c r="F33">
        <f t="shared" si="2"/>
        <v>4.0177954545454541E-4</v>
      </c>
      <c r="G33">
        <f t="shared" si="3"/>
        <v>-7.878030303030384E-6</v>
      </c>
      <c r="H33">
        <f t="shared" si="4"/>
        <v>-2.6785303030303306E-9</v>
      </c>
      <c r="I33">
        <f>H33*flux_issue!$F$14</f>
        <v>-1.1486690225776069E-5</v>
      </c>
      <c r="K33" s="1">
        <f t="shared" si="5"/>
        <v>3.4999325216451848E-233</v>
      </c>
      <c r="L33" s="1">
        <f t="shared" si="6"/>
        <v>1.6142680314566111E-7</v>
      </c>
      <c r="S33" s="1"/>
    </row>
    <row r="34" spans="2:19" x14ac:dyDescent="0.25">
      <c r="B34">
        <v>357.63900000000001</v>
      </c>
      <c r="C34" s="1">
        <v>5.3E-3</v>
      </c>
      <c r="D34">
        <f t="shared" si="0"/>
        <v>5.5114700000000001E-3</v>
      </c>
      <c r="E34">
        <f t="shared" si="1"/>
        <v>0.41753560606060608</v>
      </c>
      <c r="F34">
        <f t="shared" si="2"/>
        <v>4.1753560606060607E-4</v>
      </c>
      <c r="G34">
        <f t="shared" si="3"/>
        <v>7.8780303030302756E-6</v>
      </c>
      <c r="H34">
        <f t="shared" si="4"/>
        <v>2.6785303030302938E-9</v>
      </c>
      <c r="I34">
        <f>H34*flux_issue!$F$14</f>
        <v>1.1486690225775911E-5</v>
      </c>
      <c r="K34" s="1">
        <f t="shared" si="5"/>
        <v>5.8233878503397713E-225</v>
      </c>
      <c r="L34" s="1">
        <f t="shared" si="6"/>
        <v>1.7433598232839763E-7</v>
      </c>
      <c r="S34" s="1"/>
    </row>
    <row r="35" spans="2:19" x14ac:dyDescent="0.25">
      <c r="B35">
        <v>369.21300000000002</v>
      </c>
      <c r="C35" s="1">
        <v>5.7000000000000002E-3</v>
      </c>
      <c r="D35">
        <f t="shared" si="0"/>
        <v>5.92743E-3</v>
      </c>
      <c r="E35">
        <f t="shared" si="1"/>
        <v>0.44904772727272729</v>
      </c>
      <c r="F35">
        <f t="shared" si="2"/>
        <v>4.4904772727272728E-4</v>
      </c>
      <c r="G35">
        <f t="shared" si="3"/>
        <v>3.9390151515151487E-5</v>
      </c>
      <c r="H35">
        <f t="shared" si="4"/>
        <v>1.3392651515151506E-8</v>
      </c>
      <c r="I35">
        <f>H35*flux_issue!$F$14</f>
        <v>5.7433451128879713E-5</v>
      </c>
      <c r="K35" s="1">
        <f t="shared" si="5"/>
        <v>2.9473942945433275E-217</v>
      </c>
      <c r="L35" s="1">
        <f t="shared" si="6"/>
        <v>2.0164386136880167E-7</v>
      </c>
      <c r="S35" s="1"/>
    </row>
    <row r="36" spans="2:19" x14ac:dyDescent="0.25">
      <c r="B36">
        <v>380.78699999999998</v>
      </c>
      <c r="C36" s="1">
        <v>5.1999999999999998E-3</v>
      </c>
      <c r="D36">
        <f t="shared" si="0"/>
        <v>5.4074800000000001E-3</v>
      </c>
      <c r="E36">
        <f t="shared" si="1"/>
        <v>0.40965757575757578</v>
      </c>
      <c r="F36">
        <f t="shared" si="2"/>
        <v>4.096575757575758E-4</v>
      </c>
      <c r="G36">
        <f t="shared" si="3"/>
        <v>0</v>
      </c>
      <c r="H36">
        <f t="shared" si="4"/>
        <v>0</v>
      </c>
      <c r="I36">
        <f>H36*flux_issue!$F$14</f>
        <v>0</v>
      </c>
      <c r="K36" s="1">
        <f t="shared" si="5"/>
        <v>5.0580502698697975E-210</v>
      </c>
      <c r="L36" s="1">
        <f t="shared" si="6"/>
        <v>1.6781932937557396E-7</v>
      </c>
      <c r="S36" s="1"/>
    </row>
    <row r="37" spans="2:19" x14ac:dyDescent="0.25">
      <c r="B37">
        <v>392.36099999999999</v>
      </c>
      <c r="C37" s="1">
        <v>5.1000000000000004E-3</v>
      </c>
      <c r="D37">
        <f t="shared" si="0"/>
        <v>5.3034900000000001E-3</v>
      </c>
      <c r="E37">
        <f t="shared" si="1"/>
        <v>0.40177954545454542</v>
      </c>
      <c r="F37">
        <f t="shared" si="2"/>
        <v>4.0177954545454541E-4</v>
      </c>
      <c r="G37">
        <f t="shared" si="3"/>
        <v>-7.878030303030384E-6</v>
      </c>
      <c r="H37">
        <f t="shared" si="4"/>
        <v>-2.6785303030303306E-9</v>
      </c>
      <c r="I37">
        <f>H37*flux_issue!$F$14</f>
        <v>-1.1486690225776069E-5</v>
      </c>
      <c r="K37" s="1">
        <f t="shared" si="5"/>
        <v>3.2388005718332827E-203</v>
      </c>
      <c r="L37" s="1">
        <f t="shared" si="6"/>
        <v>1.6142680314566111E-7</v>
      </c>
      <c r="S37" s="1"/>
    </row>
    <row r="38" spans="2:19" x14ac:dyDescent="0.25">
      <c r="B38">
        <v>403.935</v>
      </c>
      <c r="C38" s="1">
        <v>5.1999999999999998E-3</v>
      </c>
      <c r="D38">
        <f t="shared" si="0"/>
        <v>5.4074800000000001E-3</v>
      </c>
      <c r="E38">
        <f t="shared" si="1"/>
        <v>0.40965757575757578</v>
      </c>
      <c r="F38">
        <f t="shared" si="2"/>
        <v>4.096575757575758E-4</v>
      </c>
      <c r="G38">
        <f t="shared" si="3"/>
        <v>0</v>
      </c>
      <c r="H38">
        <f t="shared" si="4"/>
        <v>0</v>
      </c>
      <c r="I38">
        <f>H38*flux_issue!$F$14</f>
        <v>0</v>
      </c>
      <c r="K38" s="1">
        <f t="shared" si="5"/>
        <v>8.422674046178967E-197</v>
      </c>
      <c r="L38" s="1">
        <f t="shared" si="6"/>
        <v>1.6781932937557396E-7</v>
      </c>
      <c r="S38" s="1"/>
    </row>
    <row r="39" spans="2:19" x14ac:dyDescent="0.25">
      <c r="B39">
        <v>415.50900000000001</v>
      </c>
      <c r="C39" s="1">
        <v>5.1000000000000004E-3</v>
      </c>
      <c r="D39">
        <f t="shared" si="0"/>
        <v>5.3034900000000001E-3</v>
      </c>
      <c r="E39">
        <f t="shared" si="1"/>
        <v>0.40177954545454542</v>
      </c>
      <c r="F39">
        <f t="shared" si="2"/>
        <v>4.0177954545454541E-4</v>
      </c>
      <c r="G39">
        <f t="shared" si="3"/>
        <v>-7.878030303030384E-6</v>
      </c>
      <c r="H39">
        <f t="shared" si="4"/>
        <v>-2.6785303030303306E-9</v>
      </c>
      <c r="I39">
        <f>H39*flux_issue!$F$14</f>
        <v>-1.1486690225776069E-5</v>
      </c>
      <c r="K39" s="1">
        <f t="shared" si="5"/>
        <v>9.5915222735493539E-191</v>
      </c>
      <c r="L39" s="1">
        <f t="shared" si="6"/>
        <v>1.6142680314566111E-7</v>
      </c>
      <c r="S39" s="1"/>
    </row>
    <row r="40" spans="2:19" x14ac:dyDescent="0.25">
      <c r="B40">
        <v>427.08300000000003</v>
      </c>
      <c r="C40" s="1">
        <v>5.4000000000000003E-3</v>
      </c>
      <c r="D40">
        <f t="shared" si="0"/>
        <v>5.6154600000000001E-3</v>
      </c>
      <c r="E40">
        <f t="shared" si="1"/>
        <v>0.42541363636363633</v>
      </c>
      <c r="F40">
        <f t="shared" si="2"/>
        <v>4.2541363636363635E-4</v>
      </c>
      <c r="G40">
        <f t="shared" si="3"/>
        <v>1.5756060606060551E-5</v>
      </c>
      <c r="H40">
        <f t="shared" si="4"/>
        <v>5.3570606060605876E-9</v>
      </c>
      <c r="I40">
        <f>H40*flux_issue!$F$14</f>
        <v>2.2973380451551822E-5</v>
      </c>
      <c r="K40" s="1">
        <f t="shared" si="5"/>
        <v>5.1151473244102438E-185</v>
      </c>
      <c r="L40" s="1">
        <f t="shared" si="6"/>
        <v>1.8097676200413223E-7</v>
      </c>
      <c r="S40" s="1"/>
    </row>
    <row r="41" spans="2:19" x14ac:dyDescent="0.25">
      <c r="B41">
        <v>438.65699999999998</v>
      </c>
      <c r="C41" s="1">
        <v>5.3E-3</v>
      </c>
      <c r="D41">
        <f t="shared" si="0"/>
        <v>5.5114700000000001E-3</v>
      </c>
      <c r="E41">
        <f t="shared" si="1"/>
        <v>0.41753560606060608</v>
      </c>
      <c r="F41">
        <f t="shared" si="2"/>
        <v>4.1753560606060607E-4</v>
      </c>
      <c r="G41">
        <f t="shared" si="3"/>
        <v>7.8780303030302756E-6</v>
      </c>
      <c r="H41">
        <f t="shared" si="4"/>
        <v>2.6785303030302938E-9</v>
      </c>
      <c r="I41">
        <f>H41*flux_issue!$F$14</f>
        <v>1.1486690225775911E-5</v>
      </c>
      <c r="K41" s="1">
        <f t="shared" si="5"/>
        <v>1.3565792691303616E-179</v>
      </c>
      <c r="L41" s="1">
        <f t="shared" si="6"/>
        <v>1.7433598232839763E-7</v>
      </c>
      <c r="S41" s="1"/>
    </row>
    <row r="42" spans="2:19" x14ac:dyDescent="0.25">
      <c r="B42">
        <v>450.23099999999999</v>
      </c>
      <c r="C42" s="1">
        <v>5.7999999999999996E-3</v>
      </c>
      <c r="D42">
        <f t="shared" si="0"/>
        <v>6.03142E-3</v>
      </c>
      <c r="E42">
        <f t="shared" si="1"/>
        <v>0.45692575757575754</v>
      </c>
      <c r="F42">
        <f t="shared" si="2"/>
        <v>4.5692575757575756E-4</v>
      </c>
      <c r="G42">
        <f t="shared" si="3"/>
        <v>4.7268181818181762E-5</v>
      </c>
      <c r="H42">
        <f t="shared" si="4"/>
        <v>1.6071181818181801E-8</v>
      </c>
      <c r="I42">
        <f>H42*flux_issue!$F$14</f>
        <v>6.8920141354655626E-5</v>
      </c>
      <c r="K42" s="1">
        <f t="shared" si="5"/>
        <v>1.8882073643228028E-174</v>
      </c>
      <c r="L42" s="1">
        <f t="shared" si="6"/>
        <v>2.0878114793617996E-7</v>
      </c>
      <c r="S42" s="1"/>
    </row>
    <row r="43" spans="2:19" x14ac:dyDescent="0.25">
      <c r="B43">
        <v>461.80599999999998</v>
      </c>
      <c r="C43" s="1">
        <v>5.1999999999999998E-3</v>
      </c>
      <c r="D43">
        <f t="shared" si="0"/>
        <v>5.4074800000000001E-3</v>
      </c>
      <c r="E43">
        <f t="shared" si="1"/>
        <v>0.40965757575757578</v>
      </c>
      <c r="F43">
        <f t="shared" si="2"/>
        <v>4.096575757575758E-4</v>
      </c>
      <c r="G43">
        <f t="shared" si="3"/>
        <v>0</v>
      </c>
      <c r="H43">
        <f t="shared" si="4"/>
        <v>0</v>
      </c>
      <c r="I43">
        <f>H43*flux_issue!$F$14</f>
        <v>0</v>
      </c>
      <c r="K43" s="1">
        <f t="shared" si="5"/>
        <v>1.4492322611359569E-169</v>
      </c>
      <c r="L43" s="1">
        <f t="shared" si="6"/>
        <v>1.6781932937557396E-7</v>
      </c>
      <c r="S43" s="1"/>
    </row>
    <row r="44" spans="2:19" x14ac:dyDescent="0.25">
      <c r="B44">
        <v>473.38</v>
      </c>
      <c r="C44" s="1">
        <v>5.0000000000000001E-3</v>
      </c>
      <c r="D44">
        <f t="shared" si="0"/>
        <v>5.1995000000000001E-3</v>
      </c>
      <c r="E44">
        <f t="shared" si="1"/>
        <v>0.39390151515151511</v>
      </c>
      <c r="F44">
        <f t="shared" si="2"/>
        <v>3.9390151515151514E-4</v>
      </c>
      <c r="G44">
        <f t="shared" si="3"/>
        <v>-1.575606060606066E-5</v>
      </c>
      <c r="H44">
        <f t="shared" si="4"/>
        <v>-5.3570606060606249E-9</v>
      </c>
      <c r="I44">
        <f>H44*flux_issue!$F$14</f>
        <v>-2.2973380451551981E-5</v>
      </c>
      <c r="K44" s="1">
        <f t="shared" si="5"/>
        <v>6.395328781023287E-165</v>
      </c>
      <c r="L44" s="1">
        <f t="shared" si="6"/>
        <v>1.5515840363865932E-7</v>
      </c>
      <c r="S44" s="1"/>
    </row>
    <row r="45" spans="2:19" x14ac:dyDescent="0.25">
      <c r="B45">
        <v>484.95400000000001</v>
      </c>
      <c r="C45" s="1">
        <v>5.1999999999999998E-3</v>
      </c>
      <c r="D45">
        <f t="shared" si="0"/>
        <v>5.4074800000000001E-3</v>
      </c>
      <c r="E45">
        <f t="shared" si="1"/>
        <v>0.40965757575757578</v>
      </c>
      <c r="F45">
        <f t="shared" si="2"/>
        <v>4.096575757575758E-4</v>
      </c>
      <c r="G45">
        <f t="shared" si="3"/>
        <v>0</v>
      </c>
      <c r="H45">
        <f t="shared" si="4"/>
        <v>0</v>
      </c>
      <c r="I45">
        <f>H45*flux_issue!$F$14</f>
        <v>0</v>
      </c>
      <c r="K45" s="1">
        <f t="shared" si="5"/>
        <v>1.6898148495630932E-160</v>
      </c>
      <c r="L45" s="1">
        <f t="shared" si="6"/>
        <v>1.6781932937557396E-7</v>
      </c>
      <c r="S45" s="1"/>
    </row>
    <row r="46" spans="2:19" x14ac:dyDescent="0.25">
      <c r="B46">
        <v>496.52800000000002</v>
      </c>
      <c r="C46" s="1">
        <v>5.0000000000000001E-3</v>
      </c>
      <c r="D46">
        <f t="shared" si="0"/>
        <v>5.1995000000000001E-3</v>
      </c>
      <c r="E46">
        <f t="shared" si="1"/>
        <v>0.39390151515151511</v>
      </c>
      <c r="F46">
        <f t="shared" si="2"/>
        <v>3.9390151515151514E-4</v>
      </c>
      <c r="G46">
        <f t="shared" si="3"/>
        <v>-1.575606060606066E-5</v>
      </c>
      <c r="H46">
        <f t="shared" si="4"/>
        <v>-5.3570606060606249E-9</v>
      </c>
      <c r="I46">
        <f>H46*flux_issue!$F$14</f>
        <v>-2.2973380451551981E-5</v>
      </c>
      <c r="K46" s="1">
        <f t="shared" si="5"/>
        <v>2.7710630453787389E-156</v>
      </c>
      <c r="L46" s="1">
        <f t="shared" si="6"/>
        <v>1.5515840363865932E-7</v>
      </c>
      <c r="S46" s="1"/>
    </row>
    <row r="47" spans="2:19" x14ac:dyDescent="0.25">
      <c r="B47">
        <v>508.10199999999998</v>
      </c>
      <c r="C47" s="1">
        <v>5.0000000000000001E-3</v>
      </c>
      <c r="D47">
        <f t="shared" si="0"/>
        <v>5.1995000000000001E-3</v>
      </c>
      <c r="E47">
        <f t="shared" si="1"/>
        <v>0.39390151515151511</v>
      </c>
      <c r="F47">
        <f t="shared" si="2"/>
        <v>3.9390151515151514E-4</v>
      </c>
      <c r="G47">
        <f t="shared" si="3"/>
        <v>-1.575606060606066E-5</v>
      </c>
      <c r="H47">
        <f t="shared" si="4"/>
        <v>-5.3570606060606249E-9</v>
      </c>
      <c r="I47">
        <f>H47*flux_issue!$F$14</f>
        <v>-2.2973380451551981E-5</v>
      </c>
      <c r="K47" s="1">
        <f t="shared" si="5"/>
        <v>2.9136992326881314E-152</v>
      </c>
      <c r="L47" s="1">
        <f t="shared" si="6"/>
        <v>1.5515840363865932E-7</v>
      </c>
      <c r="S47" s="1"/>
    </row>
    <row r="48" spans="2:19" x14ac:dyDescent="0.25">
      <c r="B48">
        <v>519.67600000000004</v>
      </c>
      <c r="C48" s="1">
        <v>5.1000000000000004E-3</v>
      </c>
      <c r="D48">
        <f t="shared" si="0"/>
        <v>5.3034900000000001E-3</v>
      </c>
      <c r="E48">
        <f t="shared" si="1"/>
        <v>0.40177954545454542</v>
      </c>
      <c r="F48">
        <f t="shared" si="2"/>
        <v>4.0177954545454541E-4</v>
      </c>
      <c r="G48">
        <f t="shared" si="3"/>
        <v>-7.878030303030384E-6</v>
      </c>
      <c r="H48">
        <f t="shared" si="4"/>
        <v>-2.6785303030303306E-9</v>
      </c>
      <c r="I48">
        <f>H48*flux_issue!$F$14</f>
        <v>-1.1486690225776069E-5</v>
      </c>
      <c r="K48" s="1">
        <f t="shared" si="5"/>
        <v>2.0236363297969838E-148</v>
      </c>
      <c r="L48" s="1">
        <f t="shared" si="6"/>
        <v>1.6142680314566111E-7</v>
      </c>
      <c r="S48" s="1"/>
    </row>
    <row r="49" spans="2:21" x14ac:dyDescent="0.25">
      <c r="B49">
        <v>531.25</v>
      </c>
      <c r="C49" s="1">
        <v>5.7999999999999996E-3</v>
      </c>
      <c r="D49">
        <f t="shared" si="0"/>
        <v>6.03142E-3</v>
      </c>
      <c r="E49">
        <f t="shared" si="1"/>
        <v>0.45692575757575754</v>
      </c>
      <c r="F49">
        <f t="shared" si="2"/>
        <v>4.5692575757575756E-4</v>
      </c>
      <c r="G49">
        <f t="shared" si="3"/>
        <v>4.7268181818181762E-5</v>
      </c>
      <c r="H49">
        <f t="shared" si="4"/>
        <v>1.6071181818181801E-8</v>
      </c>
      <c r="I49">
        <f>H49*flux_issue!$F$14</f>
        <v>6.8920141354655626E-5</v>
      </c>
      <c r="K49" s="1">
        <f t="shared" si="5"/>
        <v>9.5385839934845138E-145</v>
      </c>
      <c r="L49" s="1">
        <f t="shared" si="6"/>
        <v>2.0878114793617996E-7</v>
      </c>
      <c r="S49" s="1"/>
    </row>
    <row r="50" spans="2:21" x14ac:dyDescent="0.25">
      <c r="B50">
        <v>542.82399999999996</v>
      </c>
      <c r="C50" s="1">
        <v>5.1000000000000004E-3</v>
      </c>
      <c r="D50">
        <f t="shared" si="0"/>
        <v>5.3034900000000001E-3</v>
      </c>
      <c r="E50">
        <f t="shared" si="1"/>
        <v>0.40177954545454542</v>
      </c>
      <c r="F50">
        <f t="shared" si="2"/>
        <v>4.0177954545454541E-4</v>
      </c>
      <c r="G50">
        <f t="shared" si="3"/>
        <v>-7.878030303030384E-6</v>
      </c>
      <c r="H50">
        <f t="shared" si="4"/>
        <v>-2.6785303030303306E-9</v>
      </c>
      <c r="I50">
        <f>H50*flux_issue!$F$14</f>
        <v>-1.1486690225776069E-5</v>
      </c>
      <c r="K50" s="1">
        <f t="shared" si="5"/>
        <v>3.1280162623311153E-141</v>
      </c>
      <c r="L50" s="1">
        <f t="shared" si="6"/>
        <v>1.6142680314566111E-7</v>
      </c>
      <c r="S50" s="1"/>
    </row>
    <row r="51" spans="2:21" x14ac:dyDescent="0.25">
      <c r="B51">
        <v>554.39800000000002</v>
      </c>
      <c r="C51" s="1">
        <v>4.8999999999999998E-3</v>
      </c>
      <c r="D51">
        <f t="shared" si="0"/>
        <v>5.0955100000000001E-3</v>
      </c>
      <c r="E51">
        <f t="shared" si="1"/>
        <v>0.38602348484848487</v>
      </c>
      <c r="F51">
        <f t="shared" si="2"/>
        <v>3.8602348484848486E-4</v>
      </c>
      <c r="G51">
        <f t="shared" si="3"/>
        <v>-2.3634090909090935E-5</v>
      </c>
      <c r="H51">
        <f t="shared" si="4"/>
        <v>-8.0355909090909187E-9</v>
      </c>
      <c r="I51">
        <f>H51*flux_issue!$F$14</f>
        <v>-3.4460070677327894E-5</v>
      </c>
      <c r="K51" s="1">
        <f t="shared" si="5"/>
        <v>7.3005949084814794E-138</v>
      </c>
      <c r="L51" s="1">
        <f t="shared" si="6"/>
        <v>1.4901413085456843E-7</v>
      </c>
      <c r="S51" s="1"/>
    </row>
    <row r="52" spans="2:21" x14ac:dyDescent="0.25">
      <c r="B52">
        <v>565.97199999999998</v>
      </c>
      <c r="C52" s="1">
        <v>5.0000000000000001E-3</v>
      </c>
      <c r="D52">
        <f t="shared" si="0"/>
        <v>5.1995000000000001E-3</v>
      </c>
      <c r="E52">
        <f t="shared" si="1"/>
        <v>0.39390151515151511</v>
      </c>
      <c r="F52">
        <f t="shared" si="2"/>
        <v>3.9390151515151514E-4</v>
      </c>
      <c r="G52">
        <f t="shared" si="3"/>
        <v>-1.575606060606066E-5</v>
      </c>
      <c r="H52">
        <f t="shared" si="4"/>
        <v>-5.3570606060606249E-9</v>
      </c>
      <c r="I52">
        <f>H52*flux_issue!$F$14</f>
        <v>-2.2973380451551981E-5</v>
      </c>
      <c r="K52" s="1">
        <f t="shared" si="5"/>
        <v>1.2382680650013797E-134</v>
      </c>
      <c r="L52" s="1">
        <f t="shared" si="6"/>
        <v>1.5515840363865932E-7</v>
      </c>
      <c r="S52" s="1"/>
    </row>
    <row r="53" spans="2:21" x14ac:dyDescent="0.25">
      <c r="B53">
        <v>577.54600000000005</v>
      </c>
      <c r="C53" s="1">
        <v>4.8999999999999998E-3</v>
      </c>
      <c r="D53">
        <f t="shared" si="0"/>
        <v>5.0955100000000001E-3</v>
      </c>
      <c r="E53">
        <f t="shared" si="1"/>
        <v>0.38602348484848487</v>
      </c>
      <c r="F53">
        <f t="shared" si="2"/>
        <v>3.8602348484848486E-4</v>
      </c>
      <c r="G53">
        <f t="shared" si="3"/>
        <v>-2.3634090909090935E-5</v>
      </c>
      <c r="H53">
        <f t="shared" si="4"/>
        <v>-8.0355909090909187E-9</v>
      </c>
      <c r="I53">
        <f>H53*flux_issue!$F$14</f>
        <v>-3.4460070677327894E-5</v>
      </c>
      <c r="K53" s="1">
        <f t="shared" si="5"/>
        <v>1.5558750427156984E-131</v>
      </c>
      <c r="L53" s="1">
        <f t="shared" si="6"/>
        <v>1.4901413085456843E-7</v>
      </c>
      <c r="S53" s="1"/>
    </row>
    <row r="54" spans="2:21" x14ac:dyDescent="0.25">
      <c r="B54">
        <v>589.12</v>
      </c>
      <c r="C54" s="1">
        <v>4.7999999999999996E-3</v>
      </c>
      <c r="D54">
        <f t="shared" si="0"/>
        <v>4.9915199999999993E-3</v>
      </c>
      <c r="E54">
        <f t="shared" si="1"/>
        <v>0.37814545454545451</v>
      </c>
      <c r="F54">
        <f t="shared" si="2"/>
        <v>3.7814545454545453E-4</v>
      </c>
      <c r="G54">
        <f t="shared" si="3"/>
        <v>-3.1512121212121265E-5</v>
      </c>
      <c r="H54">
        <f t="shared" si="4"/>
        <v>-1.0714121212121232E-8</v>
      </c>
      <c r="I54">
        <f>H54*flux_issue!$F$14</f>
        <v>-4.5946760903103888E-5</v>
      </c>
      <c r="K54" s="1">
        <f t="shared" si="5"/>
        <v>1.4740751743558269E-128</v>
      </c>
      <c r="L54" s="1">
        <f t="shared" si="6"/>
        <v>1.4299398479338843E-7</v>
      </c>
      <c r="S54" s="1"/>
    </row>
    <row r="55" spans="2:21" x14ac:dyDescent="0.25">
      <c r="B55">
        <v>600.69399999999996</v>
      </c>
      <c r="C55" s="1">
        <v>5.3E-3</v>
      </c>
      <c r="D55">
        <f t="shared" si="0"/>
        <v>5.5114700000000001E-3</v>
      </c>
      <c r="E55">
        <f t="shared" si="1"/>
        <v>0.41753560606060608</v>
      </c>
      <c r="F55">
        <f t="shared" si="2"/>
        <v>4.1753560606060607E-4</v>
      </c>
      <c r="G55">
        <f t="shared" si="3"/>
        <v>7.8780303030302756E-6</v>
      </c>
      <c r="H55">
        <f t="shared" si="4"/>
        <v>2.6785303030302938E-9</v>
      </c>
      <c r="I55">
        <f>H55*flux_issue!$F$14</f>
        <v>1.1486690225775911E-5</v>
      </c>
      <c r="K55" s="1">
        <f t="shared" si="5"/>
        <v>1.0703815442728939E-125</v>
      </c>
      <c r="L55" s="1">
        <f t="shared" si="6"/>
        <v>1.7433598232839763E-7</v>
      </c>
      <c r="S55" s="1"/>
    </row>
    <row r="56" spans="2:21" x14ac:dyDescent="0.25">
      <c r="B56">
        <v>612.26800000000003</v>
      </c>
      <c r="C56" s="1">
        <v>4.8999999999999998E-3</v>
      </c>
      <c r="D56">
        <f t="shared" si="0"/>
        <v>5.0955100000000001E-3</v>
      </c>
      <c r="E56">
        <f t="shared" si="1"/>
        <v>0.38602348484848487</v>
      </c>
      <c r="F56">
        <f t="shared" si="2"/>
        <v>3.8602348484848486E-4</v>
      </c>
      <c r="G56">
        <f t="shared" si="3"/>
        <v>-2.3634090909090935E-5</v>
      </c>
      <c r="H56">
        <f t="shared" si="4"/>
        <v>-8.0355909090909187E-9</v>
      </c>
      <c r="I56">
        <f>H56*flux_issue!$F$14</f>
        <v>-3.4460070677327894E-5</v>
      </c>
      <c r="K56" s="1">
        <f t="shared" si="5"/>
        <v>6.0476233937579981E-123</v>
      </c>
      <c r="L56" s="1">
        <f t="shared" si="6"/>
        <v>1.4901413085456843E-7</v>
      </c>
      <c r="S56" s="1"/>
    </row>
    <row r="57" spans="2:21" x14ac:dyDescent="0.25">
      <c r="B57">
        <v>623.84299999999996</v>
      </c>
      <c r="C57" s="1">
        <v>5.4000000000000003E-3</v>
      </c>
      <c r="D57">
        <f t="shared" si="0"/>
        <v>5.6154600000000001E-3</v>
      </c>
      <c r="E57">
        <f t="shared" si="1"/>
        <v>0.42541363636363633</v>
      </c>
      <c r="F57">
        <f t="shared" si="2"/>
        <v>4.2541363636363635E-4</v>
      </c>
      <c r="G57">
        <f t="shared" si="3"/>
        <v>1.5756060606060551E-5</v>
      </c>
      <c r="H57">
        <f t="shared" si="4"/>
        <v>5.3570606060605876E-9</v>
      </c>
      <c r="I57">
        <f>H57*flux_issue!$F$14</f>
        <v>2.2973380451551822E-5</v>
      </c>
      <c r="K57" s="1">
        <f t="shared" si="5"/>
        <v>2.6974247027526256E-120</v>
      </c>
      <c r="L57" s="1">
        <f t="shared" si="6"/>
        <v>1.8097676200413223E-7</v>
      </c>
      <c r="S57" s="1"/>
    </row>
    <row r="58" spans="2:21" x14ac:dyDescent="0.25">
      <c r="B58">
        <v>635.41700000000003</v>
      </c>
      <c r="C58" s="1">
        <v>5.1999999999999998E-3</v>
      </c>
      <c r="D58">
        <f t="shared" si="0"/>
        <v>5.4074800000000001E-3</v>
      </c>
      <c r="E58">
        <f t="shared" si="1"/>
        <v>0.40965757575757578</v>
      </c>
      <c r="F58">
        <f t="shared" si="2"/>
        <v>4.096575757575758E-4</v>
      </c>
      <c r="G58">
        <f t="shared" si="3"/>
        <v>0</v>
      </c>
      <c r="H58">
        <f t="shared" si="4"/>
        <v>0</v>
      </c>
      <c r="I58">
        <f>H58*flux_issue!$F$14</f>
        <v>0</v>
      </c>
      <c r="K58" s="1">
        <f t="shared" si="5"/>
        <v>9.6116875751713982E-118</v>
      </c>
      <c r="L58" s="1">
        <f t="shared" si="6"/>
        <v>1.6781932937557396E-7</v>
      </c>
      <c r="S58" s="1"/>
    </row>
    <row r="59" spans="2:21" x14ac:dyDescent="0.25">
      <c r="B59">
        <v>646.99099999999999</v>
      </c>
      <c r="C59" s="1">
        <v>5.1000000000000004E-3</v>
      </c>
      <c r="D59">
        <f t="shared" si="0"/>
        <v>5.3034900000000001E-3</v>
      </c>
      <c r="E59">
        <f t="shared" si="1"/>
        <v>0.40177954545454542</v>
      </c>
      <c r="F59">
        <f t="shared" si="2"/>
        <v>4.0177954545454541E-4</v>
      </c>
      <c r="G59">
        <f t="shared" si="3"/>
        <v>-7.878030303030384E-6</v>
      </c>
      <c r="H59">
        <f t="shared" si="4"/>
        <v>-2.6785303030303306E-9</v>
      </c>
      <c r="I59">
        <f>H59*flux_issue!$F$14</f>
        <v>-1.1486690225776069E-5</v>
      </c>
      <c r="K59" s="1">
        <f t="shared" si="5"/>
        <v>2.7707096457278593E-115</v>
      </c>
      <c r="L59" s="1">
        <f t="shared" si="6"/>
        <v>1.6142680314566111E-7</v>
      </c>
      <c r="S59" s="1"/>
    </row>
    <row r="60" spans="2:21" x14ac:dyDescent="0.25">
      <c r="B60">
        <v>658.56500000000005</v>
      </c>
      <c r="C60" s="1">
        <v>5.1999999999999998E-3</v>
      </c>
      <c r="D60">
        <f t="shared" si="0"/>
        <v>5.4074800000000001E-3</v>
      </c>
      <c r="E60">
        <f t="shared" si="1"/>
        <v>0.40965757575757578</v>
      </c>
      <c r="F60">
        <f t="shared" si="2"/>
        <v>4.096575757575758E-4</v>
      </c>
      <c r="G60">
        <f t="shared" si="3"/>
        <v>0</v>
      </c>
      <c r="H60">
        <f t="shared" si="4"/>
        <v>0</v>
      </c>
      <c r="I60">
        <f>H60*flux_issue!$F$14</f>
        <v>0</v>
      </c>
      <c r="K60" s="1">
        <f t="shared" si="5"/>
        <v>6.533988672187229E-113</v>
      </c>
      <c r="L60" s="1">
        <f t="shared" si="6"/>
        <v>1.6781932937557396E-7</v>
      </c>
      <c r="S60" s="1"/>
    </row>
    <row r="61" spans="2:21" x14ac:dyDescent="0.25">
      <c r="B61">
        <v>670.13900000000001</v>
      </c>
      <c r="C61" s="1">
        <v>5.1999999999999998E-3</v>
      </c>
      <c r="D61">
        <f t="shared" si="0"/>
        <v>5.4074800000000001E-3</v>
      </c>
      <c r="E61">
        <f t="shared" si="1"/>
        <v>0.40965757575757578</v>
      </c>
      <c r="F61">
        <f t="shared" si="2"/>
        <v>4.096575757575758E-4</v>
      </c>
      <c r="G61">
        <f t="shared" si="3"/>
        <v>0</v>
      </c>
      <c r="H61">
        <f t="shared" si="4"/>
        <v>0</v>
      </c>
      <c r="I61">
        <f>H61*flux_issue!$F$14</f>
        <v>0</v>
      </c>
      <c r="K61" s="1">
        <f t="shared" si="5"/>
        <v>1.2737412675662775E-110</v>
      </c>
      <c r="L61" s="1">
        <f t="shared" si="6"/>
        <v>1.6781932937557396E-7</v>
      </c>
      <c r="S61" s="1"/>
    </row>
    <row r="62" spans="2:21" x14ac:dyDescent="0.25">
      <c r="B62">
        <v>681.71299999999997</v>
      </c>
      <c r="C62" s="1">
        <v>4.7999999999999996E-3</v>
      </c>
      <c r="D62">
        <f t="shared" si="0"/>
        <v>4.9915199999999993E-3</v>
      </c>
      <c r="E62">
        <f t="shared" si="1"/>
        <v>0.37814545454545451</v>
      </c>
      <c r="F62">
        <f t="shared" si="2"/>
        <v>3.7814545454545453E-4</v>
      </c>
      <c r="G62">
        <f t="shared" si="3"/>
        <v>-3.1512121212121265E-5</v>
      </c>
      <c r="H62">
        <f t="shared" si="4"/>
        <v>-1.0714121212121232E-8</v>
      </c>
      <c r="I62">
        <f>H62*flux_issue!$F$14</f>
        <v>-4.5946760903103888E-5</v>
      </c>
      <c r="K62" s="1">
        <f t="shared" si="5"/>
        <v>2.0725836671636106E-108</v>
      </c>
      <c r="L62" s="1">
        <f t="shared" si="6"/>
        <v>1.4299398479338843E-7</v>
      </c>
      <c r="S62" s="1"/>
    </row>
    <row r="63" spans="2:21" x14ac:dyDescent="0.25">
      <c r="B63">
        <v>693.28700000000003</v>
      </c>
      <c r="C63" s="1">
        <v>5.3E-3</v>
      </c>
      <c r="D63">
        <f t="shared" si="0"/>
        <v>5.5114700000000001E-3</v>
      </c>
      <c r="E63">
        <f t="shared" si="1"/>
        <v>0.41753560606060608</v>
      </c>
      <c r="F63">
        <f t="shared" si="2"/>
        <v>4.1753560606060607E-4</v>
      </c>
      <c r="G63">
        <f t="shared" si="3"/>
        <v>7.8780303030302756E-6</v>
      </c>
      <c r="H63">
        <f t="shared" si="4"/>
        <v>2.6785303030302938E-9</v>
      </c>
      <c r="I63">
        <f>H63*flux_issue!$F$14</f>
        <v>1.1486690225775911E-5</v>
      </c>
      <c r="K63" s="1">
        <f t="shared" si="5"/>
        <v>2.8405479222578342E-106</v>
      </c>
      <c r="L63" s="1">
        <f t="shared" si="6"/>
        <v>1.7433598232839763E-7</v>
      </c>
      <c r="S63" s="1"/>
      <c r="U63" s="4"/>
    </row>
    <row r="64" spans="2:21" x14ac:dyDescent="0.25">
      <c r="B64">
        <v>704.86099999999999</v>
      </c>
      <c r="C64" s="1">
        <v>5.0000000000000001E-3</v>
      </c>
      <c r="D64">
        <f t="shared" si="0"/>
        <v>5.1995000000000001E-3</v>
      </c>
      <c r="E64">
        <f t="shared" si="1"/>
        <v>0.39390151515151511</v>
      </c>
      <c r="F64">
        <f t="shared" si="2"/>
        <v>3.9390151515151514E-4</v>
      </c>
      <c r="G64">
        <f t="shared" si="3"/>
        <v>-1.575606060606066E-5</v>
      </c>
      <c r="H64">
        <f t="shared" si="4"/>
        <v>-5.3570606060606249E-9</v>
      </c>
      <c r="I64">
        <f>H64*flux_issue!$F$14</f>
        <v>-2.2973380451551981E-5</v>
      </c>
      <c r="K64" s="1">
        <f t="shared" si="5"/>
        <v>3.3069247736386323E-104</v>
      </c>
      <c r="L64" s="1">
        <f t="shared" si="6"/>
        <v>1.5515840363865932E-7</v>
      </c>
      <c r="S64" s="1"/>
      <c r="U64" s="4"/>
    </row>
    <row r="65" spans="2:20" x14ac:dyDescent="0.25">
      <c r="B65">
        <v>716.43499999999995</v>
      </c>
      <c r="C65" s="1">
        <v>5.1999999999999998E-3</v>
      </c>
      <c r="D65">
        <f t="shared" si="0"/>
        <v>5.4074800000000001E-3</v>
      </c>
      <c r="E65">
        <f t="shared" si="1"/>
        <v>0.40965757575757578</v>
      </c>
      <c r="F65">
        <f t="shared" si="2"/>
        <v>4.096575757575758E-4</v>
      </c>
      <c r="G65">
        <f t="shared" si="3"/>
        <v>0</v>
      </c>
      <c r="H65">
        <f t="shared" si="4"/>
        <v>0</v>
      </c>
      <c r="I65">
        <f>H65*flux_issue!$F$14</f>
        <v>0</v>
      </c>
      <c r="K65" s="1">
        <f t="shared" si="5"/>
        <v>3.2962050980930772E-102</v>
      </c>
      <c r="L65" s="1">
        <f t="shared" si="6"/>
        <v>1.6781932937557396E-7</v>
      </c>
      <c r="S65" s="1"/>
      <c r="T65" s="1"/>
    </row>
    <row r="66" spans="2:20" x14ac:dyDescent="0.25">
      <c r="B66">
        <v>728.00900000000001</v>
      </c>
      <c r="C66" s="1">
        <v>5.1999999999999998E-3</v>
      </c>
      <c r="D66">
        <f t="shared" si="0"/>
        <v>5.4074800000000001E-3</v>
      </c>
      <c r="E66">
        <f t="shared" si="1"/>
        <v>0.40965757575757578</v>
      </c>
      <c r="F66">
        <f t="shared" si="2"/>
        <v>4.096575757575758E-4</v>
      </c>
      <c r="G66">
        <f t="shared" si="3"/>
        <v>0</v>
      </c>
      <c r="H66">
        <f t="shared" si="4"/>
        <v>0</v>
      </c>
      <c r="I66">
        <f>H66*flux_issue!$F$14</f>
        <v>0</v>
      </c>
      <c r="K66" s="1">
        <f t="shared" si="5"/>
        <v>2.8339286808825224E-100</v>
      </c>
      <c r="L66" s="1">
        <f t="shared" si="6"/>
        <v>1.6781932937557396E-7</v>
      </c>
      <c r="S66" s="1"/>
    </row>
    <row r="67" spans="2:20" x14ac:dyDescent="0.25">
      <c r="B67">
        <v>739.58299999999997</v>
      </c>
      <c r="C67" s="1">
        <v>4.8999999999999998E-3</v>
      </c>
      <c r="D67">
        <f t="shared" si="0"/>
        <v>5.0955100000000001E-3</v>
      </c>
      <c r="E67">
        <f t="shared" si="1"/>
        <v>0.38602348484848487</v>
      </c>
      <c r="F67">
        <f t="shared" si="2"/>
        <v>3.8602348484848486E-4</v>
      </c>
      <c r="G67">
        <f t="shared" si="3"/>
        <v>-2.3634090909090935E-5</v>
      </c>
      <c r="H67">
        <f t="shared" si="4"/>
        <v>-8.0355909090909187E-9</v>
      </c>
      <c r="I67">
        <f>H67*flux_issue!$F$14</f>
        <v>-3.4460070677327894E-5</v>
      </c>
      <c r="K67" s="1">
        <f t="shared" si="5"/>
        <v>2.1162357124526373E-98</v>
      </c>
      <c r="L67" s="1">
        <f t="shared" si="6"/>
        <v>1.4901413085456843E-7</v>
      </c>
      <c r="S67" s="1"/>
    </row>
    <row r="68" spans="2:20" x14ac:dyDescent="0.25">
      <c r="B68">
        <v>751.15700000000004</v>
      </c>
      <c r="C68" s="1">
        <v>5.1000000000000004E-3</v>
      </c>
      <c r="D68">
        <f t="shared" si="0"/>
        <v>5.3034900000000001E-3</v>
      </c>
      <c r="E68">
        <f t="shared" si="1"/>
        <v>0.40177954545454542</v>
      </c>
      <c r="F68">
        <f t="shared" si="2"/>
        <v>4.0177954545454541E-4</v>
      </c>
      <c r="G68">
        <f t="shared" si="3"/>
        <v>-7.878030303030384E-6</v>
      </c>
      <c r="H68">
        <f t="shared" si="4"/>
        <v>-2.6785303030303306E-9</v>
      </c>
      <c r="I68">
        <f>H68*flux_issue!$F$14</f>
        <v>-1.1486690225776069E-5</v>
      </c>
      <c r="K68" s="1">
        <f t="shared" si="5"/>
        <v>1.3815587503718898E-96</v>
      </c>
      <c r="L68" s="1">
        <f t="shared" si="6"/>
        <v>1.6142680314566111E-7</v>
      </c>
      <c r="S68" s="1"/>
    </row>
    <row r="69" spans="2:20" x14ac:dyDescent="0.25">
      <c r="B69">
        <v>762.73199999999997</v>
      </c>
      <c r="C69" s="1">
        <v>5.1999999999999998E-3</v>
      </c>
      <c r="D69">
        <f t="shared" ref="D69:D132" si="7">C69+C69*(-0.0035*(8.6-20))</f>
        <v>5.4074800000000001E-3</v>
      </c>
      <c r="E69">
        <f t="shared" ref="E69:E132" si="8">(D69/0.0044)/3</f>
        <v>0.40965757575757578</v>
      </c>
      <c r="F69">
        <f t="shared" ref="F69:F132" si="9">E69/10^3</f>
        <v>4.096575757575758E-4</v>
      </c>
      <c r="G69">
        <f t="shared" ref="G69:G132" si="10">F69-$F$4</f>
        <v>0</v>
      </c>
      <c r="H69">
        <f t="shared" ref="H69:H132" si="11">G69*(340/10^6)</f>
        <v>0</v>
      </c>
      <c r="I69">
        <f>H69*flux_issue!$F$14</f>
        <v>0</v>
      </c>
      <c r="K69" s="1">
        <f t="shared" ref="K69:K132" si="12">($V$7/2)*1/SQRT(4*PI()*$V$6*$V$4*B69)*EXP(-1*($V$3-$V$4*B69)^2/(4*$V$6*$V$4*B69))</f>
        <v>7.9361981757125215E-95</v>
      </c>
      <c r="L69" s="1">
        <f t="shared" ref="L69:L132" si="13">(F69-K69)^2</f>
        <v>1.6781932937557396E-7</v>
      </c>
      <c r="S69" s="1"/>
    </row>
    <row r="70" spans="2:20" x14ac:dyDescent="0.25">
      <c r="B70">
        <v>774.30600000000004</v>
      </c>
      <c r="C70" s="1">
        <v>4.8999999999999998E-3</v>
      </c>
      <c r="D70">
        <f t="shared" si="7"/>
        <v>5.0955100000000001E-3</v>
      </c>
      <c r="E70">
        <f t="shared" si="8"/>
        <v>0.38602348484848487</v>
      </c>
      <c r="F70">
        <f t="shared" si="9"/>
        <v>3.8602348484848486E-4</v>
      </c>
      <c r="G70">
        <f t="shared" si="10"/>
        <v>-2.3634090909090935E-5</v>
      </c>
      <c r="H70">
        <f t="shared" si="11"/>
        <v>-8.0355909090909187E-9</v>
      </c>
      <c r="I70">
        <f>H70*flux_issue!$F$14</f>
        <v>-3.4460070677327894E-5</v>
      </c>
      <c r="K70" s="1">
        <f t="shared" si="12"/>
        <v>4.0317046646511232E-93</v>
      </c>
      <c r="L70" s="1">
        <f t="shared" si="13"/>
        <v>1.4901413085456843E-7</v>
      </c>
      <c r="S70" s="1"/>
    </row>
    <row r="71" spans="2:20" x14ac:dyDescent="0.25">
      <c r="B71">
        <v>785.88</v>
      </c>
      <c r="C71" s="1">
        <v>4.8999999999999998E-3</v>
      </c>
      <c r="D71">
        <f t="shared" si="7"/>
        <v>5.0955100000000001E-3</v>
      </c>
      <c r="E71">
        <f t="shared" si="8"/>
        <v>0.38602348484848487</v>
      </c>
      <c r="F71">
        <f t="shared" si="9"/>
        <v>3.8602348484848486E-4</v>
      </c>
      <c r="G71">
        <f t="shared" si="10"/>
        <v>-2.3634090909090935E-5</v>
      </c>
      <c r="H71">
        <f t="shared" si="11"/>
        <v>-8.0355909090909187E-9</v>
      </c>
      <c r="I71">
        <f>H71*flux_issue!$F$14</f>
        <v>-3.4460070677327894E-5</v>
      </c>
      <c r="K71" s="1">
        <f t="shared" si="12"/>
        <v>1.8218143384191273E-91</v>
      </c>
      <c r="L71" s="1">
        <f t="shared" si="13"/>
        <v>1.4901413085456843E-7</v>
      </c>
      <c r="S71" s="1"/>
    </row>
    <row r="72" spans="2:20" x14ac:dyDescent="0.25">
      <c r="B72">
        <v>797.45399999999995</v>
      </c>
      <c r="C72" s="1">
        <v>5.0000000000000001E-3</v>
      </c>
      <c r="D72">
        <f t="shared" si="7"/>
        <v>5.1995000000000001E-3</v>
      </c>
      <c r="E72">
        <f t="shared" si="8"/>
        <v>0.39390151515151511</v>
      </c>
      <c r="F72">
        <f t="shared" si="9"/>
        <v>3.9390151515151514E-4</v>
      </c>
      <c r="G72">
        <f t="shared" si="10"/>
        <v>-1.575606060606066E-5</v>
      </c>
      <c r="H72">
        <f t="shared" si="11"/>
        <v>-5.3570606060606249E-9</v>
      </c>
      <c r="I72">
        <f>H72*flux_issue!$F$14</f>
        <v>-2.2973380451551981E-5</v>
      </c>
      <c r="K72" s="1">
        <f t="shared" si="12"/>
        <v>7.3599344396697221E-90</v>
      </c>
      <c r="L72" s="1">
        <f t="shared" si="13"/>
        <v>1.5515840363865932E-7</v>
      </c>
      <c r="S72" s="1"/>
    </row>
    <row r="73" spans="2:20" x14ac:dyDescent="0.25">
      <c r="B73">
        <v>809.02800000000002</v>
      </c>
      <c r="C73" s="1">
        <v>5.0000000000000001E-3</v>
      </c>
      <c r="D73">
        <f t="shared" si="7"/>
        <v>5.1995000000000001E-3</v>
      </c>
      <c r="E73">
        <f t="shared" si="8"/>
        <v>0.39390151515151511</v>
      </c>
      <c r="F73">
        <f t="shared" si="9"/>
        <v>3.9390151515151514E-4</v>
      </c>
      <c r="G73">
        <f t="shared" si="10"/>
        <v>-1.575606060606066E-5</v>
      </c>
      <c r="H73">
        <f t="shared" si="11"/>
        <v>-5.3570606060606249E-9</v>
      </c>
      <c r="I73">
        <f>H73*flux_issue!$F$14</f>
        <v>-2.2973380451551981E-5</v>
      </c>
      <c r="K73" s="1">
        <f t="shared" si="12"/>
        <v>2.6710784532812561E-88</v>
      </c>
      <c r="L73" s="1">
        <f t="shared" si="13"/>
        <v>1.5515840363865932E-7</v>
      </c>
      <c r="S73" s="1"/>
    </row>
    <row r="74" spans="2:20" x14ac:dyDescent="0.25">
      <c r="B74">
        <v>820.60199999999998</v>
      </c>
      <c r="C74" s="1">
        <v>4.7999999999999996E-3</v>
      </c>
      <c r="D74">
        <f t="shared" si="7"/>
        <v>4.9915199999999993E-3</v>
      </c>
      <c r="E74">
        <f t="shared" si="8"/>
        <v>0.37814545454545451</v>
      </c>
      <c r="F74">
        <f t="shared" si="9"/>
        <v>3.7814545454545453E-4</v>
      </c>
      <c r="G74">
        <f t="shared" si="10"/>
        <v>-3.1512121212121265E-5</v>
      </c>
      <c r="H74">
        <f t="shared" si="11"/>
        <v>-1.0714121212121232E-8</v>
      </c>
      <c r="I74">
        <f>H74*flux_issue!$F$14</f>
        <v>-4.5946760903103888E-5</v>
      </c>
      <c r="K74" s="1">
        <f t="shared" si="12"/>
        <v>8.7480813105186441E-87</v>
      </c>
      <c r="L74" s="1">
        <f t="shared" si="13"/>
        <v>1.4299398479338843E-7</v>
      </c>
      <c r="S74" s="1"/>
    </row>
    <row r="75" spans="2:20" x14ac:dyDescent="0.25">
      <c r="B75">
        <v>832.17600000000004</v>
      </c>
      <c r="C75" s="1">
        <v>4.7999999999999996E-3</v>
      </c>
      <c r="D75">
        <f t="shared" si="7"/>
        <v>4.9915199999999993E-3</v>
      </c>
      <c r="E75">
        <f t="shared" si="8"/>
        <v>0.37814545454545451</v>
      </c>
      <c r="F75">
        <f t="shared" si="9"/>
        <v>3.7814545454545453E-4</v>
      </c>
      <c r="G75">
        <f t="shared" si="10"/>
        <v>-3.1512121212121265E-5</v>
      </c>
      <c r="H75">
        <f t="shared" si="11"/>
        <v>-1.0714121212121232E-8</v>
      </c>
      <c r="I75">
        <f>H75*flux_issue!$F$14</f>
        <v>-4.5946760903103888E-5</v>
      </c>
      <c r="K75" s="1">
        <f t="shared" si="12"/>
        <v>2.5966499078541897E-85</v>
      </c>
      <c r="L75" s="1">
        <f t="shared" si="13"/>
        <v>1.4299398479338843E-7</v>
      </c>
      <c r="S75" s="1"/>
    </row>
    <row r="76" spans="2:20" x14ac:dyDescent="0.25">
      <c r="B76">
        <v>843.75</v>
      </c>
      <c r="C76" s="1">
        <v>4.8999999999999998E-3</v>
      </c>
      <c r="D76">
        <f t="shared" si="7"/>
        <v>5.0955100000000001E-3</v>
      </c>
      <c r="E76">
        <f t="shared" si="8"/>
        <v>0.38602348484848487</v>
      </c>
      <c r="F76">
        <f t="shared" si="9"/>
        <v>3.8602348484848486E-4</v>
      </c>
      <c r="G76">
        <f t="shared" si="10"/>
        <v>-2.3634090909090935E-5</v>
      </c>
      <c r="H76">
        <f t="shared" si="11"/>
        <v>-8.0355909090909187E-9</v>
      </c>
      <c r="I76">
        <f>H76*flux_issue!$F$14</f>
        <v>-3.4460070677327894E-5</v>
      </c>
      <c r="K76" s="1">
        <f t="shared" si="12"/>
        <v>7.0137008518754243E-84</v>
      </c>
      <c r="L76" s="1">
        <f t="shared" si="13"/>
        <v>1.4901413085456843E-7</v>
      </c>
      <c r="S76" s="1"/>
    </row>
    <row r="77" spans="2:20" x14ac:dyDescent="0.25">
      <c r="B77">
        <v>855.32399999999996</v>
      </c>
      <c r="C77" s="1">
        <v>4.8999999999999998E-3</v>
      </c>
      <c r="D77">
        <f t="shared" si="7"/>
        <v>5.0955100000000001E-3</v>
      </c>
      <c r="E77">
        <f t="shared" si="8"/>
        <v>0.38602348484848487</v>
      </c>
      <c r="F77">
        <f t="shared" si="9"/>
        <v>3.8602348484848486E-4</v>
      </c>
      <c r="G77">
        <f t="shared" si="10"/>
        <v>-2.3634090909090935E-5</v>
      </c>
      <c r="H77">
        <f t="shared" si="11"/>
        <v>-8.0355909090909187E-9</v>
      </c>
      <c r="I77">
        <f>H77*flux_issue!$F$14</f>
        <v>-3.4460070677327894E-5</v>
      </c>
      <c r="K77" s="1">
        <f t="shared" si="12"/>
        <v>1.7305252401383212E-82</v>
      </c>
      <c r="L77" s="1">
        <f t="shared" si="13"/>
        <v>1.4901413085456843E-7</v>
      </c>
      <c r="S77" s="1"/>
    </row>
    <row r="78" spans="2:20" x14ac:dyDescent="0.25">
      <c r="B78">
        <v>866.89800000000002</v>
      </c>
      <c r="C78" s="1">
        <v>5.1999999999999998E-3</v>
      </c>
      <c r="D78">
        <f t="shared" si="7"/>
        <v>5.4074800000000001E-3</v>
      </c>
      <c r="E78">
        <f t="shared" si="8"/>
        <v>0.40965757575757578</v>
      </c>
      <c r="F78">
        <f t="shared" si="9"/>
        <v>4.096575757575758E-4</v>
      </c>
      <c r="G78">
        <f t="shared" si="10"/>
        <v>0</v>
      </c>
      <c r="H78">
        <f t="shared" si="11"/>
        <v>0</v>
      </c>
      <c r="I78">
        <f>H78*flux_issue!$F$14</f>
        <v>0</v>
      </c>
      <c r="K78" s="1">
        <f t="shared" si="12"/>
        <v>3.9145356407165508E-81</v>
      </c>
      <c r="L78" s="1">
        <f t="shared" si="13"/>
        <v>1.6781932937557396E-7</v>
      </c>
      <c r="S78" s="1"/>
    </row>
    <row r="79" spans="2:20" x14ac:dyDescent="0.25">
      <c r="B79">
        <v>878.47199999999998</v>
      </c>
      <c r="C79" s="1">
        <v>5.1000000000000004E-3</v>
      </c>
      <c r="D79">
        <f t="shared" si="7"/>
        <v>5.3034900000000001E-3</v>
      </c>
      <c r="E79">
        <f t="shared" si="8"/>
        <v>0.40177954545454542</v>
      </c>
      <c r="F79">
        <f t="shared" si="9"/>
        <v>4.0177954545454541E-4</v>
      </c>
      <c r="G79">
        <f t="shared" si="10"/>
        <v>-7.878030303030384E-6</v>
      </c>
      <c r="H79">
        <f t="shared" si="11"/>
        <v>-2.6785303030303306E-9</v>
      </c>
      <c r="I79">
        <f>H79*flux_issue!$F$14</f>
        <v>-1.1486690225776069E-5</v>
      </c>
      <c r="K79" s="1">
        <f t="shared" si="12"/>
        <v>8.146028542422182E-80</v>
      </c>
      <c r="L79" s="1">
        <f t="shared" si="13"/>
        <v>1.6142680314566111E-7</v>
      </c>
      <c r="S79" s="1"/>
    </row>
    <row r="80" spans="2:20" x14ac:dyDescent="0.25">
      <c r="B80">
        <v>890.04600000000005</v>
      </c>
      <c r="C80" s="1">
        <v>5.1999999999999998E-3</v>
      </c>
      <c r="D80">
        <f t="shared" si="7"/>
        <v>5.4074800000000001E-3</v>
      </c>
      <c r="E80">
        <f t="shared" si="8"/>
        <v>0.40965757575757578</v>
      </c>
      <c r="F80">
        <f t="shared" si="9"/>
        <v>4.096575757575758E-4</v>
      </c>
      <c r="G80">
        <f t="shared" si="10"/>
        <v>0</v>
      </c>
      <c r="H80">
        <f t="shared" si="11"/>
        <v>0</v>
      </c>
      <c r="I80">
        <f>H80*flux_issue!$F$14</f>
        <v>0</v>
      </c>
      <c r="K80" s="1">
        <f t="shared" si="12"/>
        <v>1.5645487748270633E-78</v>
      </c>
      <c r="L80" s="1">
        <f t="shared" si="13"/>
        <v>1.6781932937557396E-7</v>
      </c>
      <c r="S80" s="1"/>
    </row>
    <row r="81" spans="2:19" x14ac:dyDescent="0.25">
      <c r="B81">
        <v>901.62</v>
      </c>
      <c r="C81" s="1">
        <v>5.3E-3</v>
      </c>
      <c r="D81">
        <f t="shared" si="7"/>
        <v>5.5114700000000001E-3</v>
      </c>
      <c r="E81">
        <f t="shared" si="8"/>
        <v>0.41753560606060608</v>
      </c>
      <c r="F81">
        <f t="shared" si="9"/>
        <v>4.1753560606060607E-4</v>
      </c>
      <c r="G81">
        <f t="shared" si="10"/>
        <v>7.8780303030302756E-6</v>
      </c>
      <c r="H81">
        <f t="shared" si="11"/>
        <v>2.6785303030302938E-9</v>
      </c>
      <c r="I81">
        <f>H81*flux_issue!$F$14</f>
        <v>1.1486690225775911E-5</v>
      </c>
      <c r="K81" s="1">
        <f t="shared" si="12"/>
        <v>2.7819627164840549E-77</v>
      </c>
      <c r="L81" s="1">
        <f t="shared" si="13"/>
        <v>1.7433598232839763E-7</v>
      </c>
      <c r="S81" s="1"/>
    </row>
    <row r="82" spans="2:19" x14ac:dyDescent="0.25">
      <c r="B82">
        <v>913.19399999999996</v>
      </c>
      <c r="C82" s="1">
        <v>5.0000000000000001E-3</v>
      </c>
      <c r="D82">
        <f t="shared" si="7"/>
        <v>5.1995000000000001E-3</v>
      </c>
      <c r="E82">
        <f t="shared" si="8"/>
        <v>0.39390151515151511</v>
      </c>
      <c r="F82">
        <f t="shared" si="9"/>
        <v>3.9390151515151514E-4</v>
      </c>
      <c r="G82">
        <f t="shared" si="10"/>
        <v>-1.575606060606066E-5</v>
      </c>
      <c r="H82">
        <f t="shared" si="11"/>
        <v>-5.3570606060606249E-9</v>
      </c>
      <c r="I82">
        <f>H82*flux_issue!$F$14</f>
        <v>-2.2973380451551981E-5</v>
      </c>
      <c r="K82" s="1">
        <f t="shared" si="12"/>
        <v>4.593101217361305E-76</v>
      </c>
      <c r="L82" s="1">
        <f t="shared" si="13"/>
        <v>1.5515840363865932E-7</v>
      </c>
      <c r="S82" s="1"/>
    </row>
    <row r="83" spans="2:19" x14ac:dyDescent="0.25">
      <c r="B83">
        <v>924.76800000000003</v>
      </c>
      <c r="C83" s="1">
        <v>4.7000000000000002E-3</v>
      </c>
      <c r="D83">
        <f t="shared" si="7"/>
        <v>4.8875300000000002E-3</v>
      </c>
      <c r="E83">
        <f t="shared" si="8"/>
        <v>0.3702674242424242</v>
      </c>
      <c r="F83">
        <f t="shared" si="9"/>
        <v>3.702674242424242E-4</v>
      </c>
      <c r="G83">
        <f t="shared" si="10"/>
        <v>-3.9390151515151595E-5</v>
      </c>
      <c r="H83">
        <f t="shared" si="11"/>
        <v>-1.3392651515151543E-8</v>
      </c>
      <c r="I83">
        <f>H83*flux_issue!$F$14</f>
        <v>-5.7433451128879869E-5</v>
      </c>
      <c r="K83" s="1">
        <f t="shared" si="12"/>
        <v>7.0609472389651244E-75</v>
      </c>
      <c r="L83" s="1">
        <f t="shared" si="13"/>
        <v>1.3709796545511933E-7</v>
      </c>
      <c r="S83" s="1"/>
    </row>
    <row r="84" spans="2:19" x14ac:dyDescent="0.25">
      <c r="B84">
        <v>936.34299999999996</v>
      </c>
      <c r="C84" s="1">
        <v>5.1000000000000004E-3</v>
      </c>
      <c r="D84">
        <f t="shared" si="7"/>
        <v>5.3034900000000001E-3</v>
      </c>
      <c r="E84">
        <f t="shared" si="8"/>
        <v>0.40177954545454542</v>
      </c>
      <c r="F84">
        <f t="shared" si="9"/>
        <v>4.0177954545454541E-4</v>
      </c>
      <c r="G84">
        <f t="shared" si="10"/>
        <v>-7.878030303030384E-6</v>
      </c>
      <c r="H84">
        <f t="shared" si="11"/>
        <v>-2.6785303030303306E-9</v>
      </c>
      <c r="I84">
        <f>H84*flux_issue!$F$14</f>
        <v>-1.1486690225776069E-5</v>
      </c>
      <c r="K84" s="1">
        <f t="shared" si="12"/>
        <v>1.0136097043292446E-73</v>
      </c>
      <c r="L84" s="1">
        <f t="shared" si="13"/>
        <v>1.6142680314566111E-7</v>
      </c>
      <c r="S84" s="1"/>
    </row>
    <row r="85" spans="2:19" x14ac:dyDescent="0.25">
      <c r="B85">
        <v>947.91700000000003</v>
      </c>
      <c r="C85" s="1">
        <v>4.8999999999999998E-3</v>
      </c>
      <c r="D85">
        <f t="shared" si="7"/>
        <v>5.0955100000000001E-3</v>
      </c>
      <c r="E85">
        <f t="shared" si="8"/>
        <v>0.38602348484848487</v>
      </c>
      <c r="F85">
        <f t="shared" si="9"/>
        <v>3.8602348484848486E-4</v>
      </c>
      <c r="G85">
        <f t="shared" si="10"/>
        <v>-2.3634090909090935E-5</v>
      </c>
      <c r="H85">
        <f t="shared" si="11"/>
        <v>-8.0355909090909187E-9</v>
      </c>
      <c r="I85">
        <f>H85*flux_issue!$F$14</f>
        <v>-3.4460070677327894E-5</v>
      </c>
      <c r="K85" s="1">
        <f t="shared" si="12"/>
        <v>1.3615176948707967E-72</v>
      </c>
      <c r="L85" s="1">
        <f t="shared" si="13"/>
        <v>1.4901413085456843E-7</v>
      </c>
      <c r="S85" s="1"/>
    </row>
    <row r="86" spans="2:19" x14ac:dyDescent="0.25">
      <c r="B86">
        <v>959.49099999999999</v>
      </c>
      <c r="C86" s="1">
        <v>5.1000000000000004E-3</v>
      </c>
      <c r="D86">
        <f t="shared" si="7"/>
        <v>5.3034900000000001E-3</v>
      </c>
      <c r="E86">
        <f t="shared" si="8"/>
        <v>0.40177954545454542</v>
      </c>
      <c r="F86">
        <f t="shared" si="9"/>
        <v>4.0177954545454541E-4</v>
      </c>
      <c r="G86">
        <f t="shared" si="10"/>
        <v>-7.878030303030384E-6</v>
      </c>
      <c r="H86">
        <f t="shared" si="11"/>
        <v>-2.6785303030303306E-9</v>
      </c>
      <c r="I86">
        <f>H86*flux_issue!$F$14</f>
        <v>-1.1486690225776069E-5</v>
      </c>
      <c r="K86" s="1">
        <f t="shared" si="12"/>
        <v>1.7157844678239362E-71</v>
      </c>
      <c r="L86" s="1">
        <f t="shared" si="13"/>
        <v>1.6142680314566111E-7</v>
      </c>
      <c r="S86" s="1"/>
    </row>
    <row r="87" spans="2:19" x14ac:dyDescent="0.25">
      <c r="B87">
        <v>971.06500000000005</v>
      </c>
      <c r="C87" s="1">
        <v>5.1999999999999998E-3</v>
      </c>
      <c r="D87">
        <f t="shared" si="7"/>
        <v>5.4074800000000001E-3</v>
      </c>
      <c r="E87">
        <f t="shared" si="8"/>
        <v>0.40965757575757578</v>
      </c>
      <c r="F87">
        <f t="shared" si="9"/>
        <v>4.096575757575758E-4</v>
      </c>
      <c r="G87">
        <f t="shared" si="10"/>
        <v>0</v>
      </c>
      <c r="H87">
        <f t="shared" si="11"/>
        <v>0</v>
      </c>
      <c r="I87">
        <f>H87*flux_issue!$F$14</f>
        <v>0</v>
      </c>
      <c r="K87" s="1">
        <f t="shared" si="12"/>
        <v>2.0332013693824306E-70</v>
      </c>
      <c r="L87" s="1">
        <f t="shared" si="13"/>
        <v>1.6781932937557396E-7</v>
      </c>
      <c r="S87" s="1"/>
    </row>
    <row r="88" spans="2:19" x14ac:dyDescent="0.25">
      <c r="B88">
        <v>982.63900000000001</v>
      </c>
      <c r="C88" s="1">
        <v>5.0000000000000001E-3</v>
      </c>
      <c r="D88">
        <f t="shared" si="7"/>
        <v>5.1995000000000001E-3</v>
      </c>
      <c r="E88">
        <f t="shared" si="8"/>
        <v>0.39390151515151511</v>
      </c>
      <c r="F88">
        <f t="shared" si="9"/>
        <v>3.9390151515151514E-4</v>
      </c>
      <c r="G88">
        <f t="shared" si="10"/>
        <v>-1.575606060606066E-5</v>
      </c>
      <c r="H88">
        <f t="shared" si="11"/>
        <v>-5.3570606060606249E-9</v>
      </c>
      <c r="I88">
        <f>H88*flux_issue!$F$14</f>
        <v>-2.2973380451551981E-5</v>
      </c>
      <c r="K88" s="1">
        <f t="shared" si="12"/>
        <v>2.2704966662912871E-69</v>
      </c>
      <c r="L88" s="1">
        <f t="shared" si="13"/>
        <v>1.5515840363865932E-7</v>
      </c>
      <c r="S88" s="1"/>
    </row>
    <row r="89" spans="2:19" x14ac:dyDescent="0.25">
      <c r="B89">
        <v>994.21299999999997</v>
      </c>
      <c r="C89" s="1">
        <v>5.4999999999999997E-3</v>
      </c>
      <c r="D89">
        <f t="shared" si="7"/>
        <v>5.7194500000000001E-3</v>
      </c>
      <c r="E89">
        <f t="shared" si="8"/>
        <v>0.43329166666666663</v>
      </c>
      <c r="F89">
        <f t="shared" si="9"/>
        <v>4.3329166666666662E-4</v>
      </c>
      <c r="G89">
        <f t="shared" si="10"/>
        <v>2.3634090909090827E-5</v>
      </c>
      <c r="H89">
        <f t="shared" si="11"/>
        <v>8.0355909090908823E-9</v>
      </c>
      <c r="I89">
        <f>H89*flux_issue!$F$14</f>
        <v>3.4460070677327738E-5</v>
      </c>
      <c r="K89" s="1">
        <f t="shared" si="12"/>
        <v>2.3943341357891119E-68</v>
      </c>
      <c r="L89" s="1">
        <f t="shared" si="13"/>
        <v>1.8774166840277775E-7</v>
      </c>
      <c r="S89" s="1"/>
    </row>
    <row r="90" spans="2:19" x14ac:dyDescent="0.25">
      <c r="B90">
        <v>1005.79</v>
      </c>
      <c r="C90" s="1">
        <v>5.3E-3</v>
      </c>
      <c r="D90">
        <f t="shared" si="7"/>
        <v>5.5114700000000001E-3</v>
      </c>
      <c r="E90">
        <f t="shared" si="8"/>
        <v>0.41753560606060608</v>
      </c>
      <c r="F90">
        <f t="shared" si="9"/>
        <v>4.1753560606060607E-4</v>
      </c>
      <c r="G90">
        <f t="shared" si="10"/>
        <v>7.8780303030302756E-6</v>
      </c>
      <c r="H90">
        <f t="shared" si="11"/>
        <v>2.6785303030302938E-9</v>
      </c>
      <c r="I90">
        <f>H90*flux_issue!$F$14</f>
        <v>1.1486690225775911E-5</v>
      </c>
      <c r="K90" s="1">
        <f t="shared" si="12"/>
        <v>2.3904909834598102E-67</v>
      </c>
      <c r="L90" s="1">
        <f t="shared" si="13"/>
        <v>1.7433598232839763E-7</v>
      </c>
      <c r="S90" s="1"/>
    </row>
    <row r="91" spans="2:19" x14ac:dyDescent="0.25">
      <c r="B91">
        <v>1017.36</v>
      </c>
      <c r="C91" s="1">
        <v>5.1000000000000004E-3</v>
      </c>
      <c r="D91">
        <f t="shared" si="7"/>
        <v>5.3034900000000001E-3</v>
      </c>
      <c r="E91">
        <f t="shared" si="8"/>
        <v>0.40177954545454542</v>
      </c>
      <c r="F91">
        <f t="shared" si="9"/>
        <v>4.0177954545454541E-4</v>
      </c>
      <c r="G91">
        <f t="shared" si="10"/>
        <v>-7.878030303030384E-6</v>
      </c>
      <c r="H91">
        <f t="shared" si="11"/>
        <v>-2.6785303030303306E-9</v>
      </c>
      <c r="I91">
        <f>H91*flux_issue!$F$14</f>
        <v>-1.1486690225776069E-5</v>
      </c>
      <c r="K91" s="1">
        <f t="shared" si="12"/>
        <v>2.2594195789644225E-66</v>
      </c>
      <c r="L91" s="1">
        <f t="shared" si="13"/>
        <v>1.6142680314566111E-7</v>
      </c>
      <c r="S91" s="1"/>
    </row>
    <row r="92" spans="2:19" x14ac:dyDescent="0.25">
      <c r="B92">
        <v>1028.94</v>
      </c>
      <c r="C92" s="1">
        <v>5.3E-3</v>
      </c>
      <c r="D92">
        <f t="shared" si="7"/>
        <v>5.5114700000000001E-3</v>
      </c>
      <c r="E92">
        <f t="shared" si="8"/>
        <v>0.41753560606060608</v>
      </c>
      <c r="F92">
        <f t="shared" si="9"/>
        <v>4.1753560606060607E-4</v>
      </c>
      <c r="G92">
        <f t="shared" si="10"/>
        <v>7.8780303030302756E-6</v>
      </c>
      <c r="H92">
        <f t="shared" si="11"/>
        <v>2.6785303030302938E-9</v>
      </c>
      <c r="I92">
        <f>H92*flux_issue!$F$14</f>
        <v>1.1486690225775911E-5</v>
      </c>
      <c r="K92" s="1">
        <f t="shared" si="12"/>
        <v>2.0319925652802031E-65</v>
      </c>
      <c r="L92" s="1">
        <f t="shared" si="13"/>
        <v>1.7433598232839763E-7</v>
      </c>
      <c r="S92" s="1"/>
    </row>
    <row r="93" spans="2:19" x14ac:dyDescent="0.25">
      <c r="B93">
        <v>1040.51</v>
      </c>
      <c r="C93" s="1">
        <v>5.1000000000000004E-3</v>
      </c>
      <c r="D93">
        <f t="shared" si="7"/>
        <v>5.3034900000000001E-3</v>
      </c>
      <c r="E93">
        <f t="shared" si="8"/>
        <v>0.40177954545454542</v>
      </c>
      <c r="F93">
        <f t="shared" si="9"/>
        <v>4.0177954545454541E-4</v>
      </c>
      <c r="G93">
        <f t="shared" si="10"/>
        <v>-7.878030303030384E-6</v>
      </c>
      <c r="H93">
        <f t="shared" si="11"/>
        <v>-2.6785303030303306E-9</v>
      </c>
      <c r="I93">
        <f>H93*flux_issue!$F$14</f>
        <v>-1.1486690225776069E-5</v>
      </c>
      <c r="K93" s="1">
        <f t="shared" si="12"/>
        <v>1.7352549286213998E-64</v>
      </c>
      <c r="L93" s="1">
        <f t="shared" si="13"/>
        <v>1.6142680314566111E-7</v>
      </c>
      <c r="S93" s="1"/>
    </row>
    <row r="94" spans="2:19" x14ac:dyDescent="0.25">
      <c r="B94">
        <v>1052.08</v>
      </c>
      <c r="C94" s="1">
        <v>5.1000000000000004E-3</v>
      </c>
      <c r="D94">
        <f t="shared" si="7"/>
        <v>5.3034900000000001E-3</v>
      </c>
      <c r="E94">
        <f t="shared" si="8"/>
        <v>0.40177954545454542</v>
      </c>
      <c r="F94">
        <f t="shared" si="9"/>
        <v>4.0177954545454541E-4</v>
      </c>
      <c r="G94">
        <f t="shared" si="10"/>
        <v>-7.878030303030384E-6</v>
      </c>
      <c r="H94">
        <f t="shared" si="11"/>
        <v>-2.6785303030303306E-9</v>
      </c>
      <c r="I94">
        <f>H94*flux_issue!$F$14</f>
        <v>-1.1486690225776069E-5</v>
      </c>
      <c r="K94" s="1">
        <f t="shared" si="12"/>
        <v>1.4121093779728443E-63</v>
      </c>
      <c r="L94" s="1">
        <f t="shared" si="13"/>
        <v>1.6142680314566111E-7</v>
      </c>
      <c r="S94" s="1"/>
    </row>
    <row r="95" spans="2:19" x14ac:dyDescent="0.25">
      <c r="B95">
        <v>1063.6600000000001</v>
      </c>
      <c r="C95" s="1">
        <v>5.3E-3</v>
      </c>
      <c r="D95">
        <f t="shared" si="7"/>
        <v>5.5114700000000001E-3</v>
      </c>
      <c r="E95">
        <f t="shared" si="8"/>
        <v>0.41753560606060608</v>
      </c>
      <c r="F95">
        <f t="shared" si="9"/>
        <v>4.1753560606060607E-4</v>
      </c>
      <c r="G95">
        <f t="shared" si="10"/>
        <v>7.8780303030302756E-6</v>
      </c>
      <c r="H95">
        <f t="shared" si="11"/>
        <v>2.6785303030302938E-9</v>
      </c>
      <c r="I95">
        <f>H95*flux_issue!$F$14</f>
        <v>1.1486690225775911E-5</v>
      </c>
      <c r="K95" s="1">
        <f t="shared" si="12"/>
        <v>1.0987063687128262E-62</v>
      </c>
      <c r="L95" s="1">
        <f t="shared" si="13"/>
        <v>1.7433598232839763E-7</v>
      </c>
      <c r="S95" s="1"/>
    </row>
    <row r="96" spans="2:19" x14ac:dyDescent="0.25">
      <c r="B96">
        <v>1075.23</v>
      </c>
      <c r="C96" s="1">
        <v>5.0000000000000001E-3</v>
      </c>
      <c r="D96">
        <f t="shared" si="7"/>
        <v>5.1995000000000001E-3</v>
      </c>
      <c r="E96">
        <f t="shared" si="8"/>
        <v>0.39390151515151511</v>
      </c>
      <c r="F96">
        <f t="shared" si="9"/>
        <v>3.9390151515151514E-4</v>
      </c>
      <c r="G96">
        <f t="shared" si="10"/>
        <v>-1.575606060606066E-5</v>
      </c>
      <c r="H96">
        <f t="shared" si="11"/>
        <v>-5.3570606060606249E-9</v>
      </c>
      <c r="I96">
        <f>H96*flux_issue!$F$14</f>
        <v>-2.2973380451551981E-5</v>
      </c>
      <c r="K96" s="1">
        <f t="shared" si="12"/>
        <v>8.1567818347200832E-62</v>
      </c>
      <c r="L96" s="1">
        <f t="shared" si="13"/>
        <v>1.5515840363865932E-7</v>
      </c>
      <c r="S96" s="1"/>
    </row>
    <row r="97" spans="2:19" x14ac:dyDescent="0.25">
      <c r="B97">
        <v>1086.81</v>
      </c>
      <c r="C97" s="1">
        <v>5.3E-3</v>
      </c>
      <c r="D97">
        <f t="shared" si="7"/>
        <v>5.5114700000000001E-3</v>
      </c>
      <c r="E97">
        <f t="shared" si="8"/>
        <v>0.41753560606060608</v>
      </c>
      <c r="F97">
        <f t="shared" si="9"/>
        <v>4.1753560606060607E-4</v>
      </c>
      <c r="G97">
        <f t="shared" si="10"/>
        <v>7.8780303030302756E-6</v>
      </c>
      <c r="H97">
        <f t="shared" si="11"/>
        <v>2.6785303030302938E-9</v>
      </c>
      <c r="I97">
        <f>H97*flux_issue!$F$14</f>
        <v>1.1486690225775911E-5</v>
      </c>
      <c r="K97" s="1">
        <f t="shared" si="12"/>
        <v>5.8064715612023148E-61</v>
      </c>
      <c r="L97" s="1">
        <f t="shared" si="13"/>
        <v>1.7433598232839763E-7</v>
      </c>
      <c r="S97" s="1"/>
    </row>
    <row r="98" spans="2:19" x14ac:dyDescent="0.25">
      <c r="B98">
        <v>1098.3800000000001</v>
      </c>
      <c r="C98" s="1">
        <v>5.0000000000000001E-3</v>
      </c>
      <c r="D98">
        <f t="shared" si="7"/>
        <v>5.1995000000000001E-3</v>
      </c>
      <c r="E98">
        <f t="shared" si="8"/>
        <v>0.39390151515151511</v>
      </c>
      <c r="F98">
        <f t="shared" si="9"/>
        <v>3.9390151515151514E-4</v>
      </c>
      <c r="G98">
        <f t="shared" si="10"/>
        <v>-1.575606060606066E-5</v>
      </c>
      <c r="H98">
        <f t="shared" si="11"/>
        <v>-5.3570606060606249E-9</v>
      </c>
      <c r="I98">
        <f>H98*flux_issue!$F$14</f>
        <v>-2.2973380451551981E-5</v>
      </c>
      <c r="K98" s="1">
        <f t="shared" si="12"/>
        <v>3.9553967141308443E-60</v>
      </c>
      <c r="L98" s="1">
        <f t="shared" si="13"/>
        <v>1.5515840363865932E-7</v>
      </c>
      <c r="S98" s="1"/>
    </row>
    <row r="99" spans="2:19" x14ac:dyDescent="0.25">
      <c r="B99">
        <v>1109.95</v>
      </c>
      <c r="C99" s="1">
        <v>5.3E-3</v>
      </c>
      <c r="D99">
        <f t="shared" si="7"/>
        <v>5.5114700000000001E-3</v>
      </c>
      <c r="E99">
        <f t="shared" si="8"/>
        <v>0.41753560606060608</v>
      </c>
      <c r="F99">
        <f t="shared" si="9"/>
        <v>4.1753560606060607E-4</v>
      </c>
      <c r="G99">
        <f t="shared" si="10"/>
        <v>7.8780303030302756E-6</v>
      </c>
      <c r="H99">
        <f t="shared" si="11"/>
        <v>2.6785303030302938E-9</v>
      </c>
      <c r="I99">
        <f>H99*flux_issue!$F$14</f>
        <v>1.1486690225775911E-5</v>
      </c>
      <c r="K99" s="1">
        <f t="shared" si="12"/>
        <v>2.5862532244713434E-59</v>
      </c>
      <c r="L99" s="1">
        <f t="shared" si="13"/>
        <v>1.7433598232839763E-7</v>
      </c>
      <c r="S99" s="1"/>
    </row>
    <row r="100" spans="2:19" x14ac:dyDescent="0.25">
      <c r="B100">
        <v>1121.53</v>
      </c>
      <c r="C100" s="1">
        <v>5.0000000000000001E-3</v>
      </c>
      <c r="D100">
        <f t="shared" si="7"/>
        <v>5.1995000000000001E-3</v>
      </c>
      <c r="E100">
        <f t="shared" si="8"/>
        <v>0.39390151515151511</v>
      </c>
      <c r="F100">
        <f t="shared" si="9"/>
        <v>3.9390151515151514E-4</v>
      </c>
      <c r="G100">
        <f t="shared" si="10"/>
        <v>-1.575606060606066E-5</v>
      </c>
      <c r="H100">
        <f t="shared" si="11"/>
        <v>-5.3570606060606249E-9</v>
      </c>
      <c r="I100">
        <f>H100*flux_issue!$F$14</f>
        <v>-2.2973380451551981E-5</v>
      </c>
      <c r="K100" s="1">
        <f t="shared" si="12"/>
        <v>1.6277546520611443E-58</v>
      </c>
      <c r="L100" s="1">
        <f t="shared" si="13"/>
        <v>1.5515840363865932E-7</v>
      </c>
      <c r="S100" s="1"/>
    </row>
    <row r="101" spans="2:19" x14ac:dyDescent="0.25">
      <c r="B101">
        <v>1133.0999999999999</v>
      </c>
      <c r="C101" s="1">
        <v>5.1000000000000004E-3</v>
      </c>
      <c r="D101">
        <f t="shared" si="7"/>
        <v>5.3034900000000001E-3</v>
      </c>
      <c r="E101">
        <f t="shared" si="8"/>
        <v>0.40177954545454542</v>
      </c>
      <c r="F101">
        <f t="shared" si="9"/>
        <v>4.0177954545454541E-4</v>
      </c>
      <c r="G101">
        <f t="shared" si="10"/>
        <v>-7.878030303030384E-6</v>
      </c>
      <c r="H101">
        <f t="shared" si="11"/>
        <v>-2.6785303030303306E-9</v>
      </c>
      <c r="I101">
        <f>H101*flux_issue!$F$14</f>
        <v>-1.1486690225776069E-5</v>
      </c>
      <c r="K101" s="1">
        <f t="shared" si="12"/>
        <v>9.842214447406817E-58</v>
      </c>
      <c r="L101" s="1">
        <f t="shared" si="13"/>
        <v>1.6142680314566111E-7</v>
      </c>
      <c r="S101" s="1"/>
    </row>
    <row r="102" spans="2:19" x14ac:dyDescent="0.25">
      <c r="B102">
        <v>1144.68</v>
      </c>
      <c r="C102" s="1">
        <v>5.3E-3</v>
      </c>
      <c r="D102">
        <f t="shared" si="7"/>
        <v>5.5114700000000001E-3</v>
      </c>
      <c r="E102">
        <f t="shared" si="8"/>
        <v>0.41753560606060608</v>
      </c>
      <c r="F102">
        <f t="shared" si="9"/>
        <v>4.1753560606060607E-4</v>
      </c>
      <c r="G102">
        <f t="shared" si="10"/>
        <v>7.8780303030302756E-6</v>
      </c>
      <c r="H102">
        <f t="shared" si="11"/>
        <v>2.6785303030302938E-9</v>
      </c>
      <c r="I102">
        <f>H102*flux_issue!$F$14</f>
        <v>1.1486690225775911E-5</v>
      </c>
      <c r="K102" s="1">
        <f t="shared" si="12"/>
        <v>5.7417156342951415E-57</v>
      </c>
      <c r="L102" s="1">
        <f t="shared" si="13"/>
        <v>1.7433598232839763E-7</v>
      </c>
      <c r="S102" s="1"/>
    </row>
    <row r="103" spans="2:19" x14ac:dyDescent="0.25">
      <c r="B103">
        <v>1156.25</v>
      </c>
      <c r="C103" s="1">
        <v>5.0000000000000001E-3</v>
      </c>
      <c r="D103">
        <f t="shared" si="7"/>
        <v>5.1995000000000001E-3</v>
      </c>
      <c r="E103">
        <f t="shared" si="8"/>
        <v>0.39390151515151511</v>
      </c>
      <c r="F103">
        <f t="shared" si="9"/>
        <v>3.9390151515151514E-4</v>
      </c>
      <c r="G103">
        <f t="shared" si="10"/>
        <v>-1.575606060606066E-5</v>
      </c>
      <c r="H103">
        <f t="shared" si="11"/>
        <v>-5.3570606060606249E-9</v>
      </c>
      <c r="I103">
        <f>H103*flux_issue!$F$14</f>
        <v>-2.2973380451551981E-5</v>
      </c>
      <c r="K103" s="1">
        <f t="shared" si="12"/>
        <v>3.2255204958215067E-56</v>
      </c>
      <c r="L103" s="1">
        <f t="shared" si="13"/>
        <v>1.5515840363865932E-7</v>
      </c>
      <c r="S103" s="1"/>
    </row>
    <row r="104" spans="2:19" x14ac:dyDescent="0.25">
      <c r="B104">
        <v>1167.82</v>
      </c>
      <c r="C104" s="1">
        <v>5.1000000000000004E-3</v>
      </c>
      <c r="D104">
        <f t="shared" si="7"/>
        <v>5.3034900000000001E-3</v>
      </c>
      <c r="E104">
        <f t="shared" si="8"/>
        <v>0.40177954545454542</v>
      </c>
      <c r="F104">
        <f t="shared" si="9"/>
        <v>4.0177954545454541E-4</v>
      </c>
      <c r="G104">
        <f t="shared" si="10"/>
        <v>-7.878030303030384E-6</v>
      </c>
      <c r="H104">
        <f t="shared" si="11"/>
        <v>-2.6785303030303306E-9</v>
      </c>
      <c r="I104">
        <f>H104*flux_issue!$F$14</f>
        <v>-1.1486690225776069E-5</v>
      </c>
      <c r="K104" s="1">
        <f t="shared" si="12"/>
        <v>1.7494562836072114E-55</v>
      </c>
      <c r="L104" s="1">
        <f t="shared" si="13"/>
        <v>1.6142680314566111E-7</v>
      </c>
      <c r="S104" s="1"/>
    </row>
    <row r="105" spans="2:19" x14ac:dyDescent="0.25">
      <c r="B105">
        <v>1179.4000000000001</v>
      </c>
      <c r="C105" s="1">
        <v>4.7999999999999996E-3</v>
      </c>
      <c r="D105">
        <f t="shared" si="7"/>
        <v>4.9915199999999993E-3</v>
      </c>
      <c r="E105">
        <f t="shared" si="8"/>
        <v>0.37814545454545451</v>
      </c>
      <c r="F105">
        <f t="shared" si="9"/>
        <v>3.7814545454545453E-4</v>
      </c>
      <c r="G105">
        <f t="shared" si="10"/>
        <v>-3.1512121212121265E-5</v>
      </c>
      <c r="H105">
        <f t="shared" si="11"/>
        <v>-1.0714121212121232E-8</v>
      </c>
      <c r="I105">
        <f>H105*flux_issue!$F$14</f>
        <v>-4.5946760903103888E-5</v>
      </c>
      <c r="K105" s="1">
        <f t="shared" si="12"/>
        <v>9.1836706576939813E-55</v>
      </c>
      <c r="L105" s="1">
        <f t="shared" si="13"/>
        <v>1.4299398479338843E-7</v>
      </c>
      <c r="S105" s="1"/>
    </row>
    <row r="106" spans="2:19" x14ac:dyDescent="0.25">
      <c r="B106">
        <v>1190.97</v>
      </c>
      <c r="C106" s="1">
        <v>5.1999999999999998E-3</v>
      </c>
      <c r="D106">
        <f t="shared" si="7"/>
        <v>5.4074800000000001E-3</v>
      </c>
      <c r="E106">
        <f t="shared" si="8"/>
        <v>0.40965757575757578</v>
      </c>
      <c r="F106">
        <f t="shared" si="9"/>
        <v>4.096575757575758E-4</v>
      </c>
      <c r="G106">
        <f t="shared" si="10"/>
        <v>0</v>
      </c>
      <c r="H106">
        <f t="shared" si="11"/>
        <v>0</v>
      </c>
      <c r="I106">
        <f>H106*flux_issue!$F$14</f>
        <v>0</v>
      </c>
      <c r="K106" s="1">
        <f t="shared" si="12"/>
        <v>4.6572303510869865E-54</v>
      </c>
      <c r="L106" s="1">
        <f t="shared" si="13"/>
        <v>1.6781932937557396E-7</v>
      </c>
      <c r="S106" s="1"/>
    </row>
    <row r="107" spans="2:19" x14ac:dyDescent="0.25">
      <c r="B107">
        <v>1202.55</v>
      </c>
      <c r="C107" s="1">
        <v>5.1999999999999998E-3</v>
      </c>
      <c r="D107">
        <f t="shared" si="7"/>
        <v>5.4074800000000001E-3</v>
      </c>
      <c r="E107">
        <f t="shared" si="8"/>
        <v>0.40965757575757578</v>
      </c>
      <c r="F107">
        <f t="shared" si="9"/>
        <v>4.096575757575758E-4</v>
      </c>
      <c r="G107">
        <f t="shared" si="10"/>
        <v>0</v>
      </c>
      <c r="H107">
        <f t="shared" si="11"/>
        <v>0</v>
      </c>
      <c r="I107">
        <f>H107*flux_issue!$F$14</f>
        <v>0</v>
      </c>
      <c r="K107" s="1">
        <f t="shared" si="12"/>
        <v>2.290192911194235E-53</v>
      </c>
      <c r="L107" s="1">
        <f t="shared" si="13"/>
        <v>1.6781932937557396E-7</v>
      </c>
      <c r="S107" s="1"/>
    </row>
    <row r="108" spans="2:19" x14ac:dyDescent="0.25">
      <c r="B108">
        <v>1214.1199999999999</v>
      </c>
      <c r="C108" s="1">
        <v>5.1000000000000004E-3</v>
      </c>
      <c r="D108">
        <f t="shared" si="7"/>
        <v>5.3034900000000001E-3</v>
      </c>
      <c r="E108">
        <f t="shared" si="8"/>
        <v>0.40177954545454542</v>
      </c>
      <c r="F108">
        <f t="shared" si="9"/>
        <v>4.0177954545454541E-4</v>
      </c>
      <c r="G108">
        <f t="shared" si="10"/>
        <v>-7.878030303030384E-6</v>
      </c>
      <c r="H108">
        <f t="shared" si="11"/>
        <v>-2.6785303030303306E-9</v>
      </c>
      <c r="I108">
        <f>H108*flux_issue!$F$14</f>
        <v>-1.1486690225776069E-5</v>
      </c>
      <c r="K108" s="1">
        <f t="shared" si="12"/>
        <v>1.0900694074928435E-52</v>
      </c>
      <c r="L108" s="1">
        <f t="shared" si="13"/>
        <v>1.6142680314566111E-7</v>
      </c>
      <c r="S108" s="1"/>
    </row>
    <row r="109" spans="2:19" x14ac:dyDescent="0.25">
      <c r="B109">
        <v>1225.69</v>
      </c>
      <c r="C109" s="1">
        <v>5.0000000000000001E-3</v>
      </c>
      <c r="D109">
        <f t="shared" si="7"/>
        <v>5.1995000000000001E-3</v>
      </c>
      <c r="E109">
        <f t="shared" si="8"/>
        <v>0.39390151515151511</v>
      </c>
      <c r="F109">
        <f t="shared" si="9"/>
        <v>3.9390151515151514E-4</v>
      </c>
      <c r="G109">
        <f t="shared" si="10"/>
        <v>-1.575606060606066E-5</v>
      </c>
      <c r="H109">
        <f t="shared" si="11"/>
        <v>-5.3570606060606249E-9</v>
      </c>
      <c r="I109">
        <f>H109*flux_issue!$F$14</f>
        <v>-2.2973380451551981E-5</v>
      </c>
      <c r="K109" s="1">
        <f t="shared" si="12"/>
        <v>5.0334002887610716E-52</v>
      </c>
      <c r="L109" s="1">
        <f t="shared" si="13"/>
        <v>1.5515840363865932E-7</v>
      </c>
      <c r="S109" s="1"/>
    </row>
    <row r="110" spans="2:19" x14ac:dyDescent="0.25">
      <c r="B110">
        <v>1237.27</v>
      </c>
      <c r="C110" s="1">
        <v>5.1999999999999998E-3</v>
      </c>
      <c r="D110">
        <f t="shared" si="7"/>
        <v>5.4074800000000001E-3</v>
      </c>
      <c r="E110">
        <f t="shared" si="8"/>
        <v>0.40965757575757578</v>
      </c>
      <c r="F110">
        <f t="shared" si="9"/>
        <v>4.096575757575758E-4</v>
      </c>
      <c r="G110">
        <f t="shared" si="10"/>
        <v>0</v>
      </c>
      <c r="H110">
        <f t="shared" si="11"/>
        <v>0</v>
      </c>
      <c r="I110">
        <f>H110*flux_issue!$F$14</f>
        <v>0</v>
      </c>
      <c r="K110" s="1">
        <f t="shared" si="12"/>
        <v>2.2595479151410693E-51</v>
      </c>
      <c r="L110" s="1">
        <f t="shared" si="13"/>
        <v>1.6781932937557396E-7</v>
      </c>
      <c r="S110" s="1"/>
    </row>
    <row r="111" spans="2:19" x14ac:dyDescent="0.25">
      <c r="B111">
        <v>1248.8399999999999</v>
      </c>
      <c r="C111" s="1">
        <v>4.8999999999999998E-3</v>
      </c>
      <c r="D111">
        <f t="shared" si="7"/>
        <v>5.0955100000000001E-3</v>
      </c>
      <c r="E111">
        <f t="shared" si="8"/>
        <v>0.38602348484848487</v>
      </c>
      <c r="F111">
        <f t="shared" si="9"/>
        <v>3.8602348484848486E-4</v>
      </c>
      <c r="G111">
        <f t="shared" si="10"/>
        <v>-2.3634090909090935E-5</v>
      </c>
      <c r="H111">
        <f t="shared" si="11"/>
        <v>-8.0355909090909187E-9</v>
      </c>
      <c r="I111">
        <f>H111*flux_issue!$F$14</f>
        <v>-3.4460070677327894E-5</v>
      </c>
      <c r="K111" s="1">
        <f t="shared" si="12"/>
        <v>9.8438362883650162E-51</v>
      </c>
      <c r="L111" s="1">
        <f t="shared" si="13"/>
        <v>1.4901413085456843E-7</v>
      </c>
      <c r="S111" s="1"/>
    </row>
    <row r="112" spans="2:19" x14ac:dyDescent="0.25">
      <c r="B112">
        <v>1260.42</v>
      </c>
      <c r="C112" s="1">
        <v>4.8999999999999998E-3</v>
      </c>
      <c r="D112">
        <f t="shared" si="7"/>
        <v>5.0955100000000001E-3</v>
      </c>
      <c r="E112">
        <f t="shared" si="8"/>
        <v>0.38602348484848487</v>
      </c>
      <c r="F112">
        <f t="shared" si="9"/>
        <v>3.8602348484848486E-4</v>
      </c>
      <c r="G112">
        <f t="shared" si="10"/>
        <v>-2.3634090909090935E-5</v>
      </c>
      <c r="H112">
        <f t="shared" si="11"/>
        <v>-8.0355909090909187E-9</v>
      </c>
      <c r="I112">
        <f>H112*flux_issue!$F$14</f>
        <v>-3.4460070677327894E-5</v>
      </c>
      <c r="K112" s="1">
        <f t="shared" si="12"/>
        <v>4.1757877122910242E-50</v>
      </c>
      <c r="L112" s="1">
        <f t="shared" si="13"/>
        <v>1.4901413085456843E-7</v>
      </c>
      <c r="S112" s="1"/>
    </row>
    <row r="113" spans="2:19" x14ac:dyDescent="0.25">
      <c r="B113">
        <v>1271.99</v>
      </c>
      <c r="C113" s="1">
        <v>5.0000000000000001E-3</v>
      </c>
      <c r="D113">
        <f t="shared" si="7"/>
        <v>5.1995000000000001E-3</v>
      </c>
      <c r="E113">
        <f t="shared" si="8"/>
        <v>0.39390151515151511</v>
      </c>
      <c r="F113">
        <f t="shared" si="9"/>
        <v>3.9390151515151514E-4</v>
      </c>
      <c r="G113">
        <f t="shared" si="10"/>
        <v>-1.575606060606066E-5</v>
      </c>
      <c r="H113">
        <f t="shared" si="11"/>
        <v>-5.3570606060606249E-9</v>
      </c>
      <c r="I113">
        <f>H113*flux_issue!$F$14</f>
        <v>-2.2973380451551981E-5</v>
      </c>
      <c r="K113" s="1">
        <f t="shared" si="12"/>
        <v>1.7218308777303788E-49</v>
      </c>
      <c r="L113" s="1">
        <f t="shared" si="13"/>
        <v>1.5515840363865932E-7</v>
      </c>
      <c r="S113" s="1"/>
    </row>
    <row r="114" spans="2:19" x14ac:dyDescent="0.25">
      <c r="B114">
        <v>1283.56</v>
      </c>
      <c r="C114" s="1">
        <v>5.4000000000000003E-3</v>
      </c>
      <c r="D114">
        <f t="shared" si="7"/>
        <v>5.6154600000000001E-3</v>
      </c>
      <c r="E114">
        <f t="shared" si="8"/>
        <v>0.42541363636363633</v>
      </c>
      <c r="F114">
        <f t="shared" si="9"/>
        <v>4.2541363636363635E-4</v>
      </c>
      <c r="G114">
        <f t="shared" si="10"/>
        <v>1.5756060606060551E-5</v>
      </c>
      <c r="H114">
        <f t="shared" si="11"/>
        <v>5.3570606060605876E-9</v>
      </c>
      <c r="I114">
        <f>H114*flux_issue!$F$14</f>
        <v>2.2973380451551822E-5</v>
      </c>
      <c r="K114" s="1">
        <f t="shared" si="12"/>
        <v>6.9149067682214721E-49</v>
      </c>
      <c r="L114" s="1">
        <f t="shared" si="13"/>
        <v>1.8097676200413223E-7</v>
      </c>
      <c r="S114" s="1"/>
    </row>
    <row r="115" spans="2:19" x14ac:dyDescent="0.25">
      <c r="B115">
        <v>1295.1400000000001</v>
      </c>
      <c r="C115" s="1">
        <v>5.0000000000000001E-3</v>
      </c>
      <c r="D115">
        <f t="shared" si="7"/>
        <v>5.1995000000000001E-3</v>
      </c>
      <c r="E115">
        <f t="shared" si="8"/>
        <v>0.39390151515151511</v>
      </c>
      <c r="F115">
        <f t="shared" si="9"/>
        <v>3.9390151515151514E-4</v>
      </c>
      <c r="G115">
        <f t="shared" si="10"/>
        <v>-1.575606060606066E-5</v>
      </c>
      <c r="H115">
        <f t="shared" si="11"/>
        <v>-5.3570606060606249E-9</v>
      </c>
      <c r="I115">
        <f>H115*flux_issue!$F$14</f>
        <v>-2.2973380451551981E-5</v>
      </c>
      <c r="K115" s="1">
        <f t="shared" si="12"/>
        <v>2.7098210102960053E-48</v>
      </c>
      <c r="L115" s="1">
        <f t="shared" si="13"/>
        <v>1.5515840363865932E-7</v>
      </c>
      <c r="S115" s="1"/>
    </row>
    <row r="116" spans="2:19" x14ac:dyDescent="0.25">
      <c r="B116">
        <v>1306.71</v>
      </c>
      <c r="C116" s="1">
        <v>5.0000000000000001E-3</v>
      </c>
      <c r="D116">
        <f t="shared" si="7"/>
        <v>5.1995000000000001E-3</v>
      </c>
      <c r="E116">
        <f t="shared" si="8"/>
        <v>0.39390151515151511</v>
      </c>
      <c r="F116">
        <f t="shared" si="9"/>
        <v>3.9390151515151514E-4</v>
      </c>
      <c r="G116">
        <f t="shared" si="10"/>
        <v>-1.575606060606066E-5</v>
      </c>
      <c r="H116">
        <f t="shared" si="11"/>
        <v>-5.3570606060606249E-9</v>
      </c>
      <c r="I116">
        <f>H116*flux_issue!$F$14</f>
        <v>-2.2973380451551981E-5</v>
      </c>
      <c r="K116" s="1">
        <f t="shared" si="12"/>
        <v>1.034487846677538E-47</v>
      </c>
      <c r="L116" s="1">
        <f t="shared" si="13"/>
        <v>1.5515840363865932E-7</v>
      </c>
      <c r="S116" s="1"/>
    </row>
    <row r="117" spans="2:19" x14ac:dyDescent="0.25">
      <c r="B117">
        <v>1318.29</v>
      </c>
      <c r="C117" s="1">
        <v>5.4000000000000003E-3</v>
      </c>
      <c r="D117">
        <f t="shared" si="7"/>
        <v>5.6154600000000001E-3</v>
      </c>
      <c r="E117">
        <f t="shared" si="8"/>
        <v>0.42541363636363633</v>
      </c>
      <c r="F117">
        <f t="shared" si="9"/>
        <v>4.2541363636363635E-4</v>
      </c>
      <c r="G117">
        <f t="shared" si="10"/>
        <v>1.5756060606060551E-5</v>
      </c>
      <c r="H117">
        <f t="shared" si="11"/>
        <v>5.3570606060605876E-9</v>
      </c>
      <c r="I117">
        <f>H117*flux_issue!$F$14</f>
        <v>2.2973380451551822E-5</v>
      </c>
      <c r="K117" s="1">
        <f t="shared" si="12"/>
        <v>3.8586269983460715E-47</v>
      </c>
      <c r="L117" s="1">
        <f t="shared" si="13"/>
        <v>1.8097676200413223E-7</v>
      </c>
      <c r="S117" s="1"/>
    </row>
    <row r="118" spans="2:19" x14ac:dyDescent="0.25">
      <c r="B118">
        <v>1329.86</v>
      </c>
      <c r="C118" s="1">
        <v>4.7999999999999996E-3</v>
      </c>
      <c r="D118">
        <f t="shared" si="7"/>
        <v>4.9915199999999993E-3</v>
      </c>
      <c r="E118">
        <f t="shared" si="8"/>
        <v>0.37814545454545451</v>
      </c>
      <c r="F118">
        <f t="shared" si="9"/>
        <v>3.7814545454545453E-4</v>
      </c>
      <c r="G118">
        <f t="shared" si="10"/>
        <v>-3.1512121212121265E-5</v>
      </c>
      <c r="H118">
        <f t="shared" si="11"/>
        <v>-1.0714121212121232E-8</v>
      </c>
      <c r="I118">
        <f>H118*flux_issue!$F$14</f>
        <v>-4.5946760903103888E-5</v>
      </c>
      <c r="K118" s="1">
        <f t="shared" si="12"/>
        <v>1.4039497219727932E-46</v>
      </c>
      <c r="L118" s="1">
        <f t="shared" si="13"/>
        <v>1.4299398479338843E-7</v>
      </c>
      <c r="S118" s="1"/>
    </row>
    <row r="119" spans="2:19" x14ac:dyDescent="0.25">
      <c r="B119">
        <v>1341.44</v>
      </c>
      <c r="C119" s="1">
        <v>5.1000000000000004E-3</v>
      </c>
      <c r="D119">
        <f t="shared" si="7"/>
        <v>5.3034900000000001E-3</v>
      </c>
      <c r="E119">
        <f t="shared" si="8"/>
        <v>0.40177954545454542</v>
      </c>
      <c r="F119">
        <f t="shared" si="9"/>
        <v>4.0177954545454541E-4</v>
      </c>
      <c r="G119">
        <f t="shared" si="10"/>
        <v>-7.878030303030384E-6</v>
      </c>
      <c r="H119">
        <f t="shared" si="11"/>
        <v>-2.6785303030303306E-9</v>
      </c>
      <c r="I119">
        <f>H119*flux_issue!$F$14</f>
        <v>-1.1486690225776069E-5</v>
      </c>
      <c r="K119" s="1">
        <f t="shared" si="12"/>
        <v>4.9971016289774482E-46</v>
      </c>
      <c r="L119" s="1">
        <f t="shared" si="13"/>
        <v>1.6142680314566111E-7</v>
      </c>
      <c r="S119" s="1"/>
    </row>
    <row r="120" spans="2:19" x14ac:dyDescent="0.25">
      <c r="B120">
        <v>1353.01</v>
      </c>
      <c r="C120" s="1">
        <v>4.7000000000000002E-3</v>
      </c>
      <c r="D120">
        <f t="shared" si="7"/>
        <v>4.8875300000000002E-3</v>
      </c>
      <c r="E120">
        <f t="shared" si="8"/>
        <v>0.3702674242424242</v>
      </c>
      <c r="F120">
        <f t="shared" si="9"/>
        <v>3.702674242424242E-4</v>
      </c>
      <c r="G120">
        <f t="shared" si="10"/>
        <v>-3.9390151515151595E-5</v>
      </c>
      <c r="H120">
        <f t="shared" si="11"/>
        <v>-1.3392651515151543E-8</v>
      </c>
      <c r="I120">
        <f>H120*flux_issue!$F$14</f>
        <v>-5.7433451128879869E-5</v>
      </c>
      <c r="K120" s="1">
        <f t="shared" si="12"/>
        <v>1.7371522496653001E-45</v>
      </c>
      <c r="L120" s="1">
        <f t="shared" si="13"/>
        <v>1.3709796545511933E-7</v>
      </c>
      <c r="S120" s="1"/>
    </row>
    <row r="121" spans="2:19" x14ac:dyDescent="0.25">
      <c r="B121">
        <v>1364.58</v>
      </c>
      <c r="C121" s="1">
        <v>4.7000000000000002E-3</v>
      </c>
      <c r="D121">
        <f t="shared" si="7"/>
        <v>4.8875300000000002E-3</v>
      </c>
      <c r="E121">
        <f t="shared" si="8"/>
        <v>0.3702674242424242</v>
      </c>
      <c r="F121">
        <f t="shared" si="9"/>
        <v>3.702674242424242E-4</v>
      </c>
      <c r="G121">
        <f t="shared" si="10"/>
        <v>-3.9390151515151595E-5</v>
      </c>
      <c r="H121">
        <f t="shared" si="11"/>
        <v>-1.3392651515151543E-8</v>
      </c>
      <c r="I121">
        <f>H121*flux_issue!$F$14</f>
        <v>-5.7433451128879869E-5</v>
      </c>
      <c r="K121" s="1">
        <f t="shared" si="12"/>
        <v>5.9079886148550793E-45</v>
      </c>
      <c r="L121" s="1">
        <f t="shared" si="13"/>
        <v>1.3709796545511933E-7</v>
      </c>
      <c r="S121" s="1"/>
    </row>
    <row r="122" spans="2:19" x14ac:dyDescent="0.25">
      <c r="B122">
        <v>1376.16</v>
      </c>
      <c r="C122" s="1">
        <v>5.1999999999999998E-3</v>
      </c>
      <c r="D122">
        <f t="shared" si="7"/>
        <v>5.4074800000000001E-3</v>
      </c>
      <c r="E122">
        <f t="shared" si="8"/>
        <v>0.40965757575757578</v>
      </c>
      <c r="F122">
        <f t="shared" si="9"/>
        <v>4.096575757575758E-4</v>
      </c>
      <c r="G122">
        <f t="shared" si="10"/>
        <v>0</v>
      </c>
      <c r="H122">
        <f t="shared" si="11"/>
        <v>0</v>
      </c>
      <c r="I122">
        <f>H122*flux_issue!$F$14</f>
        <v>0</v>
      </c>
      <c r="K122" s="1">
        <f t="shared" si="12"/>
        <v>1.9688434372388211E-44</v>
      </c>
      <c r="L122" s="1">
        <f t="shared" si="13"/>
        <v>1.6781932937557396E-7</v>
      </c>
      <c r="S122" s="1"/>
    </row>
    <row r="123" spans="2:19" x14ac:dyDescent="0.25">
      <c r="B123">
        <v>1387.73</v>
      </c>
      <c r="C123" s="1">
        <v>4.7999999999999996E-3</v>
      </c>
      <c r="D123">
        <f t="shared" si="7"/>
        <v>4.9915199999999993E-3</v>
      </c>
      <c r="E123">
        <f t="shared" si="8"/>
        <v>0.37814545454545451</v>
      </c>
      <c r="F123">
        <f t="shared" si="9"/>
        <v>3.7814545454545453E-4</v>
      </c>
      <c r="G123">
        <f t="shared" si="10"/>
        <v>-3.1512121212121265E-5</v>
      </c>
      <c r="H123">
        <f t="shared" si="11"/>
        <v>-1.0714121212121232E-8</v>
      </c>
      <c r="I123">
        <f>H123*flux_issue!$F$14</f>
        <v>-4.5946760903103888E-5</v>
      </c>
      <c r="K123" s="1">
        <f t="shared" si="12"/>
        <v>6.4192153279838879E-44</v>
      </c>
      <c r="L123" s="1">
        <f t="shared" si="13"/>
        <v>1.4299398479338843E-7</v>
      </c>
      <c r="S123" s="1"/>
    </row>
    <row r="124" spans="2:19" x14ac:dyDescent="0.25">
      <c r="B124">
        <v>1399.31</v>
      </c>
      <c r="C124" s="1">
        <v>5.1000000000000004E-3</v>
      </c>
      <c r="D124">
        <f t="shared" si="7"/>
        <v>5.3034900000000001E-3</v>
      </c>
      <c r="E124">
        <f t="shared" si="8"/>
        <v>0.40177954545454542</v>
      </c>
      <c r="F124">
        <f t="shared" si="9"/>
        <v>4.0177954545454541E-4</v>
      </c>
      <c r="G124">
        <f t="shared" si="10"/>
        <v>-7.878030303030384E-6</v>
      </c>
      <c r="H124">
        <f t="shared" si="11"/>
        <v>-2.6785303030303306E-9</v>
      </c>
      <c r="I124">
        <f>H124*flux_issue!$F$14</f>
        <v>-1.1486690225776069E-5</v>
      </c>
      <c r="K124" s="1">
        <f t="shared" si="12"/>
        <v>2.0528825249984314E-43</v>
      </c>
      <c r="L124" s="1">
        <f t="shared" si="13"/>
        <v>1.6142680314566111E-7</v>
      </c>
      <c r="S124" s="1"/>
    </row>
    <row r="125" spans="2:19" x14ac:dyDescent="0.25">
      <c r="B125">
        <v>1410.88</v>
      </c>
      <c r="C125" s="1">
        <v>4.8999999999999998E-3</v>
      </c>
      <c r="D125">
        <f t="shared" si="7"/>
        <v>5.0955100000000001E-3</v>
      </c>
      <c r="E125">
        <f t="shared" si="8"/>
        <v>0.38602348484848487</v>
      </c>
      <c r="F125">
        <f t="shared" si="9"/>
        <v>3.8602348484848486E-4</v>
      </c>
      <c r="G125">
        <f t="shared" si="10"/>
        <v>-2.3634090909090935E-5</v>
      </c>
      <c r="H125">
        <f t="shared" si="11"/>
        <v>-8.0355909090909187E-9</v>
      </c>
      <c r="I125">
        <f>H125*flux_issue!$F$14</f>
        <v>-3.4460070677327894E-5</v>
      </c>
      <c r="K125" s="1">
        <f t="shared" si="12"/>
        <v>6.4298810567879586E-43</v>
      </c>
      <c r="L125" s="1">
        <f t="shared" si="13"/>
        <v>1.4901413085456843E-7</v>
      </c>
      <c r="S125" s="1"/>
    </row>
    <row r="126" spans="2:19" x14ac:dyDescent="0.25">
      <c r="B126">
        <v>1422.45</v>
      </c>
      <c r="C126" s="1">
        <v>4.8999999999999998E-3</v>
      </c>
      <c r="D126">
        <f t="shared" si="7"/>
        <v>5.0955100000000001E-3</v>
      </c>
      <c r="E126">
        <f t="shared" si="8"/>
        <v>0.38602348484848487</v>
      </c>
      <c r="F126">
        <f t="shared" si="9"/>
        <v>3.8602348484848486E-4</v>
      </c>
      <c r="G126">
        <f t="shared" si="10"/>
        <v>-2.3634090909090935E-5</v>
      </c>
      <c r="H126">
        <f t="shared" si="11"/>
        <v>-8.0355909090909187E-9</v>
      </c>
      <c r="I126">
        <f>H126*flux_issue!$F$14</f>
        <v>-3.4460070677327894E-5</v>
      </c>
      <c r="K126" s="1">
        <f t="shared" si="12"/>
        <v>1.9753693124156097E-42</v>
      </c>
      <c r="L126" s="1">
        <f t="shared" si="13"/>
        <v>1.4901413085456843E-7</v>
      </c>
      <c r="S126" s="1"/>
    </row>
    <row r="127" spans="2:19" x14ac:dyDescent="0.25">
      <c r="B127">
        <v>1434.03</v>
      </c>
      <c r="C127" s="1">
        <v>5.0000000000000001E-3</v>
      </c>
      <c r="D127">
        <f t="shared" si="7"/>
        <v>5.1995000000000001E-3</v>
      </c>
      <c r="E127">
        <f t="shared" si="8"/>
        <v>0.39390151515151511</v>
      </c>
      <c r="F127">
        <f t="shared" si="9"/>
        <v>3.9390151515151514E-4</v>
      </c>
      <c r="G127">
        <f t="shared" si="10"/>
        <v>-1.575606060606066E-5</v>
      </c>
      <c r="H127">
        <f t="shared" si="11"/>
        <v>-5.3570606060606249E-9</v>
      </c>
      <c r="I127">
        <f>H127*flux_issue!$F$14</f>
        <v>-2.2973380451551981E-5</v>
      </c>
      <c r="K127" s="1">
        <f t="shared" si="12"/>
        <v>5.9609324943398921E-42</v>
      </c>
      <c r="L127" s="1">
        <f t="shared" si="13"/>
        <v>1.5515840363865932E-7</v>
      </c>
      <c r="S127" s="1"/>
    </row>
    <row r="128" spans="2:19" x14ac:dyDescent="0.25">
      <c r="B128">
        <v>1445.6</v>
      </c>
      <c r="C128" s="1">
        <v>4.7999999999999996E-3</v>
      </c>
      <c r="D128">
        <f t="shared" si="7"/>
        <v>4.9915199999999993E-3</v>
      </c>
      <c r="E128">
        <f t="shared" si="8"/>
        <v>0.37814545454545451</v>
      </c>
      <c r="F128">
        <f t="shared" si="9"/>
        <v>3.7814545454545453E-4</v>
      </c>
      <c r="G128">
        <f t="shared" si="10"/>
        <v>-3.1512121212121265E-5</v>
      </c>
      <c r="H128">
        <f t="shared" si="11"/>
        <v>-1.0714121212121232E-8</v>
      </c>
      <c r="I128">
        <f>H128*flux_issue!$F$14</f>
        <v>-4.5946760903103888E-5</v>
      </c>
      <c r="K128" s="1">
        <f t="shared" si="12"/>
        <v>1.7642865004566303E-41</v>
      </c>
      <c r="L128" s="1">
        <f t="shared" si="13"/>
        <v>1.4299398479338843E-7</v>
      </c>
      <c r="S128" s="1"/>
    </row>
    <row r="129" spans="2:19" x14ac:dyDescent="0.25">
      <c r="B129">
        <v>1457.18</v>
      </c>
      <c r="C129" s="1">
        <v>4.8999999999999998E-3</v>
      </c>
      <c r="D129">
        <f t="shared" si="7"/>
        <v>5.0955100000000001E-3</v>
      </c>
      <c r="E129">
        <f t="shared" si="8"/>
        <v>0.38602348484848487</v>
      </c>
      <c r="F129">
        <f t="shared" si="9"/>
        <v>3.8602348484848486E-4</v>
      </c>
      <c r="G129">
        <f t="shared" si="10"/>
        <v>-2.3634090909090935E-5</v>
      </c>
      <c r="H129">
        <f t="shared" si="11"/>
        <v>-8.0355909090909187E-9</v>
      </c>
      <c r="I129">
        <f>H129*flux_issue!$F$14</f>
        <v>-3.4460070677327894E-5</v>
      </c>
      <c r="K129" s="1">
        <f t="shared" si="12"/>
        <v>5.1335584289247229E-41</v>
      </c>
      <c r="L129" s="1">
        <f t="shared" si="13"/>
        <v>1.4901413085456843E-7</v>
      </c>
      <c r="S129" s="1"/>
    </row>
    <row r="130" spans="2:19" x14ac:dyDescent="0.25">
      <c r="B130">
        <v>1468.75</v>
      </c>
      <c r="C130" s="1">
        <v>5.0000000000000001E-3</v>
      </c>
      <c r="D130">
        <f t="shared" si="7"/>
        <v>5.1995000000000001E-3</v>
      </c>
      <c r="E130">
        <f t="shared" si="8"/>
        <v>0.39390151515151511</v>
      </c>
      <c r="F130">
        <f t="shared" si="9"/>
        <v>3.9390151515151514E-4</v>
      </c>
      <c r="G130">
        <f t="shared" si="10"/>
        <v>-1.575606060606066E-5</v>
      </c>
      <c r="H130">
        <f t="shared" si="11"/>
        <v>-5.3570606060606249E-9</v>
      </c>
      <c r="I130">
        <f>H130*flux_issue!$F$14</f>
        <v>-2.2973380451551981E-5</v>
      </c>
      <c r="K130" s="1">
        <f t="shared" si="12"/>
        <v>1.4663779267603089E-40</v>
      </c>
      <c r="L130" s="1">
        <f t="shared" si="13"/>
        <v>1.5515840363865932E-7</v>
      </c>
      <c r="S130" s="1"/>
    </row>
    <row r="131" spans="2:19" x14ac:dyDescent="0.25">
      <c r="B131">
        <v>1480.32</v>
      </c>
      <c r="C131" s="1">
        <v>4.8999999999999998E-3</v>
      </c>
      <c r="D131">
        <f t="shared" si="7"/>
        <v>5.0955100000000001E-3</v>
      </c>
      <c r="E131">
        <f t="shared" si="8"/>
        <v>0.38602348484848487</v>
      </c>
      <c r="F131">
        <f t="shared" si="9"/>
        <v>3.8602348484848486E-4</v>
      </c>
      <c r="G131">
        <f t="shared" si="10"/>
        <v>-2.3634090909090935E-5</v>
      </c>
      <c r="H131">
        <f t="shared" si="11"/>
        <v>-8.0355909090909187E-9</v>
      </c>
      <c r="I131">
        <f>H131*flux_issue!$F$14</f>
        <v>-3.4460070677327894E-5</v>
      </c>
      <c r="K131" s="1">
        <f t="shared" si="12"/>
        <v>4.1175033830537516E-40</v>
      </c>
      <c r="L131" s="1">
        <f t="shared" si="13"/>
        <v>1.4901413085456843E-7</v>
      </c>
      <c r="S131" s="1"/>
    </row>
    <row r="132" spans="2:19" x14ac:dyDescent="0.25">
      <c r="B132">
        <v>1491.9</v>
      </c>
      <c r="C132" s="1">
        <v>4.8999999999999998E-3</v>
      </c>
      <c r="D132">
        <f t="shared" si="7"/>
        <v>5.0955100000000001E-3</v>
      </c>
      <c r="E132">
        <f t="shared" si="8"/>
        <v>0.38602348484848487</v>
      </c>
      <c r="F132">
        <f t="shared" si="9"/>
        <v>3.8602348484848486E-4</v>
      </c>
      <c r="G132">
        <f t="shared" si="10"/>
        <v>-2.3634090909090935E-5</v>
      </c>
      <c r="H132">
        <f t="shared" si="11"/>
        <v>-8.0355909090909187E-9</v>
      </c>
      <c r="I132">
        <f>H132*flux_issue!$F$14</f>
        <v>-3.4460070677327894E-5</v>
      </c>
      <c r="K132" s="1">
        <f t="shared" si="12"/>
        <v>1.1379783907800635E-39</v>
      </c>
      <c r="L132" s="1">
        <f t="shared" si="13"/>
        <v>1.4901413085456843E-7</v>
      </c>
      <c r="S132" s="1"/>
    </row>
    <row r="133" spans="2:19" x14ac:dyDescent="0.25">
      <c r="B133">
        <v>1503.47</v>
      </c>
      <c r="C133" s="1">
        <v>4.8999999999999998E-3</v>
      </c>
      <c r="D133">
        <f t="shared" ref="D133:D196" si="14">C133+C133*(-0.0035*(8.6-20))</f>
        <v>5.0955100000000001E-3</v>
      </c>
      <c r="E133">
        <f t="shared" ref="E133:E196" si="15">(D133/0.0044)/3</f>
        <v>0.38602348484848487</v>
      </c>
      <c r="F133">
        <f t="shared" ref="F133:F196" si="16">E133/10^3</f>
        <v>3.8602348484848486E-4</v>
      </c>
      <c r="G133">
        <f t="shared" ref="G133:G196" si="17">F133-$F$4</f>
        <v>-2.3634090909090935E-5</v>
      </c>
      <c r="H133">
        <f t="shared" ref="H133:H196" si="18">G133*(340/10^6)</f>
        <v>-8.0355909090909187E-9</v>
      </c>
      <c r="I133">
        <f>H133*flux_issue!$F$14</f>
        <v>-3.4460070677327894E-5</v>
      </c>
      <c r="K133" s="1">
        <f t="shared" ref="K133:K196" si="19">($V$7/2)*1/SQRT(4*PI()*$V$6*$V$4*B133)*EXP(-1*($V$3-$V$4*B133)^2/(4*$V$6*$V$4*B133))</f>
        <v>3.091373764474893E-39</v>
      </c>
      <c r="L133" s="1">
        <f t="shared" ref="L133:L196" si="20">(F133-K133)^2</f>
        <v>1.4901413085456843E-7</v>
      </c>
      <c r="S133" s="1"/>
    </row>
    <row r="134" spans="2:19" x14ac:dyDescent="0.25">
      <c r="B134">
        <v>1515.05</v>
      </c>
      <c r="C134" s="1">
        <v>5.0000000000000001E-3</v>
      </c>
      <c r="D134">
        <f t="shared" si="14"/>
        <v>5.1995000000000001E-3</v>
      </c>
      <c r="E134">
        <f t="shared" si="15"/>
        <v>0.39390151515151511</v>
      </c>
      <c r="F134">
        <f t="shared" si="16"/>
        <v>3.9390151515151514E-4</v>
      </c>
      <c r="G134">
        <f t="shared" si="17"/>
        <v>-1.575606060606066E-5</v>
      </c>
      <c r="H134">
        <f t="shared" si="18"/>
        <v>-5.3570606060606249E-9</v>
      </c>
      <c r="I134">
        <f>H134*flux_issue!$F$14</f>
        <v>-2.2973380451551981E-5</v>
      </c>
      <c r="K134" s="1">
        <f t="shared" si="19"/>
        <v>8.271794584184127E-39</v>
      </c>
      <c r="L134" s="1">
        <f t="shared" si="20"/>
        <v>1.5515840363865932E-7</v>
      </c>
      <c r="S134" s="1"/>
    </row>
    <row r="135" spans="2:19" x14ac:dyDescent="0.25">
      <c r="B135">
        <v>1526.62</v>
      </c>
      <c r="C135" s="1">
        <v>4.8999999999999998E-3</v>
      </c>
      <c r="D135">
        <f t="shared" si="14"/>
        <v>5.0955100000000001E-3</v>
      </c>
      <c r="E135">
        <f t="shared" si="15"/>
        <v>0.38602348484848487</v>
      </c>
      <c r="F135">
        <f t="shared" si="16"/>
        <v>3.8602348484848486E-4</v>
      </c>
      <c r="G135">
        <f t="shared" si="17"/>
        <v>-2.3634090909090935E-5</v>
      </c>
      <c r="H135">
        <f t="shared" si="18"/>
        <v>-8.0355909090909187E-9</v>
      </c>
      <c r="I135">
        <f>H135*flux_issue!$F$14</f>
        <v>-3.4460070677327894E-5</v>
      </c>
      <c r="K135" s="1">
        <f t="shared" si="19"/>
        <v>2.1772000324741847E-38</v>
      </c>
      <c r="L135" s="1">
        <f t="shared" si="20"/>
        <v>1.4901413085456843E-7</v>
      </c>
      <c r="S135" s="1"/>
    </row>
    <row r="136" spans="2:19" x14ac:dyDescent="0.25">
      <c r="B136">
        <v>1538.19</v>
      </c>
      <c r="C136" s="1">
        <v>5.1000000000000004E-3</v>
      </c>
      <c r="D136">
        <f t="shared" si="14"/>
        <v>5.3034900000000001E-3</v>
      </c>
      <c r="E136">
        <f t="shared" si="15"/>
        <v>0.40177954545454542</v>
      </c>
      <c r="F136">
        <f t="shared" si="16"/>
        <v>4.0177954545454541E-4</v>
      </c>
      <c r="G136">
        <f t="shared" si="17"/>
        <v>-7.878030303030384E-6</v>
      </c>
      <c r="H136">
        <f t="shared" si="18"/>
        <v>-2.6785303030303306E-9</v>
      </c>
      <c r="I136">
        <f>H136*flux_issue!$F$14</f>
        <v>-1.1486690225776069E-5</v>
      </c>
      <c r="K136" s="1">
        <f t="shared" si="19"/>
        <v>5.6438105056668995E-38</v>
      </c>
      <c r="L136" s="1">
        <f t="shared" si="20"/>
        <v>1.6142680314566111E-7</v>
      </c>
      <c r="S136" s="1"/>
    </row>
    <row r="137" spans="2:19" x14ac:dyDescent="0.25">
      <c r="B137">
        <v>1549.77</v>
      </c>
      <c r="C137" s="1">
        <v>5.1999999999999998E-3</v>
      </c>
      <c r="D137">
        <f t="shared" si="14"/>
        <v>5.4074800000000001E-3</v>
      </c>
      <c r="E137">
        <f t="shared" si="15"/>
        <v>0.40965757575757578</v>
      </c>
      <c r="F137">
        <f t="shared" si="16"/>
        <v>4.096575757575758E-4</v>
      </c>
      <c r="G137">
        <f t="shared" si="17"/>
        <v>0</v>
      </c>
      <c r="H137">
        <f t="shared" si="18"/>
        <v>0</v>
      </c>
      <c r="I137">
        <f>H137*flux_issue!$F$14</f>
        <v>0</v>
      </c>
      <c r="K137" s="1">
        <f t="shared" si="19"/>
        <v>1.4425127508134754E-37</v>
      </c>
      <c r="L137" s="1">
        <f t="shared" si="20"/>
        <v>1.6781932937557396E-7</v>
      </c>
      <c r="S137" s="1"/>
    </row>
    <row r="138" spans="2:19" x14ac:dyDescent="0.25">
      <c r="B138">
        <v>1561.34</v>
      </c>
      <c r="C138" s="1">
        <v>4.8999999999999998E-3</v>
      </c>
      <c r="D138">
        <f t="shared" si="14"/>
        <v>5.0955100000000001E-3</v>
      </c>
      <c r="E138">
        <f t="shared" si="15"/>
        <v>0.38602348484848487</v>
      </c>
      <c r="F138">
        <f t="shared" si="16"/>
        <v>3.8602348484848486E-4</v>
      </c>
      <c r="G138">
        <f t="shared" si="17"/>
        <v>-2.3634090909090935E-5</v>
      </c>
      <c r="H138">
        <f t="shared" si="18"/>
        <v>-8.0355909090909187E-9</v>
      </c>
      <c r="I138">
        <f>H138*flux_issue!$F$14</f>
        <v>-3.4460070677327894E-5</v>
      </c>
      <c r="K138" s="1">
        <f t="shared" si="19"/>
        <v>3.6306160524525114E-37</v>
      </c>
      <c r="L138" s="1">
        <f t="shared" si="20"/>
        <v>1.4901413085456843E-7</v>
      </c>
      <c r="S138" s="1"/>
    </row>
    <row r="139" spans="2:19" x14ac:dyDescent="0.25">
      <c r="B139">
        <v>1572.92</v>
      </c>
      <c r="C139" s="1">
        <v>4.8999999999999998E-3</v>
      </c>
      <c r="D139">
        <f t="shared" si="14"/>
        <v>5.0955100000000001E-3</v>
      </c>
      <c r="E139">
        <f t="shared" si="15"/>
        <v>0.38602348484848487</v>
      </c>
      <c r="F139">
        <f t="shared" si="16"/>
        <v>3.8602348484848486E-4</v>
      </c>
      <c r="G139">
        <f t="shared" si="17"/>
        <v>-2.3634090909090935E-5</v>
      </c>
      <c r="H139">
        <f t="shared" si="18"/>
        <v>-8.0355909090909187E-9</v>
      </c>
      <c r="I139">
        <f>H139*flux_issue!$F$14</f>
        <v>-3.4460070677327894E-5</v>
      </c>
      <c r="K139" s="1">
        <f t="shared" si="19"/>
        <v>9.0154502473929685E-37</v>
      </c>
      <c r="L139" s="1">
        <f t="shared" si="20"/>
        <v>1.4901413085456843E-7</v>
      </c>
      <c r="S139" s="1"/>
    </row>
    <row r="140" spans="2:19" x14ac:dyDescent="0.25">
      <c r="B140">
        <v>1584.49</v>
      </c>
      <c r="C140" s="1">
        <v>5.0000000000000001E-3</v>
      </c>
      <c r="D140">
        <f t="shared" si="14"/>
        <v>5.1995000000000001E-3</v>
      </c>
      <c r="E140">
        <f t="shared" si="15"/>
        <v>0.39390151515151511</v>
      </c>
      <c r="F140">
        <f t="shared" si="16"/>
        <v>3.9390151515151514E-4</v>
      </c>
      <c r="G140">
        <f t="shared" si="17"/>
        <v>-1.575606060606066E-5</v>
      </c>
      <c r="H140">
        <f t="shared" si="18"/>
        <v>-5.3570606060606249E-9</v>
      </c>
      <c r="I140">
        <f>H140*flux_issue!$F$14</f>
        <v>-2.2973380451551981E-5</v>
      </c>
      <c r="K140" s="1">
        <f t="shared" si="19"/>
        <v>2.2059443749989451E-36</v>
      </c>
      <c r="L140" s="1">
        <f t="shared" si="20"/>
        <v>1.5515840363865932E-7</v>
      </c>
      <c r="S140" s="1"/>
    </row>
    <row r="141" spans="2:19" x14ac:dyDescent="0.25">
      <c r="B141">
        <v>1596.06</v>
      </c>
      <c r="C141" s="1">
        <v>4.8999999999999998E-3</v>
      </c>
      <c r="D141">
        <f t="shared" si="14"/>
        <v>5.0955100000000001E-3</v>
      </c>
      <c r="E141">
        <f t="shared" si="15"/>
        <v>0.38602348484848487</v>
      </c>
      <c r="F141">
        <f t="shared" si="16"/>
        <v>3.8602348484848486E-4</v>
      </c>
      <c r="G141">
        <f t="shared" si="17"/>
        <v>-2.3634090909090935E-5</v>
      </c>
      <c r="H141">
        <f t="shared" si="18"/>
        <v>-8.0355909090909187E-9</v>
      </c>
      <c r="I141">
        <f>H141*flux_issue!$F$14</f>
        <v>-3.4460070677327894E-5</v>
      </c>
      <c r="K141" s="1">
        <f t="shared" si="19"/>
        <v>5.3244810983374209E-36</v>
      </c>
      <c r="L141" s="1">
        <f t="shared" si="20"/>
        <v>1.4901413085456843E-7</v>
      </c>
      <c r="S141" s="1"/>
    </row>
    <row r="142" spans="2:19" x14ac:dyDescent="0.25">
      <c r="B142">
        <v>1607.64</v>
      </c>
      <c r="C142" s="1">
        <v>4.7999999999999996E-3</v>
      </c>
      <c r="D142">
        <f t="shared" si="14"/>
        <v>4.9915199999999993E-3</v>
      </c>
      <c r="E142">
        <f t="shared" si="15"/>
        <v>0.37814545454545451</v>
      </c>
      <c r="F142">
        <f t="shared" si="16"/>
        <v>3.7814545454545453E-4</v>
      </c>
      <c r="G142">
        <f t="shared" si="17"/>
        <v>-3.1512121212121265E-5</v>
      </c>
      <c r="H142">
        <f t="shared" si="18"/>
        <v>-1.0714121212121232E-8</v>
      </c>
      <c r="I142">
        <f>H142*flux_issue!$F$14</f>
        <v>-4.5946760903103888E-5</v>
      </c>
      <c r="K142" s="1">
        <f t="shared" si="19"/>
        <v>1.2690738270245316E-35</v>
      </c>
      <c r="L142" s="1">
        <f t="shared" si="20"/>
        <v>1.4299398479338843E-7</v>
      </c>
      <c r="S142" s="1"/>
    </row>
    <row r="143" spans="2:19" x14ac:dyDescent="0.25">
      <c r="B143">
        <v>1619.21</v>
      </c>
      <c r="C143" s="1">
        <v>4.8999999999999998E-3</v>
      </c>
      <c r="D143">
        <f t="shared" si="14"/>
        <v>5.0955100000000001E-3</v>
      </c>
      <c r="E143">
        <f t="shared" si="15"/>
        <v>0.38602348484848487</v>
      </c>
      <c r="F143">
        <f t="shared" si="16"/>
        <v>3.8602348484848486E-4</v>
      </c>
      <c r="G143">
        <f t="shared" si="17"/>
        <v>-2.3634090909090935E-5</v>
      </c>
      <c r="H143">
        <f t="shared" si="18"/>
        <v>-8.0355909090909187E-9</v>
      </c>
      <c r="I143">
        <f>H143*flux_issue!$F$14</f>
        <v>-3.4460070677327894E-5</v>
      </c>
      <c r="K143" s="1">
        <f t="shared" si="19"/>
        <v>2.9832956139985494E-35</v>
      </c>
      <c r="L143" s="1">
        <f t="shared" si="20"/>
        <v>1.4901413085456843E-7</v>
      </c>
      <c r="S143" s="1"/>
    </row>
    <row r="144" spans="2:19" x14ac:dyDescent="0.25">
      <c r="B144">
        <v>1630.79</v>
      </c>
      <c r="C144" s="1">
        <v>4.8999999999999998E-3</v>
      </c>
      <c r="D144">
        <f t="shared" si="14"/>
        <v>5.0955100000000001E-3</v>
      </c>
      <c r="E144">
        <f t="shared" si="15"/>
        <v>0.38602348484848487</v>
      </c>
      <c r="F144">
        <f t="shared" si="16"/>
        <v>3.8602348484848486E-4</v>
      </c>
      <c r="G144">
        <f t="shared" si="17"/>
        <v>-2.3634090909090935E-5</v>
      </c>
      <c r="H144">
        <f t="shared" si="18"/>
        <v>-8.0355909090909187E-9</v>
      </c>
      <c r="I144">
        <f>H144*flux_issue!$F$14</f>
        <v>-3.4460070677327894E-5</v>
      </c>
      <c r="K144" s="1">
        <f t="shared" si="19"/>
        <v>6.928962346478296E-35</v>
      </c>
      <c r="L144" s="1">
        <f t="shared" si="20"/>
        <v>1.4901413085456843E-7</v>
      </c>
      <c r="S144" s="1"/>
    </row>
    <row r="145" spans="2:19" x14ac:dyDescent="0.25">
      <c r="B145">
        <v>1642.36</v>
      </c>
      <c r="C145" s="1">
        <v>4.8999999999999998E-3</v>
      </c>
      <c r="D145">
        <f t="shared" si="14"/>
        <v>5.0955100000000001E-3</v>
      </c>
      <c r="E145">
        <f t="shared" si="15"/>
        <v>0.38602348484848487</v>
      </c>
      <c r="F145">
        <f t="shared" si="16"/>
        <v>3.8602348484848486E-4</v>
      </c>
      <c r="G145">
        <f t="shared" si="17"/>
        <v>-2.3634090909090935E-5</v>
      </c>
      <c r="H145">
        <f t="shared" si="18"/>
        <v>-8.0355909090909187E-9</v>
      </c>
      <c r="I145">
        <f>H145*flux_issue!$F$14</f>
        <v>-3.4460070677327894E-5</v>
      </c>
      <c r="K145" s="1">
        <f t="shared" si="19"/>
        <v>1.5881372324927659E-34</v>
      </c>
      <c r="L145" s="1">
        <f t="shared" si="20"/>
        <v>1.4901413085456843E-7</v>
      </c>
      <c r="S145" s="1"/>
    </row>
    <row r="146" spans="2:19" x14ac:dyDescent="0.25">
      <c r="B146">
        <v>1653.94</v>
      </c>
      <c r="C146" s="1">
        <v>4.8999999999999998E-3</v>
      </c>
      <c r="D146">
        <f t="shared" si="14"/>
        <v>5.0955100000000001E-3</v>
      </c>
      <c r="E146">
        <f t="shared" si="15"/>
        <v>0.38602348484848487</v>
      </c>
      <c r="F146">
        <f t="shared" si="16"/>
        <v>3.8602348484848486E-4</v>
      </c>
      <c r="G146">
        <f t="shared" si="17"/>
        <v>-2.3634090909090935E-5</v>
      </c>
      <c r="H146">
        <f t="shared" si="18"/>
        <v>-8.0355909090909187E-9</v>
      </c>
      <c r="I146">
        <f>H146*flux_issue!$F$14</f>
        <v>-3.4460070677327894E-5</v>
      </c>
      <c r="K146" s="1">
        <f t="shared" si="19"/>
        <v>3.5982618979145353E-34</v>
      </c>
      <c r="L146" s="1">
        <f t="shared" si="20"/>
        <v>1.4901413085456843E-7</v>
      </c>
      <c r="S146" s="1"/>
    </row>
    <row r="147" spans="2:19" x14ac:dyDescent="0.25">
      <c r="B147">
        <v>1665.51</v>
      </c>
      <c r="C147" s="1">
        <v>5.1999999999999998E-3</v>
      </c>
      <c r="D147">
        <f t="shared" si="14"/>
        <v>5.4074800000000001E-3</v>
      </c>
      <c r="E147">
        <f t="shared" si="15"/>
        <v>0.40965757575757578</v>
      </c>
      <c r="F147">
        <f t="shared" si="16"/>
        <v>4.096575757575758E-4</v>
      </c>
      <c r="G147">
        <f t="shared" si="17"/>
        <v>0</v>
      </c>
      <c r="H147">
        <f t="shared" si="18"/>
        <v>0</v>
      </c>
      <c r="I147">
        <f>H147*flux_issue!$F$14</f>
        <v>0</v>
      </c>
      <c r="K147" s="1">
        <f t="shared" si="19"/>
        <v>8.0497049996415718E-34</v>
      </c>
      <c r="L147" s="1">
        <f t="shared" si="20"/>
        <v>1.6781932937557396E-7</v>
      </c>
      <c r="S147" s="1"/>
    </row>
    <row r="148" spans="2:19" x14ac:dyDescent="0.25">
      <c r="B148">
        <v>1677.08</v>
      </c>
      <c r="C148" s="1">
        <v>4.5999999999999999E-3</v>
      </c>
      <c r="D148">
        <f t="shared" si="14"/>
        <v>4.7835400000000002E-3</v>
      </c>
      <c r="E148">
        <f t="shared" si="15"/>
        <v>0.3623893939393939</v>
      </c>
      <c r="F148">
        <f t="shared" si="16"/>
        <v>3.6238939393939393E-4</v>
      </c>
      <c r="G148">
        <f t="shared" si="17"/>
        <v>-4.7268181818181871E-5</v>
      </c>
      <c r="H148">
        <f t="shared" si="18"/>
        <v>-1.6071181818181837E-8</v>
      </c>
      <c r="I148">
        <f>H148*flux_issue!$F$14</f>
        <v>-6.8920141354655788E-5</v>
      </c>
      <c r="K148" s="1">
        <f t="shared" si="19"/>
        <v>1.7797807554504247E-33</v>
      </c>
      <c r="L148" s="1">
        <f t="shared" si="20"/>
        <v>1.3132607283976124E-7</v>
      </c>
      <c r="S148" s="1"/>
    </row>
    <row r="149" spans="2:19" x14ac:dyDescent="0.25">
      <c r="B149">
        <v>1688.66</v>
      </c>
      <c r="C149" s="1">
        <v>4.5999999999999999E-3</v>
      </c>
      <c r="D149">
        <f t="shared" si="14"/>
        <v>4.7835400000000002E-3</v>
      </c>
      <c r="E149">
        <f t="shared" si="15"/>
        <v>0.3623893939393939</v>
      </c>
      <c r="F149">
        <f t="shared" si="16"/>
        <v>3.6238939393939393E-4</v>
      </c>
      <c r="G149">
        <f t="shared" si="17"/>
        <v>-4.7268181818181871E-5</v>
      </c>
      <c r="H149">
        <f t="shared" si="18"/>
        <v>-1.6071181818181837E-8</v>
      </c>
      <c r="I149">
        <f>H149*flux_issue!$F$14</f>
        <v>-6.8920141354655788E-5</v>
      </c>
      <c r="K149" s="1">
        <f t="shared" si="19"/>
        <v>3.8926798592672639E-33</v>
      </c>
      <c r="L149" s="1">
        <f t="shared" si="20"/>
        <v>1.3132607283976124E-7</v>
      </c>
      <c r="S149" s="1"/>
    </row>
    <row r="150" spans="2:19" x14ac:dyDescent="0.25">
      <c r="B150">
        <v>1700.23</v>
      </c>
      <c r="C150" s="1">
        <v>4.5999999999999999E-3</v>
      </c>
      <c r="D150">
        <f t="shared" si="14"/>
        <v>4.7835400000000002E-3</v>
      </c>
      <c r="E150">
        <f t="shared" si="15"/>
        <v>0.3623893939393939</v>
      </c>
      <c r="F150">
        <f t="shared" si="16"/>
        <v>3.6238939393939393E-4</v>
      </c>
      <c r="G150">
        <f t="shared" si="17"/>
        <v>-4.7268181818181871E-5</v>
      </c>
      <c r="H150">
        <f t="shared" si="18"/>
        <v>-1.6071181818181837E-8</v>
      </c>
      <c r="I150">
        <f>H150*flux_issue!$F$14</f>
        <v>-6.8920141354655788E-5</v>
      </c>
      <c r="K150" s="1">
        <f t="shared" si="19"/>
        <v>8.4128205244834284E-33</v>
      </c>
      <c r="L150" s="1">
        <f t="shared" si="20"/>
        <v>1.3132607283976124E-7</v>
      </c>
      <c r="S150" s="1"/>
    </row>
    <row r="151" spans="2:19" x14ac:dyDescent="0.25">
      <c r="B151">
        <v>1711.81</v>
      </c>
      <c r="C151" s="1">
        <v>4.7000000000000002E-3</v>
      </c>
      <c r="D151">
        <f t="shared" si="14"/>
        <v>4.8875300000000002E-3</v>
      </c>
      <c r="E151">
        <f t="shared" si="15"/>
        <v>0.3702674242424242</v>
      </c>
      <c r="F151">
        <f t="shared" si="16"/>
        <v>3.702674242424242E-4</v>
      </c>
      <c r="G151">
        <f t="shared" si="17"/>
        <v>-3.9390151515151595E-5</v>
      </c>
      <c r="H151">
        <f t="shared" si="18"/>
        <v>-1.3392651515151543E-8</v>
      </c>
      <c r="I151">
        <f>H151*flux_issue!$F$14</f>
        <v>-5.7433451128879869E-5</v>
      </c>
      <c r="K151" s="1">
        <f t="shared" si="19"/>
        <v>1.7993819044505911E-32</v>
      </c>
      <c r="L151" s="1">
        <f t="shared" si="20"/>
        <v>1.3709796545511933E-7</v>
      </c>
      <c r="S151" s="1"/>
    </row>
    <row r="152" spans="2:19" x14ac:dyDescent="0.25">
      <c r="B152">
        <v>1723.38</v>
      </c>
      <c r="C152" s="1">
        <v>4.7999999999999996E-3</v>
      </c>
      <c r="D152">
        <f t="shared" si="14"/>
        <v>4.9915199999999993E-3</v>
      </c>
      <c r="E152">
        <f t="shared" si="15"/>
        <v>0.37814545454545451</v>
      </c>
      <c r="F152">
        <f t="shared" si="16"/>
        <v>3.7814545454545453E-4</v>
      </c>
      <c r="G152">
        <f t="shared" si="17"/>
        <v>-3.1512121212121265E-5</v>
      </c>
      <c r="H152">
        <f t="shared" si="18"/>
        <v>-1.0714121212121232E-8</v>
      </c>
      <c r="I152">
        <f>H152*flux_issue!$F$14</f>
        <v>-4.5946760903103888E-5</v>
      </c>
      <c r="K152" s="1">
        <f t="shared" si="19"/>
        <v>3.8046989322761017E-32</v>
      </c>
      <c r="L152" s="1">
        <f t="shared" si="20"/>
        <v>1.4299398479338843E-7</v>
      </c>
      <c r="S152" s="1"/>
    </row>
    <row r="153" spans="2:19" x14ac:dyDescent="0.25">
      <c r="B153">
        <v>1734.95</v>
      </c>
      <c r="C153" s="1">
        <v>4.7000000000000002E-3</v>
      </c>
      <c r="D153">
        <f t="shared" si="14"/>
        <v>4.8875300000000002E-3</v>
      </c>
      <c r="E153">
        <f t="shared" si="15"/>
        <v>0.3702674242424242</v>
      </c>
      <c r="F153">
        <f t="shared" si="16"/>
        <v>3.702674242424242E-4</v>
      </c>
      <c r="G153">
        <f t="shared" si="17"/>
        <v>-3.9390151515151595E-5</v>
      </c>
      <c r="H153">
        <f t="shared" si="18"/>
        <v>-1.3392651515151543E-8</v>
      </c>
      <c r="I153">
        <f>H153*flux_issue!$F$14</f>
        <v>-5.7433451128879869E-5</v>
      </c>
      <c r="K153" s="1">
        <f t="shared" si="19"/>
        <v>7.960011653653875E-32</v>
      </c>
      <c r="L153" s="1">
        <f t="shared" si="20"/>
        <v>1.3709796545511933E-7</v>
      </c>
      <c r="S153" s="1"/>
    </row>
    <row r="154" spans="2:19" x14ac:dyDescent="0.25">
      <c r="B154">
        <v>1746.53</v>
      </c>
      <c r="C154" s="1">
        <v>4.7999999999999996E-3</v>
      </c>
      <c r="D154">
        <f t="shared" si="14"/>
        <v>4.9915199999999993E-3</v>
      </c>
      <c r="E154">
        <f t="shared" si="15"/>
        <v>0.37814545454545451</v>
      </c>
      <c r="F154">
        <f t="shared" si="16"/>
        <v>3.7814545454545453E-4</v>
      </c>
      <c r="G154">
        <f t="shared" si="17"/>
        <v>-3.1512121212121265E-5</v>
      </c>
      <c r="H154">
        <f t="shared" si="18"/>
        <v>-1.0714121212121232E-8</v>
      </c>
      <c r="I154">
        <f>H154*flux_issue!$F$14</f>
        <v>-4.5946760903103888E-5</v>
      </c>
      <c r="K154" s="1">
        <f t="shared" si="19"/>
        <v>1.6491736565503419E-31</v>
      </c>
      <c r="L154" s="1">
        <f t="shared" si="20"/>
        <v>1.4299398479338843E-7</v>
      </c>
      <c r="S154" s="1"/>
    </row>
    <row r="155" spans="2:19" x14ac:dyDescent="0.25">
      <c r="B155">
        <v>1758.1</v>
      </c>
      <c r="C155" s="1">
        <v>4.7000000000000002E-3</v>
      </c>
      <c r="D155">
        <f t="shared" si="14"/>
        <v>4.8875300000000002E-3</v>
      </c>
      <c r="E155">
        <f t="shared" si="15"/>
        <v>0.3702674242424242</v>
      </c>
      <c r="F155">
        <f t="shared" si="16"/>
        <v>3.702674242424242E-4</v>
      </c>
      <c r="G155">
        <f t="shared" si="17"/>
        <v>-3.9390151515151595E-5</v>
      </c>
      <c r="H155">
        <f t="shared" si="18"/>
        <v>-1.3392651515151543E-8</v>
      </c>
      <c r="I155">
        <f>H155*flux_issue!$F$14</f>
        <v>-5.7433451128879869E-5</v>
      </c>
      <c r="K155" s="1">
        <f t="shared" si="19"/>
        <v>3.3800348753585165E-31</v>
      </c>
      <c r="L155" s="1">
        <f t="shared" si="20"/>
        <v>1.3709796545511933E-7</v>
      </c>
      <c r="S155" s="1"/>
    </row>
    <row r="156" spans="2:19" x14ac:dyDescent="0.25">
      <c r="B156">
        <v>1769.68</v>
      </c>
      <c r="C156" s="1">
        <v>4.7000000000000002E-3</v>
      </c>
      <c r="D156">
        <f t="shared" si="14"/>
        <v>4.8875300000000002E-3</v>
      </c>
      <c r="E156">
        <f t="shared" si="15"/>
        <v>0.3702674242424242</v>
      </c>
      <c r="F156">
        <f t="shared" si="16"/>
        <v>3.702674242424242E-4</v>
      </c>
      <c r="G156">
        <f t="shared" si="17"/>
        <v>-3.9390151515151595E-5</v>
      </c>
      <c r="H156">
        <f t="shared" si="18"/>
        <v>-1.3392651515151543E-8</v>
      </c>
      <c r="I156">
        <f>H156*flux_issue!$F$14</f>
        <v>-5.7433451128879869E-5</v>
      </c>
      <c r="K156" s="1">
        <f t="shared" si="19"/>
        <v>6.8628385494272331E-31</v>
      </c>
      <c r="L156" s="1">
        <f t="shared" si="20"/>
        <v>1.3709796545511933E-7</v>
      </c>
      <c r="S156" s="1"/>
    </row>
    <row r="157" spans="2:19" x14ac:dyDescent="0.25">
      <c r="B157">
        <v>1781.25</v>
      </c>
      <c r="C157" s="1">
        <v>4.7999999999999996E-3</v>
      </c>
      <c r="D157">
        <f t="shared" si="14"/>
        <v>4.9915199999999993E-3</v>
      </c>
      <c r="E157">
        <f t="shared" si="15"/>
        <v>0.37814545454545451</v>
      </c>
      <c r="F157">
        <f t="shared" si="16"/>
        <v>3.7814545454545453E-4</v>
      </c>
      <c r="G157">
        <f t="shared" si="17"/>
        <v>-3.1512121212121265E-5</v>
      </c>
      <c r="H157">
        <f t="shared" si="18"/>
        <v>-1.0714121212121232E-8</v>
      </c>
      <c r="I157">
        <f>H157*flux_issue!$F$14</f>
        <v>-4.5946760903103888E-5</v>
      </c>
      <c r="K157" s="1">
        <f t="shared" si="19"/>
        <v>1.3790105008824585E-30</v>
      </c>
      <c r="L157" s="1">
        <f t="shared" si="20"/>
        <v>1.4299398479338843E-7</v>
      </c>
      <c r="S157" s="1"/>
    </row>
    <row r="158" spans="2:19" x14ac:dyDescent="0.25">
      <c r="B158">
        <v>1792.82</v>
      </c>
      <c r="C158" s="1">
        <v>4.4999999999999997E-3</v>
      </c>
      <c r="D158">
        <f t="shared" si="14"/>
        <v>4.6795499999999993E-3</v>
      </c>
      <c r="E158">
        <f t="shared" si="15"/>
        <v>0.35451136363636354</v>
      </c>
      <c r="F158">
        <f t="shared" si="16"/>
        <v>3.5451136363636354E-4</v>
      </c>
      <c r="G158">
        <f t="shared" si="17"/>
        <v>-5.5146212121212255E-5</v>
      </c>
      <c r="H158">
        <f t="shared" si="18"/>
        <v>-1.8749712121212168E-8</v>
      </c>
      <c r="I158">
        <f>H158*flux_issue!$F$14</f>
        <v>-8.0406831580431864E-5</v>
      </c>
      <c r="K158" s="1">
        <f t="shared" si="19"/>
        <v>2.7444947185115125E-30</v>
      </c>
      <c r="L158" s="1">
        <f t="shared" si="20"/>
        <v>1.2567830694731399E-7</v>
      </c>
      <c r="S158" s="1"/>
    </row>
    <row r="159" spans="2:19" x14ac:dyDescent="0.25">
      <c r="B159">
        <v>1804.4</v>
      </c>
      <c r="C159" s="1">
        <v>4.4999999999999997E-3</v>
      </c>
      <c r="D159">
        <f t="shared" si="14"/>
        <v>4.6795499999999993E-3</v>
      </c>
      <c r="E159">
        <f t="shared" si="15"/>
        <v>0.35451136363636354</v>
      </c>
      <c r="F159">
        <f t="shared" si="16"/>
        <v>3.5451136363636354E-4</v>
      </c>
      <c r="G159">
        <f t="shared" si="17"/>
        <v>-5.5146212121212255E-5</v>
      </c>
      <c r="H159">
        <f t="shared" si="18"/>
        <v>-1.8749712121212168E-8</v>
      </c>
      <c r="I159">
        <f>H159*flux_issue!$F$14</f>
        <v>-8.0406831580431864E-5</v>
      </c>
      <c r="K159" s="1">
        <f t="shared" si="19"/>
        <v>5.4140413844495585E-30</v>
      </c>
      <c r="L159" s="1">
        <f t="shared" si="20"/>
        <v>1.2567830694731399E-7</v>
      </c>
      <c r="S159" s="1"/>
    </row>
    <row r="160" spans="2:19" x14ac:dyDescent="0.25">
      <c r="B160">
        <v>1815.97</v>
      </c>
      <c r="C160" s="1">
        <v>4.5999999999999999E-3</v>
      </c>
      <c r="D160">
        <f t="shared" si="14"/>
        <v>4.7835400000000002E-3</v>
      </c>
      <c r="E160">
        <f t="shared" si="15"/>
        <v>0.3623893939393939</v>
      </c>
      <c r="F160">
        <f t="shared" si="16"/>
        <v>3.6238939393939393E-4</v>
      </c>
      <c r="G160">
        <f t="shared" si="17"/>
        <v>-4.7268181818181871E-5</v>
      </c>
      <c r="H160">
        <f t="shared" si="18"/>
        <v>-1.6071181818181837E-8</v>
      </c>
      <c r="I160">
        <f>H160*flux_issue!$F$14</f>
        <v>-6.8920141354655788E-5</v>
      </c>
      <c r="K160" s="1">
        <f t="shared" si="19"/>
        <v>1.0575812707119523E-29</v>
      </c>
      <c r="L160" s="1">
        <f t="shared" si="20"/>
        <v>1.3132607283976124E-7</v>
      </c>
      <c r="S160" s="1"/>
    </row>
    <row r="161" spans="2:19" x14ac:dyDescent="0.25">
      <c r="B161">
        <v>1827.55</v>
      </c>
      <c r="C161" s="1">
        <v>4.5999999999999999E-3</v>
      </c>
      <c r="D161">
        <f t="shared" si="14"/>
        <v>4.7835400000000002E-3</v>
      </c>
      <c r="E161">
        <f t="shared" si="15"/>
        <v>0.3623893939393939</v>
      </c>
      <c r="F161">
        <f t="shared" si="16"/>
        <v>3.6238939393939393E-4</v>
      </c>
      <c r="G161">
        <f t="shared" si="17"/>
        <v>-4.7268181818181871E-5</v>
      </c>
      <c r="H161">
        <f t="shared" si="18"/>
        <v>-1.6071181818181837E-8</v>
      </c>
      <c r="I161">
        <f>H161*flux_issue!$F$14</f>
        <v>-6.8920141354655788E-5</v>
      </c>
      <c r="K161" s="1">
        <f t="shared" si="19"/>
        <v>2.0484151210183234E-29</v>
      </c>
      <c r="L161" s="1">
        <f t="shared" si="20"/>
        <v>1.3132607283976124E-7</v>
      </c>
      <c r="S161" s="1"/>
    </row>
    <row r="162" spans="2:19" x14ac:dyDescent="0.25">
      <c r="B162">
        <v>1839.12</v>
      </c>
      <c r="C162" s="1">
        <v>4.4999999999999997E-3</v>
      </c>
      <c r="D162">
        <f t="shared" si="14"/>
        <v>4.6795499999999993E-3</v>
      </c>
      <c r="E162">
        <f t="shared" si="15"/>
        <v>0.35451136363636354</v>
      </c>
      <c r="F162">
        <f t="shared" si="16"/>
        <v>3.5451136363636354E-4</v>
      </c>
      <c r="G162">
        <f t="shared" si="17"/>
        <v>-5.5146212121212255E-5</v>
      </c>
      <c r="H162">
        <f t="shared" si="18"/>
        <v>-1.8749712121212168E-8</v>
      </c>
      <c r="I162">
        <f>H162*flux_issue!$F$14</f>
        <v>-8.0406831580431864E-5</v>
      </c>
      <c r="K162" s="1">
        <f t="shared" si="19"/>
        <v>3.9301826504384294E-29</v>
      </c>
      <c r="L162" s="1">
        <f t="shared" si="20"/>
        <v>1.2567830694731399E-7</v>
      </c>
      <c r="S162" s="1"/>
    </row>
    <row r="163" spans="2:19" x14ac:dyDescent="0.25">
      <c r="B163">
        <v>1850.69</v>
      </c>
      <c r="C163" s="1">
        <v>5.1000000000000004E-3</v>
      </c>
      <c r="D163">
        <f t="shared" si="14"/>
        <v>5.3034900000000001E-3</v>
      </c>
      <c r="E163">
        <f t="shared" si="15"/>
        <v>0.40177954545454542</v>
      </c>
      <c r="F163">
        <f t="shared" si="16"/>
        <v>4.0177954545454541E-4</v>
      </c>
      <c r="G163">
        <f t="shared" si="17"/>
        <v>-7.878030303030384E-6</v>
      </c>
      <c r="H163">
        <f t="shared" si="18"/>
        <v>-2.6785303030303306E-9</v>
      </c>
      <c r="I163">
        <f>H163*flux_issue!$F$14</f>
        <v>-1.1486690225776069E-5</v>
      </c>
      <c r="K163" s="1">
        <f t="shared" si="19"/>
        <v>7.4751532519663611E-29</v>
      </c>
      <c r="L163" s="1">
        <f t="shared" si="20"/>
        <v>1.6142680314566111E-7</v>
      </c>
      <c r="S163" s="1"/>
    </row>
    <row r="164" spans="2:19" x14ac:dyDescent="0.25">
      <c r="B164">
        <v>1862.27</v>
      </c>
      <c r="C164" s="1">
        <v>4.4999999999999997E-3</v>
      </c>
      <c r="D164">
        <f t="shared" si="14"/>
        <v>4.6795499999999993E-3</v>
      </c>
      <c r="E164">
        <f t="shared" si="15"/>
        <v>0.35451136363636354</v>
      </c>
      <c r="F164">
        <f t="shared" si="16"/>
        <v>3.5451136363636354E-4</v>
      </c>
      <c r="G164">
        <f t="shared" si="17"/>
        <v>-5.5146212121212255E-5</v>
      </c>
      <c r="H164">
        <f t="shared" si="18"/>
        <v>-1.8749712121212168E-8</v>
      </c>
      <c r="I164">
        <f>H164*flux_issue!$F$14</f>
        <v>-8.0406831580431864E-5</v>
      </c>
      <c r="K164" s="1">
        <f t="shared" si="19"/>
        <v>1.410416038956964E-28</v>
      </c>
      <c r="L164" s="1">
        <f t="shared" si="20"/>
        <v>1.2567830694731399E-7</v>
      </c>
      <c r="S164" s="1"/>
    </row>
    <row r="165" spans="2:19" x14ac:dyDescent="0.25">
      <c r="B165">
        <v>1873.84</v>
      </c>
      <c r="C165" s="1">
        <v>4.7000000000000002E-3</v>
      </c>
      <c r="D165">
        <f t="shared" si="14"/>
        <v>4.8875300000000002E-3</v>
      </c>
      <c r="E165">
        <f t="shared" si="15"/>
        <v>0.3702674242424242</v>
      </c>
      <c r="F165">
        <f t="shared" si="16"/>
        <v>3.702674242424242E-4</v>
      </c>
      <c r="G165">
        <f t="shared" si="17"/>
        <v>-3.9390151515151595E-5</v>
      </c>
      <c r="H165">
        <f t="shared" si="18"/>
        <v>-1.3392651515151543E-8</v>
      </c>
      <c r="I165">
        <f>H165*flux_issue!$F$14</f>
        <v>-5.7433451128879869E-5</v>
      </c>
      <c r="K165" s="1">
        <f t="shared" si="19"/>
        <v>2.6374660718234968E-28</v>
      </c>
      <c r="L165" s="1">
        <f t="shared" si="20"/>
        <v>1.3709796545511933E-7</v>
      </c>
      <c r="S165" s="1"/>
    </row>
    <row r="166" spans="2:19" x14ac:dyDescent="0.25">
      <c r="B166">
        <v>1885.42</v>
      </c>
      <c r="C166" s="1">
        <v>4.7000000000000002E-3</v>
      </c>
      <c r="D166">
        <f t="shared" si="14"/>
        <v>4.8875300000000002E-3</v>
      </c>
      <c r="E166">
        <f t="shared" si="15"/>
        <v>0.3702674242424242</v>
      </c>
      <c r="F166">
        <f t="shared" si="16"/>
        <v>3.702674242424242E-4</v>
      </c>
      <c r="G166">
        <f t="shared" si="17"/>
        <v>-3.9390151515151595E-5</v>
      </c>
      <c r="H166">
        <f t="shared" si="18"/>
        <v>-1.3392651515151543E-8</v>
      </c>
      <c r="I166">
        <f>H166*flux_issue!$F$14</f>
        <v>-5.7433451128879869E-5</v>
      </c>
      <c r="K166" s="1">
        <f t="shared" si="19"/>
        <v>4.8941386420350677E-28</v>
      </c>
      <c r="L166" s="1">
        <f t="shared" si="20"/>
        <v>1.3709796545511933E-7</v>
      </c>
      <c r="S166" s="1"/>
    </row>
    <row r="167" spans="2:19" x14ac:dyDescent="0.25">
      <c r="B167">
        <v>1896.99</v>
      </c>
      <c r="C167" s="1">
        <v>4.7000000000000002E-3</v>
      </c>
      <c r="D167">
        <f t="shared" si="14"/>
        <v>4.8875300000000002E-3</v>
      </c>
      <c r="E167">
        <f t="shared" si="15"/>
        <v>0.3702674242424242</v>
      </c>
      <c r="F167">
        <f t="shared" si="16"/>
        <v>3.702674242424242E-4</v>
      </c>
      <c r="G167">
        <f t="shared" si="17"/>
        <v>-3.9390151515151595E-5</v>
      </c>
      <c r="H167">
        <f t="shared" si="18"/>
        <v>-1.3392651515151543E-8</v>
      </c>
      <c r="I167">
        <f>H167*flux_issue!$F$14</f>
        <v>-5.7433451128879869E-5</v>
      </c>
      <c r="K167" s="1">
        <f t="shared" si="19"/>
        <v>9.0036229051069538E-28</v>
      </c>
      <c r="L167" s="1">
        <f t="shared" si="20"/>
        <v>1.3709796545511933E-7</v>
      </c>
      <c r="S167" s="1"/>
    </row>
    <row r="168" spans="2:19" x14ac:dyDescent="0.25">
      <c r="B168">
        <v>1908.56</v>
      </c>
      <c r="C168" s="1">
        <v>4.7999999999999996E-3</v>
      </c>
      <c r="D168">
        <f t="shared" si="14"/>
        <v>4.9915199999999993E-3</v>
      </c>
      <c r="E168">
        <f t="shared" si="15"/>
        <v>0.37814545454545451</v>
      </c>
      <c r="F168">
        <f t="shared" si="16"/>
        <v>3.7814545454545453E-4</v>
      </c>
      <c r="G168">
        <f t="shared" si="17"/>
        <v>-3.1512121212121265E-5</v>
      </c>
      <c r="H168">
        <f t="shared" si="18"/>
        <v>-1.0714121212121232E-8</v>
      </c>
      <c r="I168">
        <f>H168*flux_issue!$F$14</f>
        <v>-4.5946760903103888E-5</v>
      </c>
      <c r="K168" s="1">
        <f t="shared" si="19"/>
        <v>1.6432639876660569E-27</v>
      </c>
      <c r="L168" s="1">
        <f t="shared" si="20"/>
        <v>1.4299398479338843E-7</v>
      </c>
      <c r="S168" s="1"/>
    </row>
    <row r="169" spans="2:19" x14ac:dyDescent="0.25">
      <c r="B169">
        <v>1920.14</v>
      </c>
      <c r="C169" s="1">
        <v>4.5999999999999999E-3</v>
      </c>
      <c r="D169">
        <f t="shared" si="14"/>
        <v>4.7835400000000002E-3</v>
      </c>
      <c r="E169">
        <f t="shared" si="15"/>
        <v>0.3623893939393939</v>
      </c>
      <c r="F169">
        <f t="shared" si="16"/>
        <v>3.6238939393939393E-4</v>
      </c>
      <c r="G169">
        <f t="shared" si="17"/>
        <v>-4.7268181818181871E-5</v>
      </c>
      <c r="H169">
        <f t="shared" si="18"/>
        <v>-1.6071181818181837E-8</v>
      </c>
      <c r="I169">
        <f>H169*flux_issue!$F$14</f>
        <v>-6.8920141354655788E-5</v>
      </c>
      <c r="K169" s="1">
        <f t="shared" si="19"/>
        <v>2.977352655322215E-27</v>
      </c>
      <c r="L169" s="1">
        <f t="shared" si="20"/>
        <v>1.3132607283976124E-7</v>
      </c>
      <c r="S169" s="1"/>
    </row>
    <row r="170" spans="2:19" x14ac:dyDescent="0.25">
      <c r="B170">
        <v>1931.71</v>
      </c>
      <c r="C170" s="1">
        <v>4.5999999999999999E-3</v>
      </c>
      <c r="D170">
        <f t="shared" si="14"/>
        <v>4.7835400000000002E-3</v>
      </c>
      <c r="E170">
        <f t="shared" si="15"/>
        <v>0.3623893939393939</v>
      </c>
      <c r="F170">
        <f t="shared" si="16"/>
        <v>3.6238939393939393E-4</v>
      </c>
      <c r="G170">
        <f t="shared" si="17"/>
        <v>-4.7268181818181871E-5</v>
      </c>
      <c r="H170">
        <f t="shared" si="18"/>
        <v>-1.6071181818181837E-8</v>
      </c>
      <c r="I170">
        <f>H170*flux_issue!$F$14</f>
        <v>-6.8920141354655788E-5</v>
      </c>
      <c r="K170" s="1">
        <f t="shared" si="19"/>
        <v>5.3505852596464607E-27</v>
      </c>
      <c r="L170" s="1">
        <f t="shared" si="20"/>
        <v>1.3132607283976124E-7</v>
      </c>
      <c r="S170" s="1"/>
    </row>
    <row r="171" spans="2:19" x14ac:dyDescent="0.25">
      <c r="B171">
        <v>1943.29</v>
      </c>
      <c r="C171" s="1">
        <v>4.5999999999999999E-3</v>
      </c>
      <c r="D171">
        <f t="shared" si="14"/>
        <v>4.7835400000000002E-3</v>
      </c>
      <c r="E171">
        <f t="shared" si="15"/>
        <v>0.3623893939393939</v>
      </c>
      <c r="F171">
        <f t="shared" si="16"/>
        <v>3.6238939393939393E-4</v>
      </c>
      <c r="G171">
        <f t="shared" si="17"/>
        <v>-4.7268181818181871E-5</v>
      </c>
      <c r="H171">
        <f t="shared" si="18"/>
        <v>-1.6071181818181837E-8</v>
      </c>
      <c r="I171">
        <f>H171*flux_issue!$F$14</f>
        <v>-6.8920141354655788E-5</v>
      </c>
      <c r="K171" s="1">
        <f t="shared" si="19"/>
        <v>9.5481672353566918E-27</v>
      </c>
      <c r="L171" s="1">
        <f t="shared" si="20"/>
        <v>1.3132607283976124E-7</v>
      </c>
      <c r="S171" s="1"/>
    </row>
    <row r="172" spans="2:19" x14ac:dyDescent="0.25">
      <c r="B172">
        <v>1954.86</v>
      </c>
      <c r="C172" s="1">
        <v>4.5999999999999999E-3</v>
      </c>
      <c r="D172">
        <f t="shared" si="14"/>
        <v>4.7835400000000002E-3</v>
      </c>
      <c r="E172">
        <f t="shared" si="15"/>
        <v>0.3623893939393939</v>
      </c>
      <c r="F172">
        <f t="shared" si="16"/>
        <v>3.6238939393939393E-4</v>
      </c>
      <c r="G172">
        <f t="shared" si="17"/>
        <v>-4.7268181818181871E-5</v>
      </c>
      <c r="H172">
        <f t="shared" si="18"/>
        <v>-1.6071181818181837E-8</v>
      </c>
      <c r="I172">
        <f>H172*flux_issue!$F$14</f>
        <v>-6.8920141354655788E-5</v>
      </c>
      <c r="K172" s="1">
        <f t="shared" si="19"/>
        <v>1.6904805396277891E-26</v>
      </c>
      <c r="L172" s="1">
        <f t="shared" si="20"/>
        <v>1.3132607283976124E-7</v>
      </c>
      <c r="S172" s="1"/>
    </row>
    <row r="173" spans="2:19" x14ac:dyDescent="0.25">
      <c r="B173">
        <v>1966.44</v>
      </c>
      <c r="C173" s="1">
        <v>4.4999999999999997E-3</v>
      </c>
      <c r="D173">
        <f t="shared" si="14"/>
        <v>4.6795499999999993E-3</v>
      </c>
      <c r="E173">
        <f t="shared" si="15"/>
        <v>0.35451136363636354</v>
      </c>
      <c r="F173">
        <f t="shared" si="16"/>
        <v>3.5451136363636354E-4</v>
      </c>
      <c r="G173">
        <f t="shared" si="17"/>
        <v>-5.5146212121212255E-5</v>
      </c>
      <c r="H173">
        <f t="shared" si="18"/>
        <v>-1.8749712121212168E-8</v>
      </c>
      <c r="I173">
        <f>H173*flux_issue!$F$14</f>
        <v>-8.0406831580431864E-5</v>
      </c>
      <c r="K173" s="1">
        <f t="shared" si="19"/>
        <v>2.9727434208305597E-26</v>
      </c>
      <c r="L173" s="1">
        <f t="shared" si="20"/>
        <v>1.2567830694731399E-7</v>
      </c>
      <c r="S173" s="1"/>
    </row>
    <row r="174" spans="2:19" x14ac:dyDescent="0.25">
      <c r="B174">
        <v>1978.01</v>
      </c>
      <c r="C174" s="1">
        <v>4.3E-3</v>
      </c>
      <c r="D174">
        <f t="shared" si="14"/>
        <v>4.4715700000000002E-3</v>
      </c>
      <c r="E174">
        <f t="shared" si="15"/>
        <v>0.33875530303030305</v>
      </c>
      <c r="F174">
        <f t="shared" si="16"/>
        <v>3.3875530303030304E-4</v>
      </c>
      <c r="G174">
        <f t="shared" si="17"/>
        <v>-7.0902272727272752E-5</v>
      </c>
      <c r="H174">
        <f t="shared" si="18"/>
        <v>-2.4106772727272738E-8</v>
      </c>
      <c r="I174">
        <f>H174*flux_issue!$F$14</f>
        <v>-1.0338021203198361E-4</v>
      </c>
      <c r="K174" s="1">
        <f t="shared" si="19"/>
        <v>5.1879261984609864E-26</v>
      </c>
      <c r="L174" s="1">
        <f t="shared" si="20"/>
        <v>1.1475515533115244E-7</v>
      </c>
      <c r="S174" s="1"/>
    </row>
    <row r="175" spans="2:19" x14ac:dyDescent="0.25">
      <c r="B175">
        <v>1989.58</v>
      </c>
      <c r="C175" s="1">
        <v>4.4999999999999997E-3</v>
      </c>
      <c r="D175">
        <f t="shared" si="14"/>
        <v>4.6795499999999993E-3</v>
      </c>
      <c r="E175">
        <f t="shared" si="15"/>
        <v>0.35451136363636354</v>
      </c>
      <c r="F175">
        <f t="shared" si="16"/>
        <v>3.5451136363636354E-4</v>
      </c>
      <c r="G175">
        <f t="shared" si="17"/>
        <v>-5.5146212121212255E-5</v>
      </c>
      <c r="H175">
        <f t="shared" si="18"/>
        <v>-1.8749712121212168E-8</v>
      </c>
      <c r="I175">
        <f>H175*flux_issue!$F$14</f>
        <v>-8.0406831580431864E-5</v>
      </c>
      <c r="K175" s="1">
        <f t="shared" si="19"/>
        <v>8.9905529922681184E-26</v>
      </c>
      <c r="L175" s="1">
        <f t="shared" si="20"/>
        <v>1.2567830694731399E-7</v>
      </c>
      <c r="S175" s="1"/>
    </row>
    <row r="176" spans="2:19" x14ac:dyDescent="0.25">
      <c r="B176">
        <v>2001.16</v>
      </c>
      <c r="C176" s="1">
        <v>4.5999999999999999E-3</v>
      </c>
      <c r="D176">
        <f t="shared" si="14"/>
        <v>4.7835400000000002E-3</v>
      </c>
      <c r="E176">
        <f t="shared" si="15"/>
        <v>0.3623893939393939</v>
      </c>
      <c r="F176">
        <f t="shared" si="16"/>
        <v>3.6238939393939393E-4</v>
      </c>
      <c r="G176">
        <f t="shared" si="17"/>
        <v>-4.7268181818181871E-5</v>
      </c>
      <c r="H176">
        <f t="shared" si="18"/>
        <v>-1.6071181818181837E-8</v>
      </c>
      <c r="I176">
        <f>H176*flux_issue!$F$14</f>
        <v>-6.8920141354655788E-5</v>
      </c>
      <c r="K176" s="1">
        <f t="shared" si="19"/>
        <v>1.5480701496640677E-25</v>
      </c>
      <c r="L176" s="1">
        <f t="shared" si="20"/>
        <v>1.3132607283976124E-7</v>
      </c>
      <c r="S176" s="1"/>
    </row>
    <row r="177" spans="2:19" x14ac:dyDescent="0.25">
      <c r="B177">
        <v>2012.73</v>
      </c>
      <c r="C177" s="1">
        <v>4.7999999999999996E-3</v>
      </c>
      <c r="D177">
        <f t="shared" si="14"/>
        <v>4.9915199999999993E-3</v>
      </c>
      <c r="E177">
        <f t="shared" si="15"/>
        <v>0.37814545454545451</v>
      </c>
      <c r="F177">
        <f t="shared" si="16"/>
        <v>3.7814545454545453E-4</v>
      </c>
      <c r="G177">
        <f t="shared" si="17"/>
        <v>-3.1512121212121265E-5</v>
      </c>
      <c r="H177">
        <f t="shared" si="18"/>
        <v>-1.0714121212121232E-8</v>
      </c>
      <c r="I177">
        <f>H177*flux_issue!$F$14</f>
        <v>-4.5946760903103888E-5</v>
      </c>
      <c r="K177" s="1">
        <f t="shared" si="19"/>
        <v>2.6463698167633964E-25</v>
      </c>
      <c r="L177" s="1">
        <f t="shared" si="20"/>
        <v>1.4299398479338843E-7</v>
      </c>
      <c r="S177" s="1"/>
    </row>
    <row r="178" spans="2:19" x14ac:dyDescent="0.25">
      <c r="B178">
        <v>2024.31</v>
      </c>
      <c r="C178" s="1">
        <v>4.4999999999999997E-3</v>
      </c>
      <c r="D178">
        <f t="shared" si="14"/>
        <v>4.6795499999999993E-3</v>
      </c>
      <c r="E178">
        <f t="shared" si="15"/>
        <v>0.35451136363636354</v>
      </c>
      <c r="F178">
        <f t="shared" si="16"/>
        <v>3.5451136363636354E-4</v>
      </c>
      <c r="G178">
        <f t="shared" si="17"/>
        <v>-5.5146212121212255E-5</v>
      </c>
      <c r="H178">
        <f t="shared" si="18"/>
        <v>-1.8749712121212168E-8</v>
      </c>
      <c r="I178">
        <f>H178*flux_issue!$F$14</f>
        <v>-8.0406831580431864E-5</v>
      </c>
      <c r="K178" s="1">
        <f t="shared" si="19"/>
        <v>4.4959260253652083E-25</v>
      </c>
      <c r="L178" s="1">
        <f t="shared" si="20"/>
        <v>1.2567830694731399E-7</v>
      </c>
      <c r="S178" s="1"/>
    </row>
    <row r="179" spans="2:19" x14ac:dyDescent="0.25">
      <c r="B179">
        <v>2035.88</v>
      </c>
      <c r="C179" s="1">
        <v>4.5999999999999999E-3</v>
      </c>
      <c r="D179">
        <f t="shared" si="14"/>
        <v>4.7835400000000002E-3</v>
      </c>
      <c r="E179">
        <f t="shared" si="15"/>
        <v>0.3623893939393939</v>
      </c>
      <c r="F179">
        <f t="shared" si="16"/>
        <v>3.6238939393939393E-4</v>
      </c>
      <c r="G179">
        <f t="shared" si="17"/>
        <v>-4.7268181818181871E-5</v>
      </c>
      <c r="H179">
        <f t="shared" si="18"/>
        <v>-1.6071181818181837E-8</v>
      </c>
      <c r="I179">
        <f>H179*flux_issue!$F$14</f>
        <v>-6.8920141354655788E-5</v>
      </c>
      <c r="K179" s="1">
        <f t="shared" si="19"/>
        <v>7.5848728199010313E-25</v>
      </c>
      <c r="L179" s="1">
        <f t="shared" si="20"/>
        <v>1.3132607283976124E-7</v>
      </c>
      <c r="S179" s="1"/>
    </row>
    <row r="180" spans="2:19" x14ac:dyDescent="0.25">
      <c r="B180">
        <v>2047.45</v>
      </c>
      <c r="C180" s="1">
        <v>4.4999999999999997E-3</v>
      </c>
      <c r="D180">
        <f t="shared" si="14"/>
        <v>4.6795499999999993E-3</v>
      </c>
      <c r="E180">
        <f t="shared" si="15"/>
        <v>0.35451136363636354</v>
      </c>
      <c r="F180">
        <f t="shared" si="16"/>
        <v>3.5451136363636354E-4</v>
      </c>
      <c r="G180">
        <f t="shared" si="17"/>
        <v>-5.5146212121212255E-5</v>
      </c>
      <c r="H180">
        <f t="shared" si="18"/>
        <v>-1.8749712121212168E-8</v>
      </c>
      <c r="I180">
        <f>H180*flux_issue!$F$14</f>
        <v>-8.0406831580431864E-5</v>
      </c>
      <c r="K180" s="1">
        <f t="shared" si="19"/>
        <v>1.271411558236797E-24</v>
      </c>
      <c r="L180" s="1">
        <f t="shared" si="20"/>
        <v>1.2567830694731399E-7</v>
      </c>
      <c r="S180" s="1"/>
    </row>
    <row r="181" spans="2:19" x14ac:dyDescent="0.25">
      <c r="B181">
        <v>2059.0300000000002</v>
      </c>
      <c r="C181" s="1">
        <v>4.7999999999999996E-3</v>
      </c>
      <c r="D181">
        <f t="shared" si="14"/>
        <v>4.9915199999999993E-3</v>
      </c>
      <c r="E181">
        <f t="shared" si="15"/>
        <v>0.37814545454545451</v>
      </c>
      <c r="F181">
        <f t="shared" si="16"/>
        <v>3.7814545454545453E-4</v>
      </c>
      <c r="G181">
        <f t="shared" si="17"/>
        <v>-3.1512121212121265E-5</v>
      </c>
      <c r="H181">
        <f t="shared" si="18"/>
        <v>-1.0714121212121232E-8</v>
      </c>
      <c r="I181">
        <f>H181*flux_issue!$F$14</f>
        <v>-4.5946760903103888E-5</v>
      </c>
      <c r="K181" s="1">
        <f t="shared" si="19"/>
        <v>2.1187033705808967E-24</v>
      </c>
      <c r="L181" s="1">
        <f t="shared" si="20"/>
        <v>1.4299398479338843E-7</v>
      </c>
      <c r="S181" s="1"/>
    </row>
    <row r="182" spans="2:19" x14ac:dyDescent="0.25">
      <c r="B182">
        <v>2070.6</v>
      </c>
      <c r="C182" s="1">
        <v>4.4000000000000003E-3</v>
      </c>
      <c r="D182">
        <f t="shared" si="14"/>
        <v>4.5755600000000002E-3</v>
      </c>
      <c r="E182">
        <f t="shared" si="15"/>
        <v>0.34663333333333335</v>
      </c>
      <c r="F182">
        <f t="shared" si="16"/>
        <v>3.4663333333333337E-4</v>
      </c>
      <c r="G182">
        <f t="shared" si="17"/>
        <v>-6.3024242424242422E-5</v>
      </c>
      <c r="H182">
        <f t="shared" si="18"/>
        <v>-2.1428242424242427E-8</v>
      </c>
      <c r="I182">
        <f>H182*flux_issue!$F$14</f>
        <v>-9.1893521806207614E-5</v>
      </c>
      <c r="K182" s="1">
        <f t="shared" si="19"/>
        <v>3.5072226443011883E-24</v>
      </c>
      <c r="L182" s="1">
        <f t="shared" si="20"/>
        <v>1.201546677777778E-7</v>
      </c>
      <c r="S182" s="1"/>
    </row>
    <row r="183" spans="2:19" x14ac:dyDescent="0.25">
      <c r="B183">
        <v>2082.1799999999998</v>
      </c>
      <c r="C183" s="1">
        <v>4.4999999999999997E-3</v>
      </c>
      <c r="D183">
        <f t="shared" si="14"/>
        <v>4.6795499999999993E-3</v>
      </c>
      <c r="E183">
        <f t="shared" si="15"/>
        <v>0.35451136363636354</v>
      </c>
      <c r="F183">
        <f t="shared" si="16"/>
        <v>3.5451136363636354E-4</v>
      </c>
      <c r="G183">
        <f t="shared" si="17"/>
        <v>-5.5146212121212255E-5</v>
      </c>
      <c r="H183">
        <f t="shared" si="18"/>
        <v>-1.8749712121212168E-8</v>
      </c>
      <c r="I183">
        <f>H183*flux_issue!$F$14</f>
        <v>-8.0406831580431864E-5</v>
      </c>
      <c r="K183" s="1">
        <f t="shared" si="19"/>
        <v>5.7728353776400357E-24</v>
      </c>
      <c r="L183" s="1">
        <f t="shared" si="20"/>
        <v>1.2567830694731399E-7</v>
      </c>
      <c r="S183" s="1"/>
    </row>
    <row r="184" spans="2:19" x14ac:dyDescent="0.25">
      <c r="B184">
        <v>2093.75</v>
      </c>
      <c r="C184" s="1">
        <v>4.7999999999999996E-3</v>
      </c>
      <c r="D184">
        <f t="shared" si="14"/>
        <v>4.9915199999999993E-3</v>
      </c>
      <c r="E184">
        <f t="shared" si="15"/>
        <v>0.37814545454545451</v>
      </c>
      <c r="F184">
        <f t="shared" si="16"/>
        <v>3.7814545454545453E-4</v>
      </c>
      <c r="G184">
        <f t="shared" si="17"/>
        <v>-3.1512121212121265E-5</v>
      </c>
      <c r="H184">
        <f t="shared" si="18"/>
        <v>-1.0714121212121232E-8</v>
      </c>
      <c r="I184">
        <f>H184*flux_issue!$F$14</f>
        <v>-4.5946760903103888E-5</v>
      </c>
      <c r="K184" s="1">
        <f t="shared" si="19"/>
        <v>9.4409984495980579E-24</v>
      </c>
      <c r="L184" s="1">
        <f t="shared" si="20"/>
        <v>1.4299398479338843E-7</v>
      </c>
      <c r="S184" s="1"/>
    </row>
    <row r="185" spans="2:19" x14ac:dyDescent="0.25">
      <c r="B185">
        <v>2105.3200000000002</v>
      </c>
      <c r="C185" s="1">
        <v>4.7000000000000002E-3</v>
      </c>
      <c r="D185">
        <f t="shared" si="14"/>
        <v>4.8875300000000002E-3</v>
      </c>
      <c r="E185">
        <f t="shared" si="15"/>
        <v>0.3702674242424242</v>
      </c>
      <c r="F185">
        <f t="shared" si="16"/>
        <v>3.702674242424242E-4</v>
      </c>
      <c r="G185">
        <f t="shared" si="17"/>
        <v>-3.9390151515151595E-5</v>
      </c>
      <c r="H185">
        <f t="shared" si="18"/>
        <v>-1.3392651515151543E-8</v>
      </c>
      <c r="I185">
        <f>H185*flux_issue!$F$14</f>
        <v>-5.7433451128879869E-5</v>
      </c>
      <c r="K185" s="1">
        <f t="shared" si="19"/>
        <v>1.5349021139168437E-23</v>
      </c>
      <c r="L185" s="1">
        <f t="shared" si="20"/>
        <v>1.3709796545511933E-7</v>
      </c>
      <c r="S185" s="1"/>
    </row>
    <row r="186" spans="2:19" x14ac:dyDescent="0.25">
      <c r="B186">
        <v>2116.9</v>
      </c>
      <c r="C186" s="1">
        <v>5.0000000000000001E-3</v>
      </c>
      <c r="D186">
        <f t="shared" si="14"/>
        <v>5.1995000000000001E-3</v>
      </c>
      <c r="E186">
        <f t="shared" si="15"/>
        <v>0.39390151515151511</v>
      </c>
      <c r="F186">
        <f t="shared" si="16"/>
        <v>3.9390151515151514E-4</v>
      </c>
      <c r="G186">
        <f t="shared" si="17"/>
        <v>-1.575606060606066E-5</v>
      </c>
      <c r="H186">
        <f t="shared" si="18"/>
        <v>-5.3570606060606249E-9</v>
      </c>
      <c r="I186">
        <f>H186*flux_issue!$F$14</f>
        <v>-2.2973380451551981E-5</v>
      </c>
      <c r="K186" s="1">
        <f t="shared" si="19"/>
        <v>2.4819825166085657E-23</v>
      </c>
      <c r="L186" s="1">
        <f t="shared" si="20"/>
        <v>1.5515840363865932E-7</v>
      </c>
      <c r="S186" s="1"/>
    </row>
    <row r="187" spans="2:19" x14ac:dyDescent="0.25">
      <c r="B187">
        <v>2128.4699999999998</v>
      </c>
      <c r="C187" s="1">
        <v>4.7999999999999996E-3</v>
      </c>
      <c r="D187">
        <f t="shared" si="14"/>
        <v>4.9915199999999993E-3</v>
      </c>
      <c r="E187">
        <f t="shared" si="15"/>
        <v>0.37814545454545451</v>
      </c>
      <c r="F187">
        <f t="shared" si="16"/>
        <v>3.7814545454545453E-4</v>
      </c>
      <c r="G187">
        <f t="shared" si="17"/>
        <v>-3.1512121212121265E-5</v>
      </c>
      <c r="H187">
        <f t="shared" si="18"/>
        <v>-1.0714121212121232E-8</v>
      </c>
      <c r="I187">
        <f>H187*flux_issue!$F$14</f>
        <v>-4.5946760903103888E-5</v>
      </c>
      <c r="K187" s="1">
        <f t="shared" si="19"/>
        <v>3.9888965246077787E-23</v>
      </c>
      <c r="L187" s="1">
        <f t="shared" si="20"/>
        <v>1.4299398479338843E-7</v>
      </c>
      <c r="S187" s="1"/>
    </row>
    <row r="188" spans="2:19" x14ac:dyDescent="0.25">
      <c r="B188">
        <v>2140.0500000000002</v>
      </c>
      <c r="C188" s="1">
        <v>4.3E-3</v>
      </c>
      <c r="D188">
        <f t="shared" si="14"/>
        <v>4.4715700000000002E-3</v>
      </c>
      <c r="E188">
        <f t="shared" si="15"/>
        <v>0.33875530303030305</v>
      </c>
      <c r="F188">
        <f t="shared" si="16"/>
        <v>3.3875530303030304E-4</v>
      </c>
      <c r="G188">
        <f t="shared" si="17"/>
        <v>-7.0902272727272752E-5</v>
      </c>
      <c r="H188">
        <f t="shared" si="18"/>
        <v>-2.4106772727272738E-8</v>
      </c>
      <c r="I188">
        <f>H188*flux_issue!$F$14</f>
        <v>-1.0338021203198361E-4</v>
      </c>
      <c r="K188" s="1">
        <f t="shared" si="19"/>
        <v>6.3773375701982575E-23</v>
      </c>
      <c r="L188" s="1">
        <f t="shared" si="20"/>
        <v>1.1475515533115244E-7</v>
      </c>
      <c r="S188" s="1"/>
    </row>
    <row r="189" spans="2:19" x14ac:dyDescent="0.25">
      <c r="B189">
        <v>2151.62</v>
      </c>
      <c r="C189" s="1">
        <v>4.4000000000000003E-3</v>
      </c>
      <c r="D189">
        <f t="shared" si="14"/>
        <v>4.5755600000000002E-3</v>
      </c>
      <c r="E189">
        <f t="shared" si="15"/>
        <v>0.34663333333333335</v>
      </c>
      <c r="F189">
        <f t="shared" si="16"/>
        <v>3.4663333333333337E-4</v>
      </c>
      <c r="G189">
        <f t="shared" si="17"/>
        <v>-6.3024242424242422E-5</v>
      </c>
      <c r="H189">
        <f t="shared" si="18"/>
        <v>-2.1428242424242427E-8</v>
      </c>
      <c r="I189">
        <f>H189*flux_issue!$F$14</f>
        <v>-9.1893521806207614E-5</v>
      </c>
      <c r="K189" s="1">
        <f t="shared" si="19"/>
        <v>1.0135522080399617E-22</v>
      </c>
      <c r="L189" s="1">
        <f t="shared" si="20"/>
        <v>1.201546677777778E-7</v>
      </c>
      <c r="S189" s="1"/>
    </row>
    <row r="190" spans="2:19" x14ac:dyDescent="0.25">
      <c r="B190">
        <v>2163.19</v>
      </c>
      <c r="C190" s="1">
        <v>4.3E-3</v>
      </c>
      <c r="D190">
        <f t="shared" si="14"/>
        <v>4.4715700000000002E-3</v>
      </c>
      <c r="E190">
        <f t="shared" si="15"/>
        <v>0.33875530303030305</v>
      </c>
      <c r="F190">
        <f t="shared" si="16"/>
        <v>3.3875530303030304E-4</v>
      </c>
      <c r="G190">
        <f t="shared" si="17"/>
        <v>-7.0902272727272752E-5</v>
      </c>
      <c r="H190">
        <f t="shared" si="18"/>
        <v>-2.4106772727272738E-8</v>
      </c>
      <c r="I190">
        <f>H190*flux_issue!$F$14</f>
        <v>-1.0338021203198361E-4</v>
      </c>
      <c r="K190" s="1">
        <f t="shared" si="19"/>
        <v>1.6020960360991798E-22</v>
      </c>
      <c r="L190" s="1">
        <f t="shared" si="20"/>
        <v>1.1475515533115244E-7</v>
      </c>
      <c r="S190" s="1"/>
    </row>
    <row r="191" spans="2:19" x14ac:dyDescent="0.25">
      <c r="B191">
        <v>2174.77</v>
      </c>
      <c r="C191" s="1">
        <v>4.4999999999999997E-3</v>
      </c>
      <c r="D191">
        <f t="shared" si="14"/>
        <v>4.6795499999999993E-3</v>
      </c>
      <c r="E191">
        <f t="shared" si="15"/>
        <v>0.35451136363636354</v>
      </c>
      <c r="F191">
        <f t="shared" si="16"/>
        <v>3.5451136363636354E-4</v>
      </c>
      <c r="G191">
        <f t="shared" si="17"/>
        <v>-5.5146212121212255E-5</v>
      </c>
      <c r="H191">
        <f t="shared" si="18"/>
        <v>-1.8749712121212168E-8</v>
      </c>
      <c r="I191">
        <f>H191*flux_issue!$F$14</f>
        <v>-8.0406831580431864E-5</v>
      </c>
      <c r="K191" s="1">
        <f t="shared" si="19"/>
        <v>2.5198419030425903E-22</v>
      </c>
      <c r="L191" s="1">
        <f t="shared" si="20"/>
        <v>1.2567830694731399E-7</v>
      </c>
      <c r="S191" s="1"/>
    </row>
    <row r="192" spans="2:19" x14ac:dyDescent="0.25">
      <c r="B192">
        <v>2186.34</v>
      </c>
      <c r="C192" s="1">
        <v>5.1000000000000004E-3</v>
      </c>
      <c r="D192">
        <f t="shared" si="14"/>
        <v>5.3034900000000001E-3</v>
      </c>
      <c r="E192">
        <f t="shared" si="15"/>
        <v>0.40177954545454542</v>
      </c>
      <c r="F192">
        <f t="shared" si="16"/>
        <v>4.0177954545454541E-4</v>
      </c>
      <c r="G192">
        <f t="shared" si="17"/>
        <v>-7.878030303030384E-6</v>
      </c>
      <c r="H192">
        <f t="shared" si="18"/>
        <v>-2.6785303030303306E-9</v>
      </c>
      <c r="I192">
        <f>H192*flux_issue!$F$14</f>
        <v>-1.1486690225776069E-5</v>
      </c>
      <c r="K192" s="1">
        <f t="shared" si="19"/>
        <v>3.9409204169165983E-22</v>
      </c>
      <c r="L192" s="1">
        <f t="shared" si="20"/>
        <v>1.6142680314566111E-7</v>
      </c>
      <c r="S192" s="1"/>
    </row>
    <row r="193" spans="2:19" x14ac:dyDescent="0.25">
      <c r="B193">
        <v>2197.92</v>
      </c>
      <c r="C193" s="1">
        <v>4.4999999999999997E-3</v>
      </c>
      <c r="D193">
        <f t="shared" si="14"/>
        <v>4.6795499999999993E-3</v>
      </c>
      <c r="E193">
        <f t="shared" si="15"/>
        <v>0.35451136363636354</v>
      </c>
      <c r="F193">
        <f t="shared" si="16"/>
        <v>3.5451136363636354E-4</v>
      </c>
      <c r="G193">
        <f t="shared" si="17"/>
        <v>-5.5146212121212255E-5</v>
      </c>
      <c r="H193">
        <f t="shared" si="18"/>
        <v>-1.8749712121212168E-8</v>
      </c>
      <c r="I193">
        <f>H193*flux_issue!$F$14</f>
        <v>-8.0406831580431864E-5</v>
      </c>
      <c r="K193" s="1">
        <f t="shared" si="19"/>
        <v>6.1338571008152288E-22</v>
      </c>
      <c r="L193" s="1">
        <f t="shared" si="20"/>
        <v>1.2567830694731399E-7</v>
      </c>
      <c r="S193" s="1"/>
    </row>
    <row r="194" spans="2:19" x14ac:dyDescent="0.25">
      <c r="B194">
        <v>2209.4899999999998</v>
      </c>
      <c r="C194" s="1">
        <v>4.7999999999999996E-3</v>
      </c>
      <c r="D194">
        <f t="shared" si="14"/>
        <v>4.9915199999999993E-3</v>
      </c>
      <c r="E194">
        <f t="shared" si="15"/>
        <v>0.37814545454545451</v>
      </c>
      <c r="F194">
        <f t="shared" si="16"/>
        <v>3.7814545454545453E-4</v>
      </c>
      <c r="G194">
        <f t="shared" si="17"/>
        <v>-3.1512121212121265E-5</v>
      </c>
      <c r="H194">
        <f t="shared" si="18"/>
        <v>-1.0714121212121232E-8</v>
      </c>
      <c r="I194">
        <f>H194*flux_issue!$F$14</f>
        <v>-4.5946760903103888E-5</v>
      </c>
      <c r="K194" s="1">
        <f t="shared" si="19"/>
        <v>9.4947793446773531E-22</v>
      </c>
      <c r="L194" s="1">
        <f t="shared" si="20"/>
        <v>1.4299398479338843E-7</v>
      </c>
      <c r="S194" s="1"/>
    </row>
    <row r="195" spans="2:19" x14ac:dyDescent="0.25">
      <c r="B195">
        <v>2221.06</v>
      </c>
      <c r="C195" s="1">
        <v>5.0000000000000001E-3</v>
      </c>
      <c r="D195">
        <f t="shared" si="14"/>
        <v>5.1995000000000001E-3</v>
      </c>
      <c r="E195">
        <f t="shared" si="15"/>
        <v>0.39390151515151511</v>
      </c>
      <c r="F195">
        <f t="shared" si="16"/>
        <v>3.9390151515151514E-4</v>
      </c>
      <c r="G195">
        <f t="shared" si="17"/>
        <v>-1.575606060606066E-5</v>
      </c>
      <c r="H195">
        <f t="shared" si="18"/>
        <v>-5.3570606060606249E-9</v>
      </c>
      <c r="I195">
        <f>H195*flux_issue!$F$14</f>
        <v>-2.2973380451551981E-5</v>
      </c>
      <c r="K195" s="1">
        <f t="shared" si="19"/>
        <v>1.462355329233567E-21</v>
      </c>
      <c r="L195" s="1">
        <f t="shared" si="20"/>
        <v>1.5515840363865932E-7</v>
      </c>
      <c r="S195" s="1"/>
    </row>
    <row r="196" spans="2:19" x14ac:dyDescent="0.25">
      <c r="B196">
        <v>2232.64</v>
      </c>
      <c r="C196" s="1">
        <v>4.7000000000000002E-3</v>
      </c>
      <c r="D196">
        <f t="shared" si="14"/>
        <v>4.8875300000000002E-3</v>
      </c>
      <c r="E196">
        <f t="shared" si="15"/>
        <v>0.3702674242424242</v>
      </c>
      <c r="F196">
        <f t="shared" si="16"/>
        <v>3.702674242424242E-4</v>
      </c>
      <c r="G196">
        <f t="shared" si="17"/>
        <v>-3.9390151515151595E-5</v>
      </c>
      <c r="H196">
        <f t="shared" si="18"/>
        <v>-1.3392651515151543E-8</v>
      </c>
      <c r="I196">
        <f>H196*flux_issue!$F$14</f>
        <v>-5.7433451128879869E-5</v>
      </c>
      <c r="K196" s="1">
        <f t="shared" si="19"/>
        <v>2.2419765813342229E-21</v>
      </c>
      <c r="L196" s="1">
        <f t="shared" si="20"/>
        <v>1.3709796545511933E-7</v>
      </c>
      <c r="S196" s="1"/>
    </row>
    <row r="197" spans="2:19" x14ac:dyDescent="0.25">
      <c r="B197">
        <v>2244.21</v>
      </c>
      <c r="C197" s="1">
        <v>4.5999999999999999E-3</v>
      </c>
      <c r="D197">
        <f t="shared" ref="D197:D260" si="21">C197+C197*(-0.0035*(8.6-20))</f>
        <v>4.7835400000000002E-3</v>
      </c>
      <c r="E197">
        <f t="shared" ref="E197:E260" si="22">(D197/0.0044)/3</f>
        <v>0.3623893939393939</v>
      </c>
      <c r="F197">
        <f t="shared" ref="F197:F260" si="23">E197/10^3</f>
        <v>3.6238939393939393E-4</v>
      </c>
      <c r="G197">
        <f t="shared" ref="G197:G260" si="24">F197-$F$4</f>
        <v>-4.7268181818181871E-5</v>
      </c>
      <c r="H197">
        <f t="shared" ref="H197:H260" si="25">G197*(340/10^6)</f>
        <v>-1.6071181818181837E-8</v>
      </c>
      <c r="I197">
        <f>H197*flux_issue!$F$14</f>
        <v>-6.8920141354655788E-5</v>
      </c>
      <c r="K197" s="1">
        <f t="shared" ref="K197:K260" si="26">($V$7/2)*1/SQRT(4*PI()*$V$6*$V$4*B197)*EXP(-1*($V$3-$V$4*B197)^2/(4*$V$6*$V$4*B197))</f>
        <v>3.4192600751233467E-21</v>
      </c>
      <c r="L197" s="1">
        <f t="shared" ref="L197:L260" si="27">(F197-K197)^2</f>
        <v>1.3132607283976124E-7</v>
      </c>
      <c r="S197" s="1"/>
    </row>
    <row r="198" spans="2:19" x14ac:dyDescent="0.25">
      <c r="B198">
        <v>2255.79</v>
      </c>
      <c r="C198" s="1">
        <v>4.5999999999999999E-3</v>
      </c>
      <c r="D198">
        <f t="shared" si="21"/>
        <v>4.7835400000000002E-3</v>
      </c>
      <c r="E198">
        <f t="shared" si="22"/>
        <v>0.3623893939393939</v>
      </c>
      <c r="F198">
        <f t="shared" si="23"/>
        <v>3.6238939393939393E-4</v>
      </c>
      <c r="G198">
        <f t="shared" si="24"/>
        <v>-4.7268181818181871E-5</v>
      </c>
      <c r="H198">
        <f t="shared" si="25"/>
        <v>-1.6071181818181837E-8</v>
      </c>
      <c r="I198">
        <f>H198*flux_issue!$F$14</f>
        <v>-6.8920141354655788E-5</v>
      </c>
      <c r="K198" s="1">
        <f t="shared" si="26"/>
        <v>5.1916523970282725E-21</v>
      </c>
      <c r="L198" s="1">
        <f t="shared" si="27"/>
        <v>1.3132607283976124E-7</v>
      </c>
      <c r="S198" s="1"/>
    </row>
    <row r="199" spans="2:19" x14ac:dyDescent="0.25">
      <c r="B199">
        <v>2267.36</v>
      </c>
      <c r="C199" s="1">
        <v>4.4000000000000003E-3</v>
      </c>
      <c r="D199">
        <f t="shared" si="21"/>
        <v>4.5755600000000002E-3</v>
      </c>
      <c r="E199">
        <f t="shared" si="22"/>
        <v>0.34663333333333335</v>
      </c>
      <c r="F199">
        <f t="shared" si="23"/>
        <v>3.4663333333333337E-4</v>
      </c>
      <c r="G199">
        <f t="shared" si="24"/>
        <v>-6.3024242424242422E-5</v>
      </c>
      <c r="H199">
        <f t="shared" si="25"/>
        <v>-2.1428242424242427E-8</v>
      </c>
      <c r="I199">
        <f>H199*flux_issue!$F$14</f>
        <v>-9.1893521806207614E-5</v>
      </c>
      <c r="K199" s="1">
        <f t="shared" si="26"/>
        <v>7.8427826367852969E-21</v>
      </c>
      <c r="L199" s="1">
        <f t="shared" si="27"/>
        <v>1.201546677777778E-7</v>
      </c>
      <c r="S199" s="1"/>
    </row>
    <row r="200" spans="2:19" x14ac:dyDescent="0.25">
      <c r="B200">
        <v>2278.94</v>
      </c>
      <c r="C200" s="1">
        <v>4.7999999999999996E-3</v>
      </c>
      <c r="D200">
        <f t="shared" si="21"/>
        <v>4.9915199999999993E-3</v>
      </c>
      <c r="E200">
        <f t="shared" si="22"/>
        <v>0.37814545454545451</v>
      </c>
      <c r="F200">
        <f t="shared" si="23"/>
        <v>3.7814545454545453E-4</v>
      </c>
      <c r="G200">
        <f t="shared" si="24"/>
        <v>-3.1512121212121265E-5</v>
      </c>
      <c r="H200">
        <f t="shared" si="25"/>
        <v>-1.0714121212121232E-8</v>
      </c>
      <c r="I200">
        <f>H200*flux_issue!$F$14</f>
        <v>-4.5946760903103888E-5</v>
      </c>
      <c r="K200" s="1">
        <f t="shared" si="26"/>
        <v>1.1796872553679301E-20</v>
      </c>
      <c r="L200" s="1">
        <f t="shared" si="27"/>
        <v>1.4299398479338843E-7</v>
      </c>
      <c r="S200" s="1"/>
    </row>
    <row r="201" spans="2:19" x14ac:dyDescent="0.25">
      <c r="B201">
        <v>2290.5100000000002</v>
      </c>
      <c r="C201" s="1">
        <v>4.4000000000000003E-3</v>
      </c>
      <c r="D201">
        <f t="shared" si="21"/>
        <v>4.5755600000000002E-3</v>
      </c>
      <c r="E201">
        <f t="shared" si="22"/>
        <v>0.34663333333333335</v>
      </c>
      <c r="F201">
        <f t="shared" si="23"/>
        <v>3.4663333333333337E-4</v>
      </c>
      <c r="G201">
        <f t="shared" si="24"/>
        <v>-6.3024242424242422E-5</v>
      </c>
      <c r="H201">
        <f t="shared" si="25"/>
        <v>-2.1428242424242427E-8</v>
      </c>
      <c r="I201">
        <f>H201*flux_issue!$F$14</f>
        <v>-9.1893521806207614E-5</v>
      </c>
      <c r="K201" s="1">
        <f t="shared" si="26"/>
        <v>1.7657132841422197E-20</v>
      </c>
      <c r="L201" s="1">
        <f t="shared" si="27"/>
        <v>1.201546677777778E-7</v>
      </c>
      <c r="S201" s="1"/>
    </row>
    <row r="202" spans="2:19" x14ac:dyDescent="0.25">
      <c r="B202">
        <v>2302.08</v>
      </c>
      <c r="C202" s="1">
        <v>5.0000000000000001E-3</v>
      </c>
      <c r="D202">
        <f t="shared" si="21"/>
        <v>5.1995000000000001E-3</v>
      </c>
      <c r="E202">
        <f t="shared" si="22"/>
        <v>0.39390151515151511</v>
      </c>
      <c r="F202">
        <f t="shared" si="23"/>
        <v>3.9390151515151514E-4</v>
      </c>
      <c r="G202">
        <f t="shared" si="24"/>
        <v>-1.575606060606066E-5</v>
      </c>
      <c r="H202">
        <f t="shared" si="25"/>
        <v>-5.3570606060606249E-9</v>
      </c>
      <c r="I202">
        <f>H202*flux_issue!$F$14</f>
        <v>-2.2973380451551981E-5</v>
      </c>
      <c r="K202" s="1">
        <f t="shared" si="26"/>
        <v>2.6309589238124785E-20</v>
      </c>
      <c r="L202" s="1">
        <f t="shared" si="27"/>
        <v>1.5515840363865932E-7</v>
      </c>
      <c r="S202" s="1"/>
    </row>
    <row r="203" spans="2:19" x14ac:dyDescent="0.25">
      <c r="B203">
        <v>2313.66</v>
      </c>
      <c r="C203" s="1">
        <v>4.4999999999999997E-3</v>
      </c>
      <c r="D203">
        <f t="shared" si="21"/>
        <v>4.6795499999999993E-3</v>
      </c>
      <c r="E203">
        <f t="shared" si="22"/>
        <v>0.35451136363636354</v>
      </c>
      <c r="F203">
        <f t="shared" si="23"/>
        <v>3.5451136363636354E-4</v>
      </c>
      <c r="G203">
        <f t="shared" si="24"/>
        <v>-5.5146212121212255E-5</v>
      </c>
      <c r="H203">
        <f t="shared" si="25"/>
        <v>-1.8749712121212168E-8</v>
      </c>
      <c r="I203">
        <f>H203*flux_issue!$F$14</f>
        <v>-8.0406831580431864E-5</v>
      </c>
      <c r="K203" s="1">
        <f t="shared" si="26"/>
        <v>3.904137981864064E-20</v>
      </c>
      <c r="L203" s="1">
        <f t="shared" si="27"/>
        <v>1.2567830694731394E-7</v>
      </c>
      <c r="S203" s="1"/>
    </row>
    <row r="204" spans="2:19" x14ac:dyDescent="0.25">
      <c r="B204">
        <v>2325.23</v>
      </c>
      <c r="C204" s="1">
        <v>4.1999999999999997E-3</v>
      </c>
      <c r="D204">
        <f t="shared" si="21"/>
        <v>4.3675799999999994E-3</v>
      </c>
      <c r="E204">
        <f t="shared" si="22"/>
        <v>0.33087727272727269</v>
      </c>
      <c r="F204">
        <f t="shared" si="23"/>
        <v>3.3087727272727266E-4</v>
      </c>
      <c r="G204">
        <f t="shared" si="24"/>
        <v>-7.8780303030303136E-5</v>
      </c>
      <c r="H204">
        <f t="shared" si="25"/>
        <v>-2.6785303030303069E-8</v>
      </c>
      <c r="I204">
        <f>H204*flux_issue!$F$14</f>
        <v>-1.1486690225775967E-4</v>
      </c>
      <c r="K204" s="1">
        <f t="shared" si="26"/>
        <v>5.7661544012193979E-20</v>
      </c>
      <c r="L204" s="1">
        <f t="shared" si="27"/>
        <v>1.0947976960743793E-7</v>
      </c>
      <c r="S204" s="1"/>
    </row>
    <row r="205" spans="2:19" x14ac:dyDescent="0.25">
      <c r="B205">
        <v>2336.81</v>
      </c>
      <c r="C205" s="1">
        <v>4.4999999999999997E-3</v>
      </c>
      <c r="D205">
        <f t="shared" si="21"/>
        <v>4.6795499999999993E-3</v>
      </c>
      <c r="E205">
        <f t="shared" si="22"/>
        <v>0.35451136363636354</v>
      </c>
      <c r="F205">
        <f t="shared" si="23"/>
        <v>3.5451136363636354E-4</v>
      </c>
      <c r="G205">
        <f t="shared" si="24"/>
        <v>-5.5146212121212255E-5</v>
      </c>
      <c r="H205">
        <f t="shared" si="25"/>
        <v>-1.8749712121212168E-8</v>
      </c>
      <c r="I205">
        <f>H205*flux_issue!$F$14</f>
        <v>-8.0406831580431864E-5</v>
      </c>
      <c r="K205" s="1">
        <f t="shared" si="26"/>
        <v>8.4823946081411012E-20</v>
      </c>
      <c r="L205" s="1">
        <f t="shared" si="27"/>
        <v>1.2567830694731391E-7</v>
      </c>
      <c r="S205" s="1"/>
    </row>
    <row r="206" spans="2:19" x14ac:dyDescent="0.25">
      <c r="B206">
        <v>2348.38</v>
      </c>
      <c r="C206" s="1">
        <v>4.3E-3</v>
      </c>
      <c r="D206">
        <f t="shared" si="21"/>
        <v>4.4715700000000002E-3</v>
      </c>
      <c r="E206">
        <f t="shared" si="22"/>
        <v>0.33875530303030305</v>
      </c>
      <c r="F206">
        <f t="shared" si="23"/>
        <v>3.3875530303030304E-4</v>
      </c>
      <c r="G206">
        <f t="shared" si="24"/>
        <v>-7.0902272727272752E-5</v>
      </c>
      <c r="H206">
        <f t="shared" si="25"/>
        <v>-2.4106772727272738E-8</v>
      </c>
      <c r="I206">
        <f>H206*flux_issue!$F$14</f>
        <v>-1.0338021203198361E-4</v>
      </c>
      <c r="K206" s="1">
        <f t="shared" si="26"/>
        <v>1.2421097786584372E-19</v>
      </c>
      <c r="L206" s="1">
        <f t="shared" si="27"/>
        <v>1.1475515533115237E-7</v>
      </c>
      <c r="S206" s="1"/>
    </row>
    <row r="207" spans="2:19" x14ac:dyDescent="0.25">
      <c r="B207">
        <v>2359.9499999999998</v>
      </c>
      <c r="C207" s="1">
        <v>4.4000000000000003E-3</v>
      </c>
      <c r="D207">
        <f t="shared" si="21"/>
        <v>4.5755600000000002E-3</v>
      </c>
      <c r="E207">
        <f t="shared" si="22"/>
        <v>0.34663333333333335</v>
      </c>
      <c r="F207">
        <f t="shared" si="23"/>
        <v>3.4663333333333337E-4</v>
      </c>
      <c r="G207">
        <f t="shared" si="24"/>
        <v>-6.3024242424242422E-5</v>
      </c>
      <c r="H207">
        <f t="shared" si="25"/>
        <v>-2.1428242424242427E-8</v>
      </c>
      <c r="I207">
        <f>H207*flux_issue!$F$14</f>
        <v>-9.1893521806207614E-5</v>
      </c>
      <c r="K207" s="1">
        <f t="shared" si="26"/>
        <v>1.8112713694507118E-19</v>
      </c>
      <c r="L207" s="1">
        <f t="shared" si="27"/>
        <v>1.201546677777777E-7</v>
      </c>
      <c r="S207" s="1"/>
    </row>
    <row r="208" spans="2:19" x14ac:dyDescent="0.25">
      <c r="B208">
        <v>2371.5300000000002</v>
      </c>
      <c r="C208" s="1">
        <v>4.7999999999999996E-3</v>
      </c>
      <c r="D208">
        <f t="shared" si="21"/>
        <v>4.9915199999999993E-3</v>
      </c>
      <c r="E208">
        <f t="shared" si="22"/>
        <v>0.37814545454545451</v>
      </c>
      <c r="F208">
        <f t="shared" si="23"/>
        <v>3.7814545454545453E-4</v>
      </c>
      <c r="G208">
        <f t="shared" si="24"/>
        <v>-3.1512121212121265E-5</v>
      </c>
      <c r="H208">
        <f t="shared" si="25"/>
        <v>-1.0714121212121232E-8</v>
      </c>
      <c r="I208">
        <f>H208*flux_issue!$F$14</f>
        <v>-4.5946760903103888E-5</v>
      </c>
      <c r="K208" s="1">
        <f t="shared" si="26"/>
        <v>2.6312069549444168E-19</v>
      </c>
      <c r="L208" s="1">
        <f t="shared" si="27"/>
        <v>1.4299398479338822E-7</v>
      </c>
      <c r="S208" s="1"/>
    </row>
    <row r="209" spans="2:19" x14ac:dyDescent="0.25">
      <c r="B209">
        <v>2383.1</v>
      </c>
      <c r="C209" s="1">
        <v>4.7000000000000002E-3</v>
      </c>
      <c r="D209">
        <f t="shared" si="21"/>
        <v>4.8875300000000002E-3</v>
      </c>
      <c r="E209">
        <f t="shared" si="22"/>
        <v>0.3702674242424242</v>
      </c>
      <c r="F209">
        <f t="shared" si="23"/>
        <v>3.702674242424242E-4</v>
      </c>
      <c r="G209">
        <f t="shared" si="24"/>
        <v>-3.9390151515151595E-5</v>
      </c>
      <c r="H209">
        <f t="shared" si="25"/>
        <v>-1.3392651515151543E-8</v>
      </c>
      <c r="I209">
        <f>H209*flux_issue!$F$14</f>
        <v>-5.7433451128879869E-5</v>
      </c>
      <c r="K209" s="1">
        <f t="shared" si="26"/>
        <v>3.8055767488834972E-19</v>
      </c>
      <c r="L209" s="1">
        <f t="shared" si="27"/>
        <v>1.3709796545511907E-7</v>
      </c>
      <c r="S209" s="1"/>
    </row>
    <row r="210" spans="2:19" x14ac:dyDescent="0.25">
      <c r="B210">
        <v>2394.6799999999998</v>
      </c>
      <c r="C210" s="1">
        <v>4.1000000000000003E-3</v>
      </c>
      <c r="D210">
        <f t="shared" si="21"/>
        <v>4.2635900000000003E-3</v>
      </c>
      <c r="E210">
        <f t="shared" si="22"/>
        <v>0.32299924242424244</v>
      </c>
      <c r="F210">
        <f t="shared" si="23"/>
        <v>3.2299924242424244E-4</v>
      </c>
      <c r="G210">
        <f t="shared" si="24"/>
        <v>-8.6658333333333357E-5</v>
      </c>
      <c r="H210">
        <f t="shared" si="25"/>
        <v>-2.9463833333333344E-8</v>
      </c>
      <c r="I210">
        <f>H210*flux_issue!$F$14</f>
        <v>-1.2635359248353551E-4</v>
      </c>
      <c r="K210" s="1">
        <f t="shared" si="26"/>
        <v>5.4838131301288938E-19</v>
      </c>
      <c r="L210" s="1">
        <f t="shared" si="27"/>
        <v>1.0432851060663419E-7</v>
      </c>
      <c r="S210" s="1"/>
    </row>
    <row r="211" spans="2:19" x14ac:dyDescent="0.25">
      <c r="B211">
        <v>2406.25</v>
      </c>
      <c r="C211" s="1">
        <v>4.7999999999999996E-3</v>
      </c>
      <c r="D211">
        <f t="shared" si="21"/>
        <v>4.9915199999999993E-3</v>
      </c>
      <c r="E211">
        <f t="shared" si="22"/>
        <v>0.37814545454545451</v>
      </c>
      <c r="F211">
        <f t="shared" si="23"/>
        <v>3.7814545454545453E-4</v>
      </c>
      <c r="G211">
        <f t="shared" si="24"/>
        <v>-3.1512121212121265E-5</v>
      </c>
      <c r="H211">
        <f t="shared" si="25"/>
        <v>-1.0714121212121232E-8</v>
      </c>
      <c r="I211">
        <f>H211*flux_issue!$F$14</f>
        <v>-4.5946760903103888E-5</v>
      </c>
      <c r="K211" s="1">
        <f t="shared" si="26"/>
        <v>7.8685118397940909E-19</v>
      </c>
      <c r="L211" s="1">
        <f t="shared" si="27"/>
        <v>1.4299398479338779E-7</v>
      </c>
      <c r="S211" s="1"/>
    </row>
    <row r="212" spans="2:19" x14ac:dyDescent="0.25">
      <c r="B212">
        <v>2417.8200000000002</v>
      </c>
      <c r="C212" s="1">
        <v>4.5999999999999999E-3</v>
      </c>
      <c r="D212">
        <f t="shared" si="21"/>
        <v>4.7835400000000002E-3</v>
      </c>
      <c r="E212">
        <f t="shared" si="22"/>
        <v>0.3623893939393939</v>
      </c>
      <c r="F212">
        <f t="shared" si="23"/>
        <v>3.6238939393939393E-4</v>
      </c>
      <c r="G212">
        <f t="shared" si="24"/>
        <v>-4.7268181818181871E-5</v>
      </c>
      <c r="H212">
        <f t="shared" si="25"/>
        <v>-1.6071181818181837E-8</v>
      </c>
      <c r="I212">
        <f>H212*flux_issue!$F$14</f>
        <v>-6.8920141354655788E-5</v>
      </c>
      <c r="K212" s="1">
        <f t="shared" si="26"/>
        <v>1.1246379913122355E-18</v>
      </c>
      <c r="L212" s="1">
        <f t="shared" si="27"/>
        <v>1.3132607283976042E-7</v>
      </c>
      <c r="S212" s="1"/>
    </row>
    <row r="213" spans="2:19" x14ac:dyDescent="0.25">
      <c r="B213">
        <v>2429.4</v>
      </c>
      <c r="C213" s="1">
        <v>4.4000000000000003E-3</v>
      </c>
      <c r="D213">
        <f t="shared" si="21"/>
        <v>4.5755600000000002E-3</v>
      </c>
      <c r="E213">
        <f t="shared" si="22"/>
        <v>0.34663333333333335</v>
      </c>
      <c r="F213">
        <f t="shared" si="23"/>
        <v>3.4663333333333337E-4</v>
      </c>
      <c r="G213">
        <f t="shared" si="24"/>
        <v>-6.3024242424242422E-5</v>
      </c>
      <c r="H213">
        <f t="shared" si="25"/>
        <v>-2.1428242424242427E-8</v>
      </c>
      <c r="I213">
        <f>H213*flux_issue!$F$14</f>
        <v>-9.1893521806207614E-5</v>
      </c>
      <c r="K213" s="1">
        <f t="shared" si="26"/>
        <v>1.601766383543526E-18</v>
      </c>
      <c r="L213" s="1">
        <f t="shared" si="27"/>
        <v>1.2015466777777669E-7</v>
      </c>
      <c r="S213" s="1"/>
    </row>
    <row r="214" spans="2:19" x14ac:dyDescent="0.25">
      <c r="B214">
        <v>2440.9699999999998</v>
      </c>
      <c r="C214" s="1">
        <v>4.7000000000000002E-3</v>
      </c>
      <c r="D214">
        <f t="shared" si="21"/>
        <v>4.8875300000000002E-3</v>
      </c>
      <c r="E214">
        <f t="shared" si="22"/>
        <v>0.3702674242424242</v>
      </c>
      <c r="F214">
        <f t="shared" si="23"/>
        <v>3.702674242424242E-4</v>
      </c>
      <c r="G214">
        <f t="shared" si="24"/>
        <v>-3.9390151515151595E-5</v>
      </c>
      <c r="H214">
        <f t="shared" si="25"/>
        <v>-1.3392651515151543E-8</v>
      </c>
      <c r="I214">
        <f>H214*flux_issue!$F$14</f>
        <v>-5.7433451128879869E-5</v>
      </c>
      <c r="K214" s="1">
        <f t="shared" si="26"/>
        <v>2.2720105317769545E-18</v>
      </c>
      <c r="L214" s="1">
        <f t="shared" si="27"/>
        <v>1.3709796545511766E-7</v>
      </c>
      <c r="S214" s="1"/>
    </row>
    <row r="215" spans="2:19" x14ac:dyDescent="0.25">
      <c r="B215">
        <v>2452.5500000000002</v>
      </c>
      <c r="C215" s="1">
        <v>4.5999999999999999E-3</v>
      </c>
      <c r="D215">
        <f t="shared" si="21"/>
        <v>4.7835400000000002E-3</v>
      </c>
      <c r="E215">
        <f t="shared" si="22"/>
        <v>0.3623893939393939</v>
      </c>
      <c r="F215">
        <f t="shared" si="23"/>
        <v>3.6238939393939393E-4</v>
      </c>
      <c r="G215">
        <f t="shared" si="24"/>
        <v>-4.7268181818181871E-5</v>
      </c>
      <c r="H215">
        <f t="shared" si="25"/>
        <v>-1.6071181818181837E-8</v>
      </c>
      <c r="I215">
        <f>H215*flux_issue!$F$14</f>
        <v>-6.8920141354655788E-5</v>
      </c>
      <c r="K215" s="1">
        <f t="shared" si="26"/>
        <v>3.2116778208809416E-18</v>
      </c>
      <c r="L215" s="1">
        <f t="shared" si="27"/>
        <v>1.3132607283975891E-7</v>
      </c>
      <c r="S215" s="1"/>
    </row>
    <row r="216" spans="2:19" x14ac:dyDescent="0.25">
      <c r="B216">
        <v>2464.12</v>
      </c>
      <c r="C216" s="1">
        <v>4.4999999999999997E-3</v>
      </c>
      <c r="D216">
        <f t="shared" si="21"/>
        <v>4.6795499999999993E-3</v>
      </c>
      <c r="E216">
        <f t="shared" si="22"/>
        <v>0.35451136363636354</v>
      </c>
      <c r="F216">
        <f t="shared" si="23"/>
        <v>3.5451136363636354E-4</v>
      </c>
      <c r="G216">
        <f t="shared" si="24"/>
        <v>-5.5146212121212255E-5</v>
      </c>
      <c r="H216">
        <f t="shared" si="25"/>
        <v>-1.8749712121212168E-8</v>
      </c>
      <c r="I216">
        <f>H216*flux_issue!$F$14</f>
        <v>-8.0406831580431864E-5</v>
      </c>
      <c r="K216" s="1">
        <f t="shared" si="26"/>
        <v>4.5219659612760183E-18</v>
      </c>
      <c r="L216" s="1">
        <f t="shared" si="27"/>
        <v>1.2567830694731079E-7</v>
      </c>
      <c r="S216" s="1"/>
    </row>
    <row r="217" spans="2:19" x14ac:dyDescent="0.25">
      <c r="B217">
        <v>2475.69</v>
      </c>
      <c r="C217" s="1">
        <v>4.4999999999999997E-3</v>
      </c>
      <c r="D217">
        <f t="shared" si="21"/>
        <v>4.6795499999999993E-3</v>
      </c>
      <c r="E217">
        <f t="shared" si="22"/>
        <v>0.35451136363636354</v>
      </c>
      <c r="F217">
        <f t="shared" si="23"/>
        <v>3.5451136363636354E-4</v>
      </c>
      <c r="G217">
        <f t="shared" si="24"/>
        <v>-5.5146212121212255E-5</v>
      </c>
      <c r="H217">
        <f t="shared" si="25"/>
        <v>-1.8749712121212168E-8</v>
      </c>
      <c r="I217">
        <f>H217*flux_issue!$F$14</f>
        <v>-8.0406831580431864E-5</v>
      </c>
      <c r="K217" s="1">
        <f t="shared" si="26"/>
        <v>6.3437957699274549E-18</v>
      </c>
      <c r="L217" s="1">
        <f t="shared" si="27"/>
        <v>1.2567830694730949E-7</v>
      </c>
      <c r="S217" s="1"/>
    </row>
    <row r="218" spans="2:19" x14ac:dyDescent="0.25">
      <c r="B218">
        <v>2487.27</v>
      </c>
      <c r="C218" s="1">
        <v>4.5999999999999999E-3</v>
      </c>
      <c r="D218">
        <f t="shared" si="21"/>
        <v>4.7835400000000002E-3</v>
      </c>
      <c r="E218">
        <f t="shared" si="22"/>
        <v>0.3623893939393939</v>
      </c>
      <c r="F218">
        <f t="shared" si="23"/>
        <v>3.6238939393939393E-4</v>
      </c>
      <c r="G218">
        <f t="shared" si="24"/>
        <v>-4.7268181818181871E-5</v>
      </c>
      <c r="H218">
        <f t="shared" si="25"/>
        <v>-1.6071181818181837E-8</v>
      </c>
      <c r="I218">
        <f>H218*flux_issue!$F$14</f>
        <v>-6.8920141354655788E-5</v>
      </c>
      <c r="K218" s="1">
        <f t="shared" si="26"/>
        <v>8.8704311661064954E-18</v>
      </c>
      <c r="L218" s="1">
        <f t="shared" si="27"/>
        <v>1.3132607283975481E-7</v>
      </c>
      <c r="S218" s="1"/>
    </row>
    <row r="219" spans="2:19" x14ac:dyDescent="0.25">
      <c r="B219">
        <v>2498.84</v>
      </c>
      <c r="C219" s="1">
        <v>4.7000000000000002E-3</v>
      </c>
      <c r="D219">
        <f t="shared" si="21"/>
        <v>4.8875300000000002E-3</v>
      </c>
      <c r="E219">
        <f t="shared" si="22"/>
        <v>0.3702674242424242</v>
      </c>
      <c r="F219">
        <f t="shared" si="23"/>
        <v>3.702674242424242E-4</v>
      </c>
      <c r="G219">
        <f t="shared" si="24"/>
        <v>-3.9390151515151595E-5</v>
      </c>
      <c r="H219">
        <f t="shared" si="25"/>
        <v>-1.3392651515151543E-8</v>
      </c>
      <c r="I219">
        <f>H219*flux_issue!$F$14</f>
        <v>-5.7433451128879869E-5</v>
      </c>
      <c r="K219" s="1">
        <f t="shared" si="26"/>
        <v>1.2356174341197493E-17</v>
      </c>
      <c r="L219" s="1">
        <f t="shared" si="27"/>
        <v>1.370979654551102E-7</v>
      </c>
      <c r="S219" s="1"/>
    </row>
    <row r="220" spans="2:19" x14ac:dyDescent="0.25">
      <c r="B220">
        <v>2510.42</v>
      </c>
      <c r="C220" s="1">
        <v>4.4999999999999997E-3</v>
      </c>
      <c r="D220">
        <f t="shared" si="21"/>
        <v>4.6795499999999993E-3</v>
      </c>
      <c r="E220">
        <f t="shared" si="22"/>
        <v>0.35451136363636354</v>
      </c>
      <c r="F220">
        <f t="shared" si="23"/>
        <v>3.5451136363636354E-4</v>
      </c>
      <c r="G220">
        <f t="shared" si="24"/>
        <v>-5.5146212121212255E-5</v>
      </c>
      <c r="H220">
        <f t="shared" si="25"/>
        <v>-1.8749712121212168E-8</v>
      </c>
      <c r="I220">
        <f>H220*flux_issue!$F$14</f>
        <v>-8.0406831580431864E-5</v>
      </c>
      <c r="K220" s="1">
        <f t="shared" si="26"/>
        <v>1.7156832564859797E-17</v>
      </c>
      <c r="L220" s="1">
        <f t="shared" si="27"/>
        <v>1.2567830694730184E-7</v>
      </c>
      <c r="S220" s="1"/>
    </row>
    <row r="221" spans="2:19" x14ac:dyDescent="0.25">
      <c r="B221">
        <v>2521.9899999999998</v>
      </c>
      <c r="C221" s="1">
        <v>4.3E-3</v>
      </c>
      <c r="D221">
        <f t="shared" si="21"/>
        <v>4.4715700000000002E-3</v>
      </c>
      <c r="E221">
        <f t="shared" si="22"/>
        <v>0.33875530303030305</v>
      </c>
      <c r="F221">
        <f t="shared" si="23"/>
        <v>3.3875530303030304E-4</v>
      </c>
      <c r="G221">
        <f t="shared" si="24"/>
        <v>-7.0902272727272752E-5</v>
      </c>
      <c r="H221">
        <f t="shared" si="25"/>
        <v>-2.4106772727272738E-8</v>
      </c>
      <c r="I221">
        <f>H221*flux_issue!$F$14</f>
        <v>-1.0338021203198361E-4</v>
      </c>
      <c r="K221" s="1">
        <f t="shared" si="26"/>
        <v>2.3734417688728228E-17</v>
      </c>
      <c r="L221" s="1">
        <f t="shared" si="27"/>
        <v>1.1475515533113635E-7</v>
      </c>
      <c r="S221" s="1"/>
    </row>
    <row r="222" spans="2:19" x14ac:dyDescent="0.25">
      <c r="B222">
        <v>2533.56</v>
      </c>
      <c r="C222" s="1">
        <v>4.4000000000000003E-3</v>
      </c>
      <c r="D222">
        <f t="shared" si="21"/>
        <v>4.5755600000000002E-3</v>
      </c>
      <c r="E222">
        <f t="shared" si="22"/>
        <v>0.34663333333333335</v>
      </c>
      <c r="F222">
        <f t="shared" si="23"/>
        <v>3.4663333333333337E-4</v>
      </c>
      <c r="G222">
        <f t="shared" si="24"/>
        <v>-6.3024242424242422E-5</v>
      </c>
      <c r="H222">
        <f t="shared" si="25"/>
        <v>-2.1428242424242427E-8</v>
      </c>
      <c r="I222">
        <f>H222*flux_issue!$F$14</f>
        <v>-9.1893521806207614E-5</v>
      </c>
      <c r="K222" s="1">
        <f t="shared" si="26"/>
        <v>3.2722960503952285E-17</v>
      </c>
      <c r="L222" s="1">
        <f t="shared" si="27"/>
        <v>1.2015466777775512E-7</v>
      </c>
      <c r="S222" s="1"/>
    </row>
    <row r="223" spans="2:19" x14ac:dyDescent="0.25">
      <c r="B223">
        <v>2545.14</v>
      </c>
      <c r="C223" s="1">
        <v>4.4000000000000003E-3</v>
      </c>
      <c r="D223">
        <f t="shared" si="21"/>
        <v>4.5755600000000002E-3</v>
      </c>
      <c r="E223">
        <f t="shared" si="22"/>
        <v>0.34663333333333335</v>
      </c>
      <c r="F223">
        <f t="shared" si="23"/>
        <v>3.4663333333333337E-4</v>
      </c>
      <c r="G223">
        <f t="shared" si="24"/>
        <v>-6.3024242424242422E-5</v>
      </c>
      <c r="H223">
        <f t="shared" si="25"/>
        <v>-2.1428242424242427E-8</v>
      </c>
      <c r="I223">
        <f>H223*flux_issue!$F$14</f>
        <v>-9.1893521806207614E-5</v>
      </c>
      <c r="K223" s="1">
        <f t="shared" si="26"/>
        <v>4.4977762274587324E-17</v>
      </c>
      <c r="L223" s="1">
        <f t="shared" si="27"/>
        <v>1.2015466777774662E-7</v>
      </c>
      <c r="S223" s="1"/>
    </row>
    <row r="224" spans="2:19" x14ac:dyDescent="0.25">
      <c r="B224">
        <v>2556.71</v>
      </c>
      <c r="C224" s="1">
        <v>4.7000000000000002E-3</v>
      </c>
      <c r="D224">
        <f t="shared" si="21"/>
        <v>4.8875300000000002E-3</v>
      </c>
      <c r="E224">
        <f t="shared" si="22"/>
        <v>0.3702674242424242</v>
      </c>
      <c r="F224">
        <f t="shared" si="23"/>
        <v>3.702674242424242E-4</v>
      </c>
      <c r="G224">
        <f t="shared" si="24"/>
        <v>-3.9390151515151595E-5</v>
      </c>
      <c r="H224">
        <f t="shared" si="25"/>
        <v>-1.3392651515151543E-8</v>
      </c>
      <c r="I224">
        <f>H224*flux_issue!$F$14</f>
        <v>-5.7433451128879869E-5</v>
      </c>
      <c r="K224" s="1">
        <f t="shared" si="26"/>
        <v>6.1602089386597585E-17</v>
      </c>
      <c r="L224" s="1">
        <f t="shared" si="27"/>
        <v>1.3709796545507375E-7</v>
      </c>
      <c r="S224" s="1"/>
    </row>
    <row r="225" spans="2:19" x14ac:dyDescent="0.25">
      <c r="B225">
        <v>2568.29</v>
      </c>
      <c r="C225" s="1">
        <v>4.7000000000000002E-3</v>
      </c>
      <c r="D225">
        <f t="shared" si="21"/>
        <v>4.8875300000000002E-3</v>
      </c>
      <c r="E225">
        <f t="shared" si="22"/>
        <v>0.3702674242424242</v>
      </c>
      <c r="F225">
        <f t="shared" si="23"/>
        <v>3.702674242424242E-4</v>
      </c>
      <c r="G225">
        <f t="shared" si="24"/>
        <v>-3.9390151515151595E-5</v>
      </c>
      <c r="H225">
        <f t="shared" si="25"/>
        <v>-1.3392651515151543E-8</v>
      </c>
      <c r="I225">
        <f>H225*flux_issue!$F$14</f>
        <v>-5.7433451128879869E-5</v>
      </c>
      <c r="K225" s="1">
        <f t="shared" si="26"/>
        <v>8.4120308673821594E-17</v>
      </c>
      <c r="L225" s="1">
        <f t="shared" si="27"/>
        <v>1.3709796545505705E-7</v>
      </c>
      <c r="S225" s="1"/>
    </row>
    <row r="226" spans="2:19" x14ac:dyDescent="0.25">
      <c r="B226">
        <v>2579.86</v>
      </c>
      <c r="C226" s="1">
        <v>4.3E-3</v>
      </c>
      <c r="D226">
        <f t="shared" si="21"/>
        <v>4.4715700000000002E-3</v>
      </c>
      <c r="E226">
        <f t="shared" si="22"/>
        <v>0.33875530303030305</v>
      </c>
      <c r="F226">
        <f t="shared" si="23"/>
        <v>3.3875530303030304E-4</v>
      </c>
      <c r="G226">
        <f t="shared" si="24"/>
        <v>-7.0902272727272752E-5</v>
      </c>
      <c r="H226">
        <f t="shared" si="25"/>
        <v>-2.4106772727272738E-8</v>
      </c>
      <c r="I226">
        <f>H226*flux_issue!$F$14</f>
        <v>-1.0338021203198361E-4</v>
      </c>
      <c r="K226" s="1">
        <f t="shared" si="26"/>
        <v>1.1447202998332675E-16</v>
      </c>
      <c r="L226" s="1">
        <f t="shared" si="27"/>
        <v>1.1475515533107488E-7</v>
      </c>
      <c r="S226" s="1"/>
    </row>
    <row r="227" spans="2:19" x14ac:dyDescent="0.25">
      <c r="B227">
        <v>2591.44</v>
      </c>
      <c r="C227" s="1">
        <v>4.4000000000000003E-3</v>
      </c>
      <c r="D227">
        <f t="shared" si="21"/>
        <v>4.5755600000000002E-3</v>
      </c>
      <c r="E227">
        <f t="shared" si="22"/>
        <v>0.34663333333333335</v>
      </c>
      <c r="F227">
        <f t="shared" si="23"/>
        <v>3.4663333333333337E-4</v>
      </c>
      <c r="G227">
        <f t="shared" si="24"/>
        <v>-6.3024242424242422E-5</v>
      </c>
      <c r="H227">
        <f t="shared" si="25"/>
        <v>-2.1428242424242427E-8</v>
      </c>
      <c r="I227">
        <f>H227*flux_issue!$F$14</f>
        <v>-9.1893521806207614E-5</v>
      </c>
      <c r="K227" s="1">
        <f t="shared" si="26"/>
        <v>1.5532486079661412E-16</v>
      </c>
      <c r="L227" s="1">
        <f t="shared" si="27"/>
        <v>1.2015466777767012E-7</v>
      </c>
      <c r="S227" s="1"/>
    </row>
    <row r="228" spans="2:19" x14ac:dyDescent="0.25">
      <c r="B228">
        <v>2603.0100000000002</v>
      </c>
      <c r="C228" s="1">
        <v>4.4999999999999997E-3</v>
      </c>
      <c r="D228">
        <f t="shared" si="21"/>
        <v>4.6795499999999993E-3</v>
      </c>
      <c r="E228">
        <f t="shared" si="22"/>
        <v>0.35451136363636354</v>
      </c>
      <c r="F228">
        <f t="shared" si="23"/>
        <v>3.5451136363636354E-4</v>
      </c>
      <c r="G228">
        <f t="shared" si="24"/>
        <v>-5.5146212121212255E-5</v>
      </c>
      <c r="H228">
        <f t="shared" si="25"/>
        <v>-1.8749712121212168E-8</v>
      </c>
      <c r="I228">
        <f>H228*flux_issue!$F$14</f>
        <v>-8.0406831580431864E-5</v>
      </c>
      <c r="K228" s="1">
        <f t="shared" si="26"/>
        <v>2.1004629259713307E-16</v>
      </c>
      <c r="L228" s="1">
        <f t="shared" si="27"/>
        <v>1.2567830694716505E-7</v>
      </c>
      <c r="S228" s="1"/>
    </row>
    <row r="229" spans="2:19" x14ac:dyDescent="0.25">
      <c r="B229">
        <v>2614.58</v>
      </c>
      <c r="C229" s="1">
        <v>4.4000000000000003E-3</v>
      </c>
      <c r="D229">
        <f t="shared" si="21"/>
        <v>4.5755600000000002E-3</v>
      </c>
      <c r="E229">
        <f t="shared" si="22"/>
        <v>0.34663333333333335</v>
      </c>
      <c r="F229">
        <f t="shared" si="23"/>
        <v>3.4663333333333337E-4</v>
      </c>
      <c r="G229">
        <f t="shared" si="24"/>
        <v>-6.3024242424242422E-5</v>
      </c>
      <c r="H229">
        <f t="shared" si="25"/>
        <v>-2.1428242424242427E-8</v>
      </c>
      <c r="I229">
        <f>H229*flux_issue!$F$14</f>
        <v>-9.1893521806207614E-5</v>
      </c>
      <c r="K229" s="1">
        <f t="shared" si="26"/>
        <v>2.8317476440983896E-16</v>
      </c>
      <c r="L229" s="1">
        <f t="shared" si="27"/>
        <v>1.2015466777758148E-7</v>
      </c>
      <c r="S229" s="1"/>
    </row>
    <row r="230" spans="2:19" x14ac:dyDescent="0.25">
      <c r="B230">
        <v>2626.16</v>
      </c>
      <c r="C230" s="1">
        <v>4.5999999999999999E-3</v>
      </c>
      <c r="D230">
        <f t="shared" si="21"/>
        <v>4.7835400000000002E-3</v>
      </c>
      <c r="E230">
        <f t="shared" si="22"/>
        <v>0.3623893939393939</v>
      </c>
      <c r="F230">
        <f t="shared" si="23"/>
        <v>3.6238939393939393E-4</v>
      </c>
      <c r="G230">
        <f t="shared" si="24"/>
        <v>-4.7268181818181871E-5</v>
      </c>
      <c r="H230">
        <f t="shared" si="25"/>
        <v>-1.6071181818181837E-8</v>
      </c>
      <c r="I230">
        <f>H230*flux_issue!$F$14</f>
        <v>-6.8920141354655788E-5</v>
      </c>
      <c r="K230" s="1">
        <f t="shared" si="26"/>
        <v>3.8070417910986635E-16</v>
      </c>
      <c r="L230" s="1">
        <f t="shared" si="27"/>
        <v>1.3132607283948529E-7</v>
      </c>
      <c r="S230" s="1"/>
    </row>
    <row r="231" spans="2:19" x14ac:dyDescent="0.25">
      <c r="B231">
        <v>2637.73</v>
      </c>
      <c r="C231" s="1">
        <v>4.7999999999999996E-3</v>
      </c>
      <c r="D231">
        <f t="shared" si="21"/>
        <v>4.9915199999999993E-3</v>
      </c>
      <c r="E231">
        <f t="shared" si="22"/>
        <v>0.37814545454545451</v>
      </c>
      <c r="F231">
        <f t="shared" si="23"/>
        <v>3.7814545454545453E-4</v>
      </c>
      <c r="G231">
        <f t="shared" si="24"/>
        <v>-3.1512121212121265E-5</v>
      </c>
      <c r="H231">
        <f t="shared" si="25"/>
        <v>-1.0714121212121232E-8</v>
      </c>
      <c r="I231">
        <f>H231*flux_issue!$F$14</f>
        <v>-4.5946760903103888E-5</v>
      </c>
      <c r="K231" s="1">
        <f t="shared" si="26"/>
        <v>5.1016384557744124E-16</v>
      </c>
      <c r="L231" s="1">
        <f t="shared" si="27"/>
        <v>1.4299398479300258E-7</v>
      </c>
      <c r="S231" s="1"/>
    </row>
    <row r="232" spans="2:19" x14ac:dyDescent="0.25">
      <c r="B232">
        <v>2649.31</v>
      </c>
      <c r="C232" s="1">
        <v>4.7999999999999996E-3</v>
      </c>
      <c r="D232">
        <f t="shared" si="21"/>
        <v>4.9915199999999993E-3</v>
      </c>
      <c r="E232">
        <f t="shared" si="22"/>
        <v>0.37814545454545451</v>
      </c>
      <c r="F232">
        <f t="shared" si="23"/>
        <v>3.7814545454545453E-4</v>
      </c>
      <c r="G232">
        <f t="shared" si="24"/>
        <v>-3.1512121212121265E-5</v>
      </c>
      <c r="H232">
        <f t="shared" si="25"/>
        <v>-1.0714121212121232E-8</v>
      </c>
      <c r="I232">
        <f>H232*flux_issue!$F$14</f>
        <v>-4.5946760903103888E-5</v>
      </c>
      <c r="K232" s="1">
        <f t="shared" si="26"/>
        <v>6.8180073988667907E-16</v>
      </c>
      <c r="L232" s="1">
        <f t="shared" si="27"/>
        <v>1.4299398479287277E-7</v>
      </c>
      <c r="S232" s="1"/>
    </row>
    <row r="233" spans="2:19" x14ac:dyDescent="0.25">
      <c r="B233">
        <v>2660.88</v>
      </c>
      <c r="C233" s="1">
        <v>4.4999999999999997E-3</v>
      </c>
      <c r="D233">
        <f t="shared" si="21"/>
        <v>4.6795499999999993E-3</v>
      </c>
      <c r="E233">
        <f t="shared" si="22"/>
        <v>0.35451136363636354</v>
      </c>
      <c r="F233">
        <f t="shared" si="23"/>
        <v>3.5451136363636354E-4</v>
      </c>
      <c r="G233">
        <f t="shared" si="24"/>
        <v>-5.5146212121212255E-5</v>
      </c>
      <c r="H233">
        <f t="shared" si="25"/>
        <v>-1.8749712121212168E-8</v>
      </c>
      <c r="I233">
        <f>H233*flux_issue!$F$14</f>
        <v>-8.0406831580431864E-5</v>
      </c>
      <c r="K233" s="1">
        <f t="shared" si="26"/>
        <v>9.0830195413146536E-16</v>
      </c>
      <c r="L233" s="1">
        <f t="shared" si="27"/>
        <v>1.2567830694666998E-7</v>
      </c>
      <c r="S233" s="1"/>
    </row>
    <row r="234" spans="2:19" x14ac:dyDescent="0.25">
      <c r="B234">
        <v>2672.45</v>
      </c>
      <c r="C234" s="1">
        <v>4.7000000000000002E-3</v>
      </c>
      <c r="D234">
        <f t="shared" si="21"/>
        <v>4.8875300000000002E-3</v>
      </c>
      <c r="E234">
        <f t="shared" si="22"/>
        <v>0.3702674242424242</v>
      </c>
      <c r="F234">
        <f t="shared" si="23"/>
        <v>3.702674242424242E-4</v>
      </c>
      <c r="G234">
        <f t="shared" si="24"/>
        <v>-3.9390151515151595E-5</v>
      </c>
      <c r="H234">
        <f t="shared" si="25"/>
        <v>-1.3392651515151543E-8</v>
      </c>
      <c r="I234">
        <f>H234*flux_issue!$F$14</f>
        <v>-5.7433451128879869E-5</v>
      </c>
      <c r="K234" s="1">
        <f t="shared" si="26"/>
        <v>1.2065735217767068E-15</v>
      </c>
      <c r="L234" s="1">
        <f t="shared" si="27"/>
        <v>1.3709796545422584E-7</v>
      </c>
      <c r="S234" s="1"/>
    </row>
    <row r="235" spans="2:19" x14ac:dyDescent="0.25">
      <c r="B235">
        <v>2684.03</v>
      </c>
      <c r="C235" s="1">
        <v>4.1999999999999997E-3</v>
      </c>
      <c r="D235">
        <f t="shared" si="21"/>
        <v>4.3675799999999994E-3</v>
      </c>
      <c r="E235">
        <f t="shared" si="22"/>
        <v>0.33087727272727269</v>
      </c>
      <c r="F235">
        <f t="shared" si="23"/>
        <v>3.3087727272727266E-4</v>
      </c>
      <c r="G235">
        <f t="shared" si="24"/>
        <v>-7.8780303030303136E-5</v>
      </c>
      <c r="H235">
        <f t="shared" si="25"/>
        <v>-2.6785303030303069E-8</v>
      </c>
      <c r="I235">
        <f>H235*flux_issue!$F$14</f>
        <v>-1.1486690225775967E-4</v>
      </c>
      <c r="K235" s="1">
        <f t="shared" si="26"/>
        <v>1.5986347958164957E-15</v>
      </c>
      <c r="L235" s="1">
        <f t="shared" si="27"/>
        <v>1.0947976960638005E-7</v>
      </c>
      <c r="S235" s="1"/>
    </row>
    <row r="236" spans="2:19" x14ac:dyDescent="0.25">
      <c r="B236">
        <v>2695.6</v>
      </c>
      <c r="C236" s="1">
        <v>4.7000000000000002E-3</v>
      </c>
      <c r="D236">
        <f t="shared" si="21"/>
        <v>4.8875300000000002E-3</v>
      </c>
      <c r="E236">
        <f t="shared" si="22"/>
        <v>0.3702674242424242</v>
      </c>
      <c r="F236">
        <f t="shared" si="23"/>
        <v>3.702674242424242E-4</v>
      </c>
      <c r="G236">
        <f t="shared" si="24"/>
        <v>-3.9390151515151595E-5</v>
      </c>
      <c r="H236">
        <f t="shared" si="25"/>
        <v>-1.3392651515151543E-8</v>
      </c>
      <c r="I236">
        <f>H236*flux_issue!$F$14</f>
        <v>-5.7433451128879869E-5</v>
      </c>
      <c r="K236" s="1">
        <f t="shared" si="26"/>
        <v>2.1116479854422412E-15</v>
      </c>
      <c r="L236" s="1">
        <f t="shared" si="27"/>
        <v>1.370979654535556E-7</v>
      </c>
      <c r="S236" s="1"/>
    </row>
    <row r="237" spans="2:19" x14ac:dyDescent="0.25">
      <c r="B237">
        <v>2707.18</v>
      </c>
      <c r="C237" s="1">
        <v>4.4999999999999997E-3</v>
      </c>
      <c r="D237">
        <f t="shared" si="21"/>
        <v>4.6795499999999993E-3</v>
      </c>
      <c r="E237">
        <f t="shared" si="22"/>
        <v>0.35451136363636354</v>
      </c>
      <c r="F237">
        <f t="shared" si="23"/>
        <v>3.5451136363636354E-4</v>
      </c>
      <c r="G237">
        <f t="shared" si="24"/>
        <v>-5.5146212121212255E-5</v>
      </c>
      <c r="H237">
        <f t="shared" si="25"/>
        <v>-1.8749712121212168E-8</v>
      </c>
      <c r="I237">
        <f>H237*flux_issue!$F$14</f>
        <v>-8.0406831580431864E-5</v>
      </c>
      <c r="K237" s="1">
        <f t="shared" si="26"/>
        <v>2.7822436898217468E-15</v>
      </c>
      <c r="L237" s="1">
        <f t="shared" si="27"/>
        <v>1.2567830694534133E-7</v>
      </c>
      <c r="S237" s="1"/>
    </row>
    <row r="238" spans="2:19" x14ac:dyDescent="0.25">
      <c r="B238">
        <v>2718.75</v>
      </c>
      <c r="C238" s="1">
        <v>4.7999999999999996E-3</v>
      </c>
      <c r="D238">
        <f t="shared" si="21"/>
        <v>4.9915199999999993E-3</v>
      </c>
      <c r="E238">
        <f t="shared" si="22"/>
        <v>0.37814545454545451</v>
      </c>
      <c r="F238">
        <f t="shared" si="23"/>
        <v>3.7814545454545453E-4</v>
      </c>
      <c r="G238">
        <f t="shared" si="24"/>
        <v>-3.1512121212121265E-5</v>
      </c>
      <c r="H238">
        <f t="shared" si="25"/>
        <v>-1.0714121212121232E-8</v>
      </c>
      <c r="I238">
        <f>H238*flux_issue!$F$14</f>
        <v>-4.5946760903103888E-5</v>
      </c>
      <c r="K238" s="1">
        <f t="shared" si="26"/>
        <v>3.6549269181596129E-15</v>
      </c>
      <c r="L238" s="1">
        <f t="shared" si="27"/>
        <v>1.4299398479062422E-7</v>
      </c>
      <c r="S238" s="1"/>
    </row>
    <row r="239" spans="2:19" x14ac:dyDescent="0.25">
      <c r="B239">
        <v>2730.32</v>
      </c>
      <c r="C239" s="1">
        <v>4.1000000000000003E-3</v>
      </c>
      <c r="D239">
        <f t="shared" si="21"/>
        <v>4.2635900000000003E-3</v>
      </c>
      <c r="E239">
        <f t="shared" si="22"/>
        <v>0.32299924242424244</v>
      </c>
      <c r="F239">
        <f t="shared" si="23"/>
        <v>3.2299924242424244E-4</v>
      </c>
      <c r="G239">
        <f t="shared" si="24"/>
        <v>-8.6658333333333357E-5</v>
      </c>
      <c r="H239">
        <f t="shared" si="25"/>
        <v>-2.9463833333333344E-8</v>
      </c>
      <c r="I239">
        <f>H239*flux_issue!$F$14</f>
        <v>-1.2635359248353551E-4</v>
      </c>
      <c r="K239" s="1">
        <f t="shared" si="26"/>
        <v>4.7884081490806958E-15</v>
      </c>
      <c r="L239" s="1">
        <f t="shared" si="27"/>
        <v>1.0432851060354122E-7</v>
      </c>
      <c r="S239" s="1"/>
    </row>
    <row r="240" spans="2:19" x14ac:dyDescent="0.25">
      <c r="B240">
        <v>2741.9</v>
      </c>
      <c r="C240" s="1">
        <v>4.4000000000000003E-3</v>
      </c>
      <c r="D240">
        <f t="shared" si="21"/>
        <v>4.5755600000000002E-3</v>
      </c>
      <c r="E240">
        <f t="shared" si="22"/>
        <v>0.34663333333333335</v>
      </c>
      <c r="F240">
        <f t="shared" si="23"/>
        <v>3.4663333333333337E-4</v>
      </c>
      <c r="G240">
        <f t="shared" si="24"/>
        <v>-6.3024242424242422E-5</v>
      </c>
      <c r="H240">
        <f t="shared" si="25"/>
        <v>-2.1428242424242427E-8</v>
      </c>
      <c r="I240">
        <f>H240*flux_issue!$F$14</f>
        <v>-9.1893521806207614E-5</v>
      </c>
      <c r="K240" s="1">
        <f t="shared" si="26"/>
        <v>6.2581691455445773E-15</v>
      </c>
      <c r="L240" s="1">
        <f t="shared" si="27"/>
        <v>1.2015466777343922E-7</v>
      </c>
      <c r="S240" s="1"/>
    </row>
    <row r="241" spans="2:19" x14ac:dyDescent="0.25">
      <c r="B241">
        <v>2753.47</v>
      </c>
      <c r="C241" s="1">
        <v>4.4999999999999997E-3</v>
      </c>
      <c r="D241">
        <f t="shared" si="21"/>
        <v>4.6795499999999993E-3</v>
      </c>
      <c r="E241">
        <f t="shared" si="22"/>
        <v>0.35451136363636354</v>
      </c>
      <c r="F241">
        <f t="shared" si="23"/>
        <v>3.5451136363636354E-4</v>
      </c>
      <c r="G241">
        <f t="shared" si="24"/>
        <v>-5.5146212121212255E-5</v>
      </c>
      <c r="H241">
        <f t="shared" si="25"/>
        <v>-1.8749712121212168E-8</v>
      </c>
      <c r="I241">
        <f>H241*flux_issue!$F$14</f>
        <v>-8.0406831580431864E-5</v>
      </c>
      <c r="K241" s="1">
        <f t="shared" si="26"/>
        <v>8.1556939336984283E-15</v>
      </c>
      <c r="L241" s="1">
        <f t="shared" si="27"/>
        <v>1.256783069415314E-7</v>
      </c>
      <c r="S241" s="1"/>
    </row>
    <row r="242" spans="2:19" x14ac:dyDescent="0.25">
      <c r="B242">
        <v>2765.05</v>
      </c>
      <c r="C242" s="1">
        <v>4.7999999999999996E-3</v>
      </c>
      <c r="D242">
        <f t="shared" si="21"/>
        <v>4.9915199999999993E-3</v>
      </c>
      <c r="E242">
        <f t="shared" si="22"/>
        <v>0.37814545454545451</v>
      </c>
      <c r="F242">
        <f t="shared" si="23"/>
        <v>3.7814545454545453E-4</v>
      </c>
      <c r="G242">
        <f t="shared" si="24"/>
        <v>-3.1512121212121265E-5</v>
      </c>
      <c r="H242">
        <f t="shared" si="25"/>
        <v>-1.0714121212121232E-8</v>
      </c>
      <c r="I242">
        <f>H242*flux_issue!$F$14</f>
        <v>-4.5946760903103888E-5</v>
      </c>
      <c r="K242" s="1">
        <f t="shared" si="26"/>
        <v>1.0603401716737226E-14</v>
      </c>
      <c r="L242" s="1">
        <f t="shared" si="27"/>
        <v>1.4299398478536917E-7</v>
      </c>
      <c r="S242" s="1"/>
    </row>
    <row r="243" spans="2:19" x14ac:dyDescent="0.25">
      <c r="B243">
        <v>2776.62</v>
      </c>
      <c r="C243" s="1">
        <v>4.1999999999999997E-3</v>
      </c>
      <c r="D243">
        <f t="shared" si="21"/>
        <v>4.3675799999999994E-3</v>
      </c>
      <c r="E243">
        <f t="shared" si="22"/>
        <v>0.33087727272727269</v>
      </c>
      <c r="F243">
        <f t="shared" si="23"/>
        <v>3.3087727272727266E-4</v>
      </c>
      <c r="G243">
        <f t="shared" si="24"/>
        <v>-7.8780303030303136E-5</v>
      </c>
      <c r="H243">
        <f t="shared" si="25"/>
        <v>-2.6785303030303069E-8</v>
      </c>
      <c r="I243">
        <f>H243*flux_issue!$F$14</f>
        <v>-1.1486690225775967E-4</v>
      </c>
      <c r="K243" s="1">
        <f t="shared" si="26"/>
        <v>1.3747300909744384E-14</v>
      </c>
      <c r="L243" s="1">
        <f t="shared" si="27"/>
        <v>1.0947976959834063E-7</v>
      </c>
      <c r="S243" s="1"/>
    </row>
    <row r="244" spans="2:19" x14ac:dyDescent="0.25">
      <c r="B244">
        <v>2788.19</v>
      </c>
      <c r="C244" s="1">
        <v>4.4999999999999997E-3</v>
      </c>
      <c r="D244">
        <f t="shared" si="21"/>
        <v>4.6795499999999993E-3</v>
      </c>
      <c r="E244">
        <f t="shared" si="22"/>
        <v>0.35451136363636354</v>
      </c>
      <c r="F244">
        <f t="shared" si="23"/>
        <v>3.5451136363636354E-4</v>
      </c>
      <c r="G244">
        <f t="shared" si="24"/>
        <v>-5.5146212121212255E-5</v>
      </c>
      <c r="H244">
        <f t="shared" si="25"/>
        <v>-1.8749712121212168E-8</v>
      </c>
      <c r="I244">
        <f>H244*flux_issue!$F$14</f>
        <v>-8.0406831580431864E-5</v>
      </c>
      <c r="K244" s="1">
        <f t="shared" si="26"/>
        <v>1.7778306147864807E-14</v>
      </c>
      <c r="L244" s="1">
        <f t="shared" si="27"/>
        <v>1.2567830693470877E-7</v>
      </c>
      <c r="S244" s="1"/>
    </row>
    <row r="245" spans="2:19" x14ac:dyDescent="0.25">
      <c r="B245">
        <v>2799.77</v>
      </c>
      <c r="C245" s="1">
        <v>4.7000000000000002E-3</v>
      </c>
      <c r="D245">
        <f t="shared" si="21"/>
        <v>4.8875300000000002E-3</v>
      </c>
      <c r="E245">
        <f t="shared" si="22"/>
        <v>0.3702674242424242</v>
      </c>
      <c r="F245">
        <f t="shared" si="23"/>
        <v>3.702674242424242E-4</v>
      </c>
      <c r="G245">
        <f t="shared" si="24"/>
        <v>-3.9390151515151595E-5</v>
      </c>
      <c r="H245">
        <f t="shared" si="25"/>
        <v>-1.3392651515151543E-8</v>
      </c>
      <c r="I245">
        <f>H245*flux_issue!$F$14</f>
        <v>-5.7433451128879869E-5</v>
      </c>
      <c r="K245" s="1">
        <f t="shared" si="26"/>
        <v>2.2938911172872309E-14</v>
      </c>
      <c r="L245" s="1">
        <f t="shared" si="27"/>
        <v>1.370979654381323E-7</v>
      </c>
      <c r="S245" s="1"/>
    </row>
    <row r="246" spans="2:19" x14ac:dyDescent="0.25">
      <c r="B246">
        <v>2811.34</v>
      </c>
      <c r="C246" s="1">
        <v>4.7000000000000002E-3</v>
      </c>
      <c r="D246">
        <f t="shared" si="21"/>
        <v>4.8875300000000002E-3</v>
      </c>
      <c r="E246">
        <f t="shared" si="22"/>
        <v>0.3702674242424242</v>
      </c>
      <c r="F246">
        <f t="shared" si="23"/>
        <v>3.702674242424242E-4</v>
      </c>
      <c r="G246">
        <f t="shared" si="24"/>
        <v>-3.9390151515151595E-5</v>
      </c>
      <c r="H246">
        <f t="shared" si="25"/>
        <v>-1.3392651515151543E-8</v>
      </c>
      <c r="I246">
        <f>H246*flux_issue!$F$14</f>
        <v>-5.7433451128879869E-5</v>
      </c>
      <c r="K246" s="1">
        <f t="shared" si="26"/>
        <v>2.9518002378316022E-14</v>
      </c>
      <c r="L246" s="1">
        <f t="shared" si="27"/>
        <v>1.3709796543326024E-7</v>
      </c>
      <c r="S246" s="1"/>
    </row>
    <row r="247" spans="2:19" x14ac:dyDescent="0.25">
      <c r="B247">
        <v>2822.92</v>
      </c>
      <c r="C247" s="1">
        <v>4.8999999999999998E-3</v>
      </c>
      <c r="D247">
        <f t="shared" si="21"/>
        <v>5.0955100000000001E-3</v>
      </c>
      <c r="E247">
        <f t="shared" si="22"/>
        <v>0.38602348484848487</v>
      </c>
      <c r="F247">
        <f t="shared" si="23"/>
        <v>3.8602348484848486E-4</v>
      </c>
      <c r="G247">
        <f t="shared" si="24"/>
        <v>-2.3634090909090935E-5</v>
      </c>
      <c r="H247">
        <f t="shared" si="25"/>
        <v>-8.0355909090909187E-9</v>
      </c>
      <c r="I247">
        <f>H247*flux_issue!$F$14</f>
        <v>-3.4460070677327894E-5</v>
      </c>
      <c r="K247" s="1">
        <f t="shared" si="26"/>
        <v>3.7899667728476592E-14</v>
      </c>
      <c r="L247" s="1">
        <f t="shared" si="27"/>
        <v>1.4901413082530812E-7</v>
      </c>
      <c r="S247" s="1"/>
    </row>
    <row r="248" spans="2:19" x14ac:dyDescent="0.25">
      <c r="B248">
        <v>2834.49</v>
      </c>
      <c r="C248" s="1">
        <v>4.1999999999999997E-3</v>
      </c>
      <c r="D248">
        <f t="shared" si="21"/>
        <v>4.3675799999999994E-3</v>
      </c>
      <c r="E248">
        <f t="shared" si="22"/>
        <v>0.33087727272727269</v>
      </c>
      <c r="F248">
        <f t="shared" si="23"/>
        <v>3.3087727272727266E-4</v>
      </c>
      <c r="G248">
        <f t="shared" si="24"/>
        <v>-7.8780303030303136E-5</v>
      </c>
      <c r="H248">
        <f t="shared" si="25"/>
        <v>-2.6785303030303069E-8</v>
      </c>
      <c r="I248">
        <f>H248*flux_issue!$F$14</f>
        <v>-1.1486690225775967E-4</v>
      </c>
      <c r="K248" s="1">
        <f t="shared" si="26"/>
        <v>4.8533725957360081E-14</v>
      </c>
      <c r="L248" s="1">
        <f t="shared" si="27"/>
        <v>1.0947976957532056E-7</v>
      </c>
      <c r="S248" s="1"/>
    </row>
    <row r="249" spans="2:19" x14ac:dyDescent="0.25">
      <c r="B249">
        <v>2846.06</v>
      </c>
      <c r="C249" s="1">
        <v>4.1000000000000003E-3</v>
      </c>
      <c r="D249">
        <f t="shared" si="21"/>
        <v>4.2635900000000003E-3</v>
      </c>
      <c r="E249">
        <f t="shared" si="22"/>
        <v>0.32299924242424244</v>
      </c>
      <c r="F249">
        <f t="shared" si="23"/>
        <v>3.2299924242424244E-4</v>
      </c>
      <c r="G249">
        <f t="shared" si="24"/>
        <v>-8.6658333333333357E-5</v>
      </c>
      <c r="H249">
        <f t="shared" si="25"/>
        <v>-2.9463833333333344E-8</v>
      </c>
      <c r="I249">
        <f>H249*flux_issue!$F$14</f>
        <v>-1.2635359248353551E-4</v>
      </c>
      <c r="K249" s="1">
        <f t="shared" si="26"/>
        <v>6.2003845032368878E-14</v>
      </c>
      <c r="L249" s="1">
        <f t="shared" si="27"/>
        <v>1.0432851056658014E-7</v>
      </c>
      <c r="S249" s="1"/>
    </row>
    <row r="250" spans="2:19" x14ac:dyDescent="0.25">
      <c r="B250">
        <v>2857.64</v>
      </c>
      <c r="C250" s="1">
        <v>4.4000000000000003E-3</v>
      </c>
      <c r="D250">
        <f t="shared" si="21"/>
        <v>4.5755600000000002E-3</v>
      </c>
      <c r="E250">
        <f t="shared" si="22"/>
        <v>0.34663333333333335</v>
      </c>
      <c r="F250">
        <f t="shared" si="23"/>
        <v>3.4663333333333337E-4</v>
      </c>
      <c r="G250">
        <f t="shared" si="24"/>
        <v>-6.3024242424242422E-5</v>
      </c>
      <c r="H250">
        <f t="shared" si="25"/>
        <v>-2.1428242424242427E-8</v>
      </c>
      <c r="I250">
        <f>H250*flux_issue!$F$14</f>
        <v>-9.1893521806207614E-5</v>
      </c>
      <c r="K250" s="1">
        <f t="shared" si="26"/>
        <v>7.9043025138609451E-14</v>
      </c>
      <c r="L250" s="1">
        <f t="shared" si="27"/>
        <v>1.2015466772297993E-7</v>
      </c>
      <c r="S250" s="1"/>
    </row>
    <row r="251" spans="2:19" x14ac:dyDescent="0.25">
      <c r="B251">
        <v>2869.21</v>
      </c>
      <c r="C251" s="1">
        <v>4.4999999999999997E-3</v>
      </c>
      <c r="D251">
        <f t="shared" si="21"/>
        <v>4.6795499999999993E-3</v>
      </c>
      <c r="E251">
        <f t="shared" si="22"/>
        <v>0.35451136363636354</v>
      </c>
      <c r="F251">
        <f t="shared" si="23"/>
        <v>3.5451136363636354E-4</v>
      </c>
      <c r="G251">
        <f t="shared" si="24"/>
        <v>-5.5146212121212255E-5</v>
      </c>
      <c r="H251">
        <f t="shared" si="25"/>
        <v>-1.8749712121212168E-8</v>
      </c>
      <c r="I251">
        <f>H251*flux_issue!$F$14</f>
        <v>-8.0406831580431864E-5</v>
      </c>
      <c r="K251" s="1">
        <f t="shared" si="26"/>
        <v>1.0050986324388233E-13</v>
      </c>
      <c r="L251" s="1">
        <f t="shared" si="27"/>
        <v>1.256783068760502E-7</v>
      </c>
      <c r="S251" s="1"/>
    </row>
    <row r="252" spans="2:19" x14ac:dyDescent="0.25">
      <c r="B252">
        <v>2880.79</v>
      </c>
      <c r="C252" s="1">
        <v>4.4000000000000003E-3</v>
      </c>
      <c r="D252">
        <f t="shared" si="21"/>
        <v>4.5755600000000002E-3</v>
      </c>
      <c r="E252">
        <f t="shared" si="22"/>
        <v>0.34663333333333335</v>
      </c>
      <c r="F252">
        <f t="shared" si="23"/>
        <v>3.4663333333333337E-4</v>
      </c>
      <c r="G252">
        <f t="shared" si="24"/>
        <v>-6.3024242424242422E-5</v>
      </c>
      <c r="H252">
        <f t="shared" si="25"/>
        <v>-2.1428242424242427E-8</v>
      </c>
      <c r="I252">
        <f>H252*flux_issue!$F$14</f>
        <v>-9.1893521806207614E-5</v>
      </c>
      <c r="K252" s="1">
        <f t="shared" si="26"/>
        <v>1.2754004516976437E-13</v>
      </c>
      <c r="L252" s="1">
        <f t="shared" si="27"/>
        <v>1.2015466768935852E-7</v>
      </c>
      <c r="S252" s="1"/>
    </row>
    <row r="253" spans="2:19" x14ac:dyDescent="0.25">
      <c r="B253">
        <v>2892.36</v>
      </c>
      <c r="C253" s="1">
        <v>4.1000000000000003E-3</v>
      </c>
      <c r="D253">
        <f t="shared" si="21"/>
        <v>4.2635900000000003E-3</v>
      </c>
      <c r="E253">
        <f t="shared" si="22"/>
        <v>0.32299924242424244</v>
      </c>
      <c r="F253">
        <f t="shared" si="23"/>
        <v>3.2299924242424244E-4</v>
      </c>
      <c r="G253">
        <f t="shared" si="24"/>
        <v>-8.6658333333333357E-5</v>
      </c>
      <c r="H253">
        <f t="shared" si="25"/>
        <v>-2.9463833333333344E-8</v>
      </c>
      <c r="I253">
        <f>H253*flux_issue!$F$14</f>
        <v>-1.2635359248353551E-4</v>
      </c>
      <c r="K253" s="1">
        <f t="shared" si="26"/>
        <v>1.614397714736505E-13</v>
      </c>
      <c r="L253" s="1">
        <f t="shared" si="27"/>
        <v>1.043285105023447E-7</v>
      </c>
      <c r="S253" s="1"/>
    </row>
    <row r="254" spans="2:19" x14ac:dyDescent="0.25">
      <c r="B254">
        <v>2903.94</v>
      </c>
      <c r="C254" s="1">
        <v>4.4000000000000003E-3</v>
      </c>
      <c r="D254">
        <f t="shared" si="21"/>
        <v>4.5755600000000002E-3</v>
      </c>
      <c r="E254">
        <f t="shared" si="22"/>
        <v>0.34663333333333335</v>
      </c>
      <c r="F254">
        <f t="shared" si="23"/>
        <v>3.4663333333333337E-4</v>
      </c>
      <c r="G254">
        <f t="shared" si="24"/>
        <v>-6.3024242424242422E-5</v>
      </c>
      <c r="H254">
        <f t="shared" si="25"/>
        <v>-2.1428242424242427E-8</v>
      </c>
      <c r="I254">
        <f>H254*flux_issue!$F$14</f>
        <v>-9.1893521806207614E-5</v>
      </c>
      <c r="K254" s="1">
        <f t="shared" si="26"/>
        <v>2.0393385635006641E-13</v>
      </c>
      <c r="L254" s="1">
        <f t="shared" si="27"/>
        <v>1.2015466763639726E-7</v>
      </c>
      <c r="S254" s="1"/>
    </row>
    <row r="255" spans="2:19" x14ac:dyDescent="0.25">
      <c r="B255">
        <v>2915.51</v>
      </c>
      <c r="C255" s="1">
        <v>4.7999999999999996E-3</v>
      </c>
      <c r="D255">
        <f t="shared" si="21"/>
        <v>4.9915199999999993E-3</v>
      </c>
      <c r="E255">
        <f t="shared" si="22"/>
        <v>0.37814545454545451</v>
      </c>
      <c r="F255">
        <f t="shared" si="23"/>
        <v>3.7814545454545453E-4</v>
      </c>
      <c r="G255">
        <f t="shared" si="24"/>
        <v>-3.1512121212121265E-5</v>
      </c>
      <c r="H255">
        <f t="shared" si="25"/>
        <v>-1.0714121212121232E-8</v>
      </c>
      <c r="I255">
        <f>H255*flux_issue!$F$14</f>
        <v>-4.5946760903103888E-5</v>
      </c>
      <c r="K255" s="1">
        <f t="shared" si="26"/>
        <v>2.5699181539228491E-13</v>
      </c>
      <c r="L255" s="1">
        <f t="shared" si="27"/>
        <v>1.4299398459902785E-7</v>
      </c>
      <c r="S255" s="1"/>
    </row>
    <row r="256" spans="2:19" x14ac:dyDescent="0.25">
      <c r="B256">
        <v>2927.08</v>
      </c>
      <c r="C256" s="1">
        <v>4.4999999999999997E-3</v>
      </c>
      <c r="D256">
        <f t="shared" si="21"/>
        <v>4.6795499999999993E-3</v>
      </c>
      <c r="E256">
        <f t="shared" si="22"/>
        <v>0.35451136363636354</v>
      </c>
      <c r="F256">
        <f t="shared" si="23"/>
        <v>3.5451136363636354E-4</v>
      </c>
      <c r="G256">
        <f t="shared" si="24"/>
        <v>-5.5146212121212255E-5</v>
      </c>
      <c r="H256">
        <f t="shared" si="25"/>
        <v>-1.8749712121212168E-8</v>
      </c>
      <c r="I256">
        <f>H256*flux_issue!$F$14</f>
        <v>-8.0406831580431864E-5</v>
      </c>
      <c r="K256" s="1">
        <f t="shared" si="26"/>
        <v>3.2314681055711553E-13</v>
      </c>
      <c r="L256" s="1">
        <f t="shared" si="27"/>
        <v>1.2567830671819552E-7</v>
      </c>
      <c r="S256" s="1"/>
    </row>
    <row r="257" spans="2:19" x14ac:dyDescent="0.25">
      <c r="B257">
        <v>2938.66</v>
      </c>
      <c r="C257" s="1">
        <v>4.4000000000000003E-3</v>
      </c>
      <c r="D257">
        <f t="shared" si="21"/>
        <v>4.5755600000000002E-3</v>
      </c>
      <c r="E257">
        <f t="shared" si="22"/>
        <v>0.34663333333333335</v>
      </c>
      <c r="F257">
        <f t="shared" si="23"/>
        <v>3.4663333333333337E-4</v>
      </c>
      <c r="G257">
        <f t="shared" si="24"/>
        <v>-6.3024242424242422E-5</v>
      </c>
      <c r="H257">
        <f t="shared" si="25"/>
        <v>-2.1428242424242427E-8</v>
      </c>
      <c r="I257">
        <f>H257*flux_issue!$F$14</f>
        <v>-9.1893521806207614E-5</v>
      </c>
      <c r="K257" s="1">
        <f t="shared" si="26"/>
        <v>4.0553381340656675E-13</v>
      </c>
      <c r="L257" s="1">
        <f t="shared" si="27"/>
        <v>1.2015466749663476E-7</v>
      </c>
      <c r="S257" s="1"/>
    </row>
    <row r="258" spans="2:19" x14ac:dyDescent="0.25">
      <c r="B258">
        <v>2950.23</v>
      </c>
      <c r="C258" s="1">
        <v>4.4999999999999997E-3</v>
      </c>
      <c r="D258">
        <f t="shared" si="21"/>
        <v>4.6795499999999993E-3</v>
      </c>
      <c r="E258">
        <f t="shared" si="22"/>
        <v>0.35451136363636354</v>
      </c>
      <c r="F258">
        <f t="shared" si="23"/>
        <v>3.5451136363636354E-4</v>
      </c>
      <c r="G258">
        <f t="shared" si="24"/>
        <v>-5.5146212121212255E-5</v>
      </c>
      <c r="H258">
        <f t="shared" si="25"/>
        <v>-1.8749712121212168E-8</v>
      </c>
      <c r="I258">
        <f>H258*flux_issue!$F$14</f>
        <v>-8.0406831580431864E-5</v>
      </c>
      <c r="K258" s="1">
        <f t="shared" si="26"/>
        <v>5.0774026286088962E-13</v>
      </c>
      <c r="L258" s="1">
        <f t="shared" si="27"/>
        <v>1.2567830658731459E-7</v>
      </c>
      <c r="S258" s="1"/>
    </row>
    <row r="259" spans="2:19" x14ac:dyDescent="0.25">
      <c r="B259">
        <v>2961.81</v>
      </c>
      <c r="C259" s="1">
        <v>4.5999999999999999E-3</v>
      </c>
      <c r="D259">
        <f t="shared" si="21"/>
        <v>4.7835400000000002E-3</v>
      </c>
      <c r="E259">
        <f t="shared" si="22"/>
        <v>0.3623893939393939</v>
      </c>
      <c r="F259">
        <f t="shared" si="23"/>
        <v>3.6238939393939393E-4</v>
      </c>
      <c r="G259">
        <f t="shared" si="24"/>
        <v>-4.7268181818181871E-5</v>
      </c>
      <c r="H259">
        <f t="shared" si="25"/>
        <v>-1.6071181818181837E-8</v>
      </c>
      <c r="I259">
        <f>H259*flux_issue!$F$14</f>
        <v>-6.8920141354655788E-5</v>
      </c>
      <c r="K259" s="1">
        <f t="shared" si="26"/>
        <v>6.3448755092810852E-13</v>
      </c>
      <c r="L259" s="1">
        <f t="shared" si="27"/>
        <v>1.3132607237989813E-7</v>
      </c>
      <c r="S259" s="1"/>
    </row>
    <row r="260" spans="2:19" x14ac:dyDescent="0.25">
      <c r="B260">
        <v>2973.38</v>
      </c>
      <c r="C260" s="1">
        <v>4.5999999999999999E-3</v>
      </c>
      <c r="D260">
        <f t="shared" si="21"/>
        <v>4.7835400000000002E-3</v>
      </c>
      <c r="E260">
        <f t="shared" si="22"/>
        <v>0.3623893939393939</v>
      </c>
      <c r="F260">
        <f t="shared" si="23"/>
        <v>3.6238939393939393E-4</v>
      </c>
      <c r="G260">
        <f t="shared" si="24"/>
        <v>-4.7268181818181871E-5</v>
      </c>
      <c r="H260">
        <f t="shared" si="25"/>
        <v>-1.6071181818181837E-8</v>
      </c>
      <c r="I260">
        <f>H260*flux_issue!$F$14</f>
        <v>-6.8920141354655788E-5</v>
      </c>
      <c r="K260" s="1">
        <f t="shared" si="26"/>
        <v>7.910704105712502E-13</v>
      </c>
      <c r="L260" s="1">
        <f t="shared" si="27"/>
        <v>1.313260722664102E-7</v>
      </c>
      <c r="S260" s="1"/>
    </row>
    <row r="261" spans="2:19" x14ac:dyDescent="0.25">
      <c r="B261">
        <v>2984.95</v>
      </c>
      <c r="C261" s="1">
        <v>4.4000000000000003E-3</v>
      </c>
      <c r="D261">
        <f t="shared" ref="D261:D324" si="28">C261+C261*(-0.0035*(8.6-20))</f>
        <v>4.5755600000000002E-3</v>
      </c>
      <c r="E261">
        <f t="shared" ref="E261:E324" si="29">(D261/0.0044)/3</f>
        <v>0.34663333333333335</v>
      </c>
      <c r="F261">
        <f t="shared" ref="F261:F324" si="30">E261/10^3</f>
        <v>3.4663333333333337E-4</v>
      </c>
      <c r="G261">
        <f t="shared" ref="G261:G324" si="31">F261-$F$4</f>
        <v>-6.3024242424242422E-5</v>
      </c>
      <c r="H261">
        <f t="shared" ref="H261:H324" si="32">G261*(340/10^6)</f>
        <v>-2.1428242424242427E-8</v>
      </c>
      <c r="I261">
        <f>H261*flux_issue!$F$14</f>
        <v>-9.1893521806207614E-5</v>
      </c>
      <c r="K261" s="1">
        <f t="shared" ref="K261:K324" si="33">($V$7/2)*1/SQRT(4*PI()*$V$6*$V$4*B261)*EXP(-1*($V$3-$V$4*B261)^2/(4*$V$6*$V$4*B261))</f>
        <v>9.8426540655185143E-13</v>
      </c>
      <c r="L261" s="1">
        <f t="shared" ref="L261:L324" si="34">(F261-K261)^2</f>
        <v>1.2015466709541942E-7</v>
      </c>
      <c r="S261" s="1"/>
    </row>
    <row r="262" spans="2:19" x14ac:dyDescent="0.25">
      <c r="B262">
        <v>2996.53</v>
      </c>
      <c r="C262" s="1">
        <v>4.4000000000000003E-3</v>
      </c>
      <c r="D262">
        <f t="shared" si="28"/>
        <v>4.5755600000000002E-3</v>
      </c>
      <c r="E262">
        <f t="shared" si="29"/>
        <v>0.34663333333333335</v>
      </c>
      <c r="F262">
        <f t="shared" si="30"/>
        <v>3.4663333333333337E-4</v>
      </c>
      <c r="G262">
        <f t="shared" si="31"/>
        <v>-6.3024242424242422E-5</v>
      </c>
      <c r="H262">
        <f t="shared" si="32"/>
        <v>-2.1428242424242427E-8</v>
      </c>
      <c r="I262">
        <f>H262*flux_issue!$F$14</f>
        <v>-9.1893521806207614E-5</v>
      </c>
      <c r="K262" s="1">
        <f t="shared" si="33"/>
        <v>1.2223782217348417E-12</v>
      </c>
      <c r="L262" s="1">
        <f t="shared" si="34"/>
        <v>1.2015466693034373E-7</v>
      </c>
      <c r="S262" s="1"/>
    </row>
    <row r="263" spans="2:19" x14ac:dyDescent="0.25">
      <c r="B263">
        <v>3008.1</v>
      </c>
      <c r="C263" s="1">
        <v>4.4999999999999997E-3</v>
      </c>
      <c r="D263">
        <f t="shared" si="28"/>
        <v>4.6795499999999993E-3</v>
      </c>
      <c r="E263">
        <f t="shared" si="29"/>
        <v>0.35451136363636354</v>
      </c>
      <c r="F263">
        <f t="shared" si="30"/>
        <v>3.5451136363636354E-4</v>
      </c>
      <c r="G263">
        <f t="shared" si="31"/>
        <v>-5.5146212121212255E-5</v>
      </c>
      <c r="H263">
        <f t="shared" si="32"/>
        <v>-1.8749712121212168E-8</v>
      </c>
      <c r="I263">
        <f>H263*flux_issue!$F$14</f>
        <v>-8.0406831580431864E-5</v>
      </c>
      <c r="K263" s="1">
        <f t="shared" si="33"/>
        <v>1.514757124845969E-12</v>
      </c>
      <c r="L263" s="1">
        <f t="shared" si="34"/>
        <v>1.2567830587331677E-7</v>
      </c>
      <c r="S263" s="1"/>
    </row>
    <row r="264" spans="2:19" x14ac:dyDescent="0.25">
      <c r="B264">
        <v>3019.68</v>
      </c>
      <c r="C264" s="1">
        <v>4.5999999999999999E-3</v>
      </c>
      <c r="D264">
        <f t="shared" si="28"/>
        <v>4.7835400000000002E-3</v>
      </c>
      <c r="E264">
        <f t="shared" si="29"/>
        <v>0.3623893939393939</v>
      </c>
      <c r="F264">
        <f t="shared" si="30"/>
        <v>3.6238939393939393E-4</v>
      </c>
      <c r="G264">
        <f t="shared" si="31"/>
        <v>-4.7268181818181871E-5</v>
      </c>
      <c r="H264">
        <f t="shared" si="32"/>
        <v>-1.6071181818181837E-8</v>
      </c>
      <c r="I264">
        <f>H264*flux_issue!$F$14</f>
        <v>-6.8920141354655788E-5</v>
      </c>
      <c r="K264" s="1">
        <f t="shared" si="33"/>
        <v>1.8736803470643238E-12</v>
      </c>
      <c r="L264" s="1">
        <f t="shared" si="34"/>
        <v>1.3132607148175747E-7</v>
      </c>
      <c r="S264" s="1"/>
    </row>
    <row r="265" spans="2:19" x14ac:dyDescent="0.25">
      <c r="B265">
        <v>3031.25</v>
      </c>
      <c r="C265" s="1">
        <v>4.5999999999999999E-3</v>
      </c>
      <c r="D265">
        <f t="shared" si="28"/>
        <v>4.7835400000000002E-3</v>
      </c>
      <c r="E265">
        <f t="shared" si="29"/>
        <v>0.3623893939393939</v>
      </c>
      <c r="F265">
        <f t="shared" si="30"/>
        <v>3.6238939393939393E-4</v>
      </c>
      <c r="G265">
        <f t="shared" si="31"/>
        <v>-4.7268181818181871E-5</v>
      </c>
      <c r="H265">
        <f t="shared" si="32"/>
        <v>-1.6071181818181837E-8</v>
      </c>
      <c r="I265">
        <f>H265*flux_issue!$F$14</f>
        <v>-6.8920141354655788E-5</v>
      </c>
      <c r="K265" s="1">
        <f t="shared" si="33"/>
        <v>2.3126691604365644E-12</v>
      </c>
      <c r="L265" s="1">
        <f t="shared" si="34"/>
        <v>1.313260711635877E-7</v>
      </c>
      <c r="S265" s="1"/>
    </row>
    <row r="266" spans="2:19" x14ac:dyDescent="0.25">
      <c r="B266">
        <v>3042.82</v>
      </c>
      <c r="C266" s="1">
        <v>4.7000000000000002E-3</v>
      </c>
      <c r="D266">
        <f t="shared" si="28"/>
        <v>4.8875300000000002E-3</v>
      </c>
      <c r="E266">
        <f t="shared" si="29"/>
        <v>0.3702674242424242</v>
      </c>
      <c r="F266">
        <f t="shared" si="30"/>
        <v>3.702674242424242E-4</v>
      </c>
      <c r="G266">
        <f t="shared" si="31"/>
        <v>-3.9390151515151595E-5</v>
      </c>
      <c r="H266">
        <f t="shared" si="32"/>
        <v>-1.3392651515151543E-8</v>
      </c>
      <c r="I266">
        <f>H266*flux_issue!$F$14</f>
        <v>-5.7433451128879869E-5</v>
      </c>
      <c r="K266" s="1">
        <f t="shared" si="33"/>
        <v>2.8489636520235262E-12</v>
      </c>
      <c r="L266" s="1">
        <f t="shared" si="34"/>
        <v>1.3709796334536249E-7</v>
      </c>
      <c r="S266" s="1"/>
    </row>
    <row r="267" spans="2:19" x14ac:dyDescent="0.25">
      <c r="B267">
        <v>3054.4</v>
      </c>
      <c r="C267" s="1">
        <v>4.4999999999999997E-3</v>
      </c>
      <c r="D267">
        <f t="shared" si="28"/>
        <v>4.6795499999999993E-3</v>
      </c>
      <c r="E267">
        <f t="shared" si="29"/>
        <v>0.35451136363636354</v>
      </c>
      <c r="F267">
        <f t="shared" si="30"/>
        <v>3.5451136363636354E-4</v>
      </c>
      <c r="G267">
        <f t="shared" si="31"/>
        <v>-5.5146212121212255E-5</v>
      </c>
      <c r="H267">
        <f t="shared" si="32"/>
        <v>-1.8749712121212168E-8</v>
      </c>
      <c r="I267">
        <f>H267*flux_issue!$F$14</f>
        <v>-8.0406831580431864E-5</v>
      </c>
      <c r="K267" s="1">
        <f t="shared" si="33"/>
        <v>3.503503150636887E-12</v>
      </c>
      <c r="L267" s="1">
        <f t="shared" si="34"/>
        <v>1.2567830446325064E-7</v>
      </c>
      <c r="S267" s="1"/>
    </row>
    <row r="268" spans="2:19" x14ac:dyDescent="0.25">
      <c r="B268">
        <v>3065.97</v>
      </c>
      <c r="C268" s="1">
        <v>4.3E-3</v>
      </c>
      <c r="D268">
        <f t="shared" si="28"/>
        <v>4.4715700000000002E-3</v>
      </c>
      <c r="E268">
        <f t="shared" si="29"/>
        <v>0.33875530303030305</v>
      </c>
      <c r="F268">
        <f t="shared" si="30"/>
        <v>3.3875530303030304E-4</v>
      </c>
      <c r="G268">
        <f t="shared" si="31"/>
        <v>-7.0902272727272752E-5</v>
      </c>
      <c r="H268">
        <f t="shared" si="32"/>
        <v>-2.4106772727272738E-8</v>
      </c>
      <c r="I268">
        <f>H268*flux_issue!$F$14</f>
        <v>-1.0338021203198361E-4</v>
      </c>
      <c r="K268" s="1">
        <f t="shared" si="33"/>
        <v>4.2994675028200972E-12</v>
      </c>
      <c r="L268" s="1">
        <f t="shared" si="34"/>
        <v>1.1475515241821761E-7</v>
      </c>
      <c r="S268" s="1"/>
    </row>
    <row r="269" spans="2:19" x14ac:dyDescent="0.25">
      <c r="B269">
        <v>3077.55</v>
      </c>
      <c r="C269" s="1">
        <v>4.4999999999999997E-3</v>
      </c>
      <c r="D269">
        <f t="shared" si="28"/>
        <v>4.6795499999999993E-3</v>
      </c>
      <c r="E269">
        <f t="shared" si="29"/>
        <v>0.35451136363636354</v>
      </c>
      <c r="F269">
        <f t="shared" si="30"/>
        <v>3.5451136363636354E-4</v>
      </c>
      <c r="G269">
        <f t="shared" si="31"/>
        <v>-5.5146212121212255E-5</v>
      </c>
      <c r="H269">
        <f t="shared" si="32"/>
        <v>-1.8749712121212168E-8</v>
      </c>
      <c r="I269">
        <f>H269*flux_issue!$F$14</f>
        <v>-8.0406831580431864E-5</v>
      </c>
      <c r="K269" s="1">
        <f t="shared" si="33"/>
        <v>5.2672801477327337E-12</v>
      </c>
      <c r="L269" s="1">
        <f t="shared" si="34"/>
        <v>1.2567830321269266E-7</v>
      </c>
      <c r="S269" s="1"/>
    </row>
    <row r="270" spans="2:19" x14ac:dyDescent="0.25">
      <c r="B270">
        <v>3089.12</v>
      </c>
      <c r="C270" s="1">
        <v>4.5999999999999999E-3</v>
      </c>
      <c r="D270">
        <f t="shared" si="28"/>
        <v>4.7835400000000002E-3</v>
      </c>
      <c r="E270">
        <f t="shared" si="29"/>
        <v>0.3623893939393939</v>
      </c>
      <c r="F270">
        <f t="shared" si="30"/>
        <v>3.6238939393939393E-4</v>
      </c>
      <c r="G270">
        <f t="shared" si="31"/>
        <v>-4.7268181818181871E-5</v>
      </c>
      <c r="H270">
        <f t="shared" si="32"/>
        <v>-1.6071181818181837E-8</v>
      </c>
      <c r="I270">
        <f>H270*flux_issue!$F$14</f>
        <v>-6.8920141354655788E-5</v>
      </c>
      <c r="K270" s="1">
        <f t="shared" si="33"/>
        <v>6.4398338000224649E-12</v>
      </c>
      <c r="L270" s="1">
        <f t="shared" si="34"/>
        <v>1.3132606817230636E-7</v>
      </c>
      <c r="S270" s="1"/>
    </row>
    <row r="271" spans="2:19" x14ac:dyDescent="0.25">
      <c r="B271">
        <v>3100.69</v>
      </c>
      <c r="C271" s="1">
        <v>4.4999999999999997E-3</v>
      </c>
      <c r="D271">
        <f t="shared" si="28"/>
        <v>4.6795499999999993E-3</v>
      </c>
      <c r="E271">
        <f t="shared" si="29"/>
        <v>0.35451136363636354</v>
      </c>
      <c r="F271">
        <f t="shared" si="30"/>
        <v>3.5451136363636354E-4</v>
      </c>
      <c r="G271">
        <f t="shared" si="31"/>
        <v>-5.5146212121212255E-5</v>
      </c>
      <c r="H271">
        <f t="shared" si="32"/>
        <v>-1.8749712121212168E-8</v>
      </c>
      <c r="I271">
        <f>H271*flux_issue!$F$14</f>
        <v>-8.0406831580431864E-5</v>
      </c>
      <c r="K271" s="1">
        <f t="shared" si="33"/>
        <v>7.8589573841181031E-12</v>
      </c>
      <c r="L271" s="1">
        <f t="shared" si="34"/>
        <v>1.2567830137513464E-7</v>
      </c>
      <c r="S271" s="1"/>
    </row>
    <row r="272" spans="2:19" x14ac:dyDescent="0.25">
      <c r="B272">
        <v>3112.27</v>
      </c>
      <c r="C272" s="1">
        <v>4.5999999999999999E-3</v>
      </c>
      <c r="D272">
        <f t="shared" si="28"/>
        <v>4.7835400000000002E-3</v>
      </c>
      <c r="E272">
        <f t="shared" si="29"/>
        <v>0.3623893939393939</v>
      </c>
      <c r="F272">
        <f t="shared" si="30"/>
        <v>3.6238939393939393E-4</v>
      </c>
      <c r="G272">
        <f t="shared" si="31"/>
        <v>-4.7268181818181871E-5</v>
      </c>
      <c r="H272">
        <f t="shared" si="32"/>
        <v>-1.6071181818181837E-8</v>
      </c>
      <c r="I272">
        <f>H272*flux_issue!$F$14</f>
        <v>-6.8920141354655788E-5</v>
      </c>
      <c r="K272" s="1">
        <f t="shared" si="33"/>
        <v>9.5750243096374274E-12</v>
      </c>
      <c r="L272" s="1">
        <f t="shared" si="34"/>
        <v>1.3132606589998682E-7</v>
      </c>
      <c r="S272" s="1"/>
    </row>
    <row r="273" spans="2:19" x14ac:dyDescent="0.25">
      <c r="B273">
        <v>3123.84</v>
      </c>
      <c r="C273" s="1">
        <v>4.7000000000000002E-3</v>
      </c>
      <c r="D273">
        <f t="shared" si="28"/>
        <v>4.8875300000000002E-3</v>
      </c>
      <c r="E273">
        <f t="shared" si="29"/>
        <v>0.3702674242424242</v>
      </c>
      <c r="F273">
        <f t="shared" si="30"/>
        <v>3.702674242424242E-4</v>
      </c>
      <c r="G273">
        <f t="shared" si="31"/>
        <v>-3.9390151515151595E-5</v>
      </c>
      <c r="H273">
        <f t="shared" si="32"/>
        <v>-1.3392651515151543E-8</v>
      </c>
      <c r="I273">
        <f>H273*flux_issue!$F$14</f>
        <v>-5.7433451128879869E-5</v>
      </c>
      <c r="K273" s="1">
        <f t="shared" si="33"/>
        <v>1.1642872866852356E-11</v>
      </c>
      <c r="L273" s="1">
        <f t="shared" si="34"/>
        <v>1.3709795683316638E-7</v>
      </c>
      <c r="S273" s="1"/>
    </row>
    <row r="274" spans="2:19" x14ac:dyDescent="0.25">
      <c r="B274">
        <v>3135.42</v>
      </c>
      <c r="C274" s="1">
        <v>4.4000000000000003E-3</v>
      </c>
      <c r="D274">
        <f t="shared" si="28"/>
        <v>4.5755600000000002E-3</v>
      </c>
      <c r="E274">
        <f t="shared" si="29"/>
        <v>0.34663333333333335</v>
      </c>
      <c r="F274">
        <f t="shared" si="30"/>
        <v>3.4663333333333337E-4</v>
      </c>
      <c r="G274">
        <f t="shared" si="31"/>
        <v>-6.3024242424242422E-5</v>
      </c>
      <c r="H274">
        <f t="shared" si="32"/>
        <v>-2.1428242424242427E-8</v>
      </c>
      <c r="I274">
        <f>H274*flux_issue!$F$14</f>
        <v>-9.1893521806207614E-5</v>
      </c>
      <c r="K274" s="1">
        <f t="shared" si="33"/>
        <v>1.4134524493325085E-11</v>
      </c>
      <c r="L274" s="1">
        <f t="shared" si="34"/>
        <v>1.2015465797878332E-7</v>
      </c>
      <c r="S274" s="1"/>
    </row>
    <row r="275" spans="2:19" x14ac:dyDescent="0.25">
      <c r="B275">
        <v>3146.99</v>
      </c>
      <c r="C275" s="1">
        <v>4.7000000000000002E-3</v>
      </c>
      <c r="D275">
        <f t="shared" si="28"/>
        <v>4.8875300000000002E-3</v>
      </c>
      <c r="E275">
        <f t="shared" si="29"/>
        <v>0.3702674242424242</v>
      </c>
      <c r="F275">
        <f t="shared" si="30"/>
        <v>3.702674242424242E-4</v>
      </c>
      <c r="G275">
        <f t="shared" si="31"/>
        <v>-3.9390151515151595E-5</v>
      </c>
      <c r="H275">
        <f t="shared" si="32"/>
        <v>-1.3392651515151543E-8</v>
      </c>
      <c r="I275">
        <f>H275*flux_issue!$F$14</f>
        <v>-5.7433451128879869E-5</v>
      </c>
      <c r="K275" s="1">
        <f t="shared" si="33"/>
        <v>1.7126400507340304E-11</v>
      </c>
      <c r="L275" s="1">
        <f t="shared" si="34"/>
        <v>1.3709795277242323E-7</v>
      </c>
      <c r="S275" s="1"/>
    </row>
    <row r="276" spans="2:19" x14ac:dyDescent="0.25">
      <c r="B276">
        <v>3158.56</v>
      </c>
      <c r="C276" s="1">
        <v>4.4999999999999997E-3</v>
      </c>
      <c r="D276">
        <f t="shared" si="28"/>
        <v>4.6795499999999993E-3</v>
      </c>
      <c r="E276">
        <f t="shared" si="29"/>
        <v>0.35451136363636354</v>
      </c>
      <c r="F276">
        <f t="shared" si="30"/>
        <v>3.5451136363636354E-4</v>
      </c>
      <c r="G276">
        <f t="shared" si="31"/>
        <v>-5.5146212121212255E-5</v>
      </c>
      <c r="H276">
        <f t="shared" si="32"/>
        <v>-1.8749712121212168E-8</v>
      </c>
      <c r="I276">
        <f>H276*flux_issue!$F$14</f>
        <v>-8.0406831580431864E-5</v>
      </c>
      <c r="K276" s="1">
        <f t="shared" si="33"/>
        <v>2.0715541652727936E-11</v>
      </c>
      <c r="L276" s="1">
        <f t="shared" si="34"/>
        <v>1.2567829225952459E-7</v>
      </c>
      <c r="S276" s="1"/>
    </row>
    <row r="277" spans="2:19" x14ac:dyDescent="0.25">
      <c r="B277">
        <v>3170.14</v>
      </c>
      <c r="C277" s="1">
        <v>4.5999999999999999E-3</v>
      </c>
      <c r="D277">
        <f t="shared" si="28"/>
        <v>4.7835400000000002E-3</v>
      </c>
      <c r="E277">
        <f t="shared" si="29"/>
        <v>0.3623893939393939</v>
      </c>
      <c r="F277">
        <f t="shared" si="30"/>
        <v>3.6238939393939393E-4</v>
      </c>
      <c r="G277">
        <f t="shared" si="31"/>
        <v>-4.7268181818181871E-5</v>
      </c>
      <c r="H277">
        <f t="shared" si="32"/>
        <v>-1.6071181818181837E-8</v>
      </c>
      <c r="I277">
        <f>H277*flux_issue!$F$14</f>
        <v>-6.8920141354655788E-5</v>
      </c>
      <c r="K277" s="1">
        <f t="shared" si="33"/>
        <v>2.5017880911032356E-11</v>
      </c>
      <c r="L277" s="1">
        <f t="shared" si="34"/>
        <v>1.3132605470733247E-7</v>
      </c>
      <c r="S277" s="1"/>
    </row>
    <row r="278" spans="2:19" x14ac:dyDescent="0.25">
      <c r="B278">
        <v>3181.71</v>
      </c>
      <c r="C278" s="1">
        <v>4.7000000000000002E-3</v>
      </c>
      <c r="D278">
        <f t="shared" si="28"/>
        <v>4.8875300000000002E-3</v>
      </c>
      <c r="E278">
        <f t="shared" si="29"/>
        <v>0.3702674242424242</v>
      </c>
      <c r="F278">
        <f t="shared" si="30"/>
        <v>3.702674242424242E-4</v>
      </c>
      <c r="G278">
        <f t="shared" si="31"/>
        <v>-3.9390151515151595E-5</v>
      </c>
      <c r="H278">
        <f t="shared" si="32"/>
        <v>-1.3392651515151543E-8</v>
      </c>
      <c r="I278">
        <f>H278*flux_issue!$F$14</f>
        <v>-5.7433451128879869E-5</v>
      </c>
      <c r="K278" s="1">
        <f t="shared" si="33"/>
        <v>3.0157503950322727E-11</v>
      </c>
      <c r="L278" s="1">
        <f t="shared" si="34"/>
        <v>1.3709794312243764E-7</v>
      </c>
      <c r="S278" s="1"/>
    </row>
    <row r="279" spans="2:19" x14ac:dyDescent="0.25">
      <c r="B279">
        <v>3193.29</v>
      </c>
      <c r="C279" s="1">
        <v>4.4999999999999997E-3</v>
      </c>
      <c r="D279">
        <f t="shared" si="28"/>
        <v>4.6795499999999993E-3</v>
      </c>
      <c r="E279">
        <f t="shared" si="29"/>
        <v>0.35451136363636354</v>
      </c>
      <c r="F279">
        <f t="shared" si="30"/>
        <v>3.5451136363636354E-4</v>
      </c>
      <c r="G279">
        <f t="shared" si="31"/>
        <v>-5.5146212121212255E-5</v>
      </c>
      <c r="H279">
        <f t="shared" si="32"/>
        <v>-1.8749712121212168E-8</v>
      </c>
      <c r="I279">
        <f>H279*flux_issue!$F$14</f>
        <v>-8.0406831580431864E-5</v>
      </c>
      <c r="K279" s="1">
        <f t="shared" si="33"/>
        <v>3.6297710185813849E-11</v>
      </c>
      <c r="L279" s="1">
        <f t="shared" si="34"/>
        <v>1.2567828121141385E-7</v>
      </c>
      <c r="S279" s="1"/>
    </row>
    <row r="280" spans="2:19" x14ac:dyDescent="0.25">
      <c r="B280">
        <v>3204.86</v>
      </c>
      <c r="C280" s="1">
        <v>4.5999999999999999E-3</v>
      </c>
      <c r="D280">
        <f t="shared" si="28"/>
        <v>4.7835400000000002E-3</v>
      </c>
      <c r="E280">
        <f t="shared" si="29"/>
        <v>0.3623893939393939</v>
      </c>
      <c r="F280">
        <f t="shared" si="30"/>
        <v>3.6238939393939393E-4</v>
      </c>
      <c r="G280">
        <f t="shared" si="31"/>
        <v>-4.7268181818181871E-5</v>
      </c>
      <c r="H280">
        <f t="shared" si="32"/>
        <v>-1.6071181818181837E-8</v>
      </c>
      <c r="I280">
        <f>H280*flux_issue!$F$14</f>
        <v>-6.8920141354655788E-5</v>
      </c>
      <c r="K280" s="1">
        <f t="shared" si="33"/>
        <v>4.3608479741798738E-11</v>
      </c>
      <c r="L280" s="1">
        <f t="shared" si="34"/>
        <v>1.3132604123326206E-7</v>
      </c>
      <c r="S280" s="1"/>
    </row>
    <row r="281" spans="2:19" x14ac:dyDescent="0.25">
      <c r="B281">
        <v>3216.44</v>
      </c>
      <c r="C281" s="1">
        <v>4.5999999999999999E-3</v>
      </c>
      <c r="D281">
        <f t="shared" si="28"/>
        <v>4.7835400000000002E-3</v>
      </c>
      <c r="E281">
        <f t="shared" si="29"/>
        <v>0.3623893939393939</v>
      </c>
      <c r="F281">
        <f t="shared" si="30"/>
        <v>3.6238939393939393E-4</v>
      </c>
      <c r="G281">
        <f t="shared" si="31"/>
        <v>-4.7268181818181871E-5</v>
      </c>
      <c r="H281">
        <f t="shared" si="32"/>
        <v>-1.6071181818181837E-8</v>
      </c>
      <c r="I281">
        <f>H281*flux_issue!$F$14</f>
        <v>-6.8920141354655788E-5</v>
      </c>
      <c r="K281" s="1">
        <f t="shared" si="33"/>
        <v>5.2313782536412116E-11</v>
      </c>
      <c r="L281" s="1">
        <f t="shared" si="34"/>
        <v>1.3132603492384408E-7</v>
      </c>
      <c r="S281" s="1"/>
    </row>
    <row r="282" spans="2:19" x14ac:dyDescent="0.25">
      <c r="B282">
        <v>3228.01</v>
      </c>
      <c r="C282" s="1">
        <v>4.5999999999999999E-3</v>
      </c>
      <c r="D282">
        <f t="shared" si="28"/>
        <v>4.7835400000000002E-3</v>
      </c>
      <c r="E282">
        <f t="shared" si="29"/>
        <v>0.3623893939393939</v>
      </c>
      <c r="F282">
        <f t="shared" si="30"/>
        <v>3.6238939393939393E-4</v>
      </c>
      <c r="G282">
        <f t="shared" si="31"/>
        <v>-4.7268181818181871E-5</v>
      </c>
      <c r="H282">
        <f t="shared" si="32"/>
        <v>-1.6071181818181837E-8</v>
      </c>
      <c r="I282">
        <f>H282*flux_issue!$F$14</f>
        <v>-6.8920141354655788E-5</v>
      </c>
      <c r="K282" s="1">
        <f t="shared" si="33"/>
        <v>6.2644930952185742E-11</v>
      </c>
      <c r="L282" s="1">
        <f t="shared" si="34"/>
        <v>1.3132602743604802E-7</v>
      </c>
      <c r="S282" s="1"/>
    </row>
    <row r="283" spans="2:19" x14ac:dyDescent="0.25">
      <c r="B283">
        <v>3239.58</v>
      </c>
      <c r="C283" s="1">
        <v>4.4999999999999997E-3</v>
      </c>
      <c r="D283">
        <f t="shared" si="28"/>
        <v>4.6795499999999993E-3</v>
      </c>
      <c r="E283">
        <f t="shared" si="29"/>
        <v>0.35451136363636354</v>
      </c>
      <c r="F283">
        <f t="shared" si="30"/>
        <v>3.5451136363636354E-4</v>
      </c>
      <c r="G283">
        <f t="shared" si="31"/>
        <v>-5.5146212121212255E-5</v>
      </c>
      <c r="H283">
        <f t="shared" si="32"/>
        <v>-1.8749712121212168E-8</v>
      </c>
      <c r="I283">
        <f>H283*flux_issue!$F$14</f>
        <v>-8.0406831580431864E-5</v>
      </c>
      <c r="K283" s="1">
        <f t="shared" si="33"/>
        <v>7.4895639582559114E-11</v>
      </c>
      <c r="L283" s="1">
        <f t="shared" si="34"/>
        <v>1.2567825384460894E-7</v>
      </c>
      <c r="S283" s="1"/>
    </row>
    <row r="284" spans="2:19" x14ac:dyDescent="0.25">
      <c r="B284">
        <v>3251.16</v>
      </c>
      <c r="C284" s="1">
        <v>4.1999999999999997E-3</v>
      </c>
      <c r="D284">
        <f t="shared" si="28"/>
        <v>4.3675799999999994E-3</v>
      </c>
      <c r="E284">
        <f t="shared" si="29"/>
        <v>0.33087727272727269</v>
      </c>
      <c r="F284">
        <f t="shared" si="30"/>
        <v>3.3087727272727266E-4</v>
      </c>
      <c r="G284">
        <f t="shared" si="31"/>
        <v>-7.8780303030303136E-5</v>
      </c>
      <c r="H284">
        <f t="shared" si="32"/>
        <v>-2.6785303030303069E-8</v>
      </c>
      <c r="I284">
        <f>H284*flux_issue!$F$14</f>
        <v>-1.1486690225775967E-4</v>
      </c>
      <c r="K284" s="1">
        <f t="shared" si="33"/>
        <v>8.9413180654970532E-11</v>
      </c>
      <c r="L284" s="1">
        <f t="shared" si="34"/>
        <v>1.0947971043786726E-7</v>
      </c>
      <c r="S284" s="1"/>
    </row>
    <row r="285" spans="2:19" x14ac:dyDescent="0.25">
      <c r="B285">
        <v>3262.73</v>
      </c>
      <c r="C285" s="1">
        <v>4.4999999999999997E-3</v>
      </c>
      <c r="D285">
        <f t="shared" si="28"/>
        <v>4.6795499999999993E-3</v>
      </c>
      <c r="E285">
        <f t="shared" si="29"/>
        <v>0.35451136363636354</v>
      </c>
      <c r="F285">
        <f t="shared" si="30"/>
        <v>3.5451136363636354E-4</v>
      </c>
      <c r="G285">
        <f t="shared" si="31"/>
        <v>-5.5146212121212255E-5</v>
      </c>
      <c r="H285">
        <f t="shared" si="32"/>
        <v>-1.8749712121212168E-8</v>
      </c>
      <c r="I285">
        <f>H285*flux_issue!$F$14</f>
        <v>-8.0406831580431864E-5</v>
      </c>
      <c r="K285" s="1">
        <f t="shared" si="33"/>
        <v>1.0656030301112738E-10</v>
      </c>
      <c r="L285" s="1">
        <f t="shared" si="34"/>
        <v>1.2567823139364868E-7</v>
      </c>
      <c r="S285" s="1"/>
    </row>
    <row r="286" spans="2:19" x14ac:dyDescent="0.25">
      <c r="B286">
        <v>3274.31</v>
      </c>
      <c r="C286" s="1">
        <v>4.4999999999999997E-3</v>
      </c>
      <c r="D286">
        <f t="shared" si="28"/>
        <v>4.6795499999999993E-3</v>
      </c>
      <c r="E286">
        <f t="shared" si="29"/>
        <v>0.35451136363636354</v>
      </c>
      <c r="F286">
        <f t="shared" si="30"/>
        <v>3.5451136363636354E-4</v>
      </c>
      <c r="G286">
        <f t="shared" si="31"/>
        <v>-5.5146212121212255E-5</v>
      </c>
      <c r="H286">
        <f t="shared" si="32"/>
        <v>-1.8749712121212168E-8</v>
      </c>
      <c r="I286">
        <f>H286*flux_issue!$F$14</f>
        <v>-8.0406831580431864E-5</v>
      </c>
      <c r="K286" s="1">
        <f t="shared" si="33"/>
        <v>1.2681692818004767E-10</v>
      </c>
      <c r="L286" s="1">
        <f t="shared" si="34"/>
        <v>1.2567821703124579E-7</v>
      </c>
      <c r="S286" s="1"/>
    </row>
    <row r="287" spans="2:19" x14ac:dyDescent="0.25">
      <c r="B287">
        <v>3285.88</v>
      </c>
      <c r="C287" s="1">
        <v>4.3E-3</v>
      </c>
      <c r="D287">
        <f t="shared" si="28"/>
        <v>4.4715700000000002E-3</v>
      </c>
      <c r="E287">
        <f t="shared" si="29"/>
        <v>0.33875530303030305</v>
      </c>
      <c r="F287">
        <f t="shared" si="30"/>
        <v>3.3875530303030304E-4</v>
      </c>
      <c r="G287">
        <f t="shared" si="31"/>
        <v>-7.0902272727272752E-5</v>
      </c>
      <c r="H287">
        <f t="shared" si="32"/>
        <v>-2.4106772727272738E-8</v>
      </c>
      <c r="I287">
        <f>H287*flux_issue!$F$14</f>
        <v>-1.0338021203198361E-4</v>
      </c>
      <c r="K287" s="1">
        <f t="shared" si="33"/>
        <v>1.5066886626625208E-10</v>
      </c>
      <c r="L287" s="1">
        <f t="shared" si="34"/>
        <v>1.1475505325142024E-7</v>
      </c>
      <c r="S287" s="1"/>
    </row>
    <row r="288" spans="2:19" x14ac:dyDescent="0.25">
      <c r="B288">
        <v>3297.45</v>
      </c>
      <c r="C288" s="1">
        <v>4.4999999999999997E-3</v>
      </c>
      <c r="D288">
        <f t="shared" si="28"/>
        <v>4.6795499999999993E-3</v>
      </c>
      <c r="E288">
        <f t="shared" si="29"/>
        <v>0.35451136363636354</v>
      </c>
      <c r="F288">
        <f t="shared" si="30"/>
        <v>3.5451136363636354E-4</v>
      </c>
      <c r="G288">
        <f t="shared" si="31"/>
        <v>-5.5146212121212255E-5</v>
      </c>
      <c r="H288">
        <f t="shared" si="32"/>
        <v>-1.8749712121212168E-8</v>
      </c>
      <c r="I288">
        <f>H288*flux_issue!$F$14</f>
        <v>-8.0406831580431864E-5</v>
      </c>
      <c r="K288" s="1">
        <f t="shared" si="33"/>
        <v>1.7873390425246472E-10</v>
      </c>
      <c r="L288" s="1">
        <f t="shared" si="34"/>
        <v>1.2567818022094567E-7</v>
      </c>
      <c r="S288" s="1"/>
    </row>
    <row r="289" spans="2:19" x14ac:dyDescent="0.25">
      <c r="B289">
        <v>3309.03</v>
      </c>
      <c r="C289" s="1">
        <v>4.4000000000000003E-3</v>
      </c>
      <c r="D289">
        <f t="shared" si="28"/>
        <v>4.5755600000000002E-3</v>
      </c>
      <c r="E289">
        <f t="shared" si="29"/>
        <v>0.34663333333333335</v>
      </c>
      <c r="F289">
        <f t="shared" si="30"/>
        <v>3.4663333333333337E-4</v>
      </c>
      <c r="G289">
        <f t="shared" si="31"/>
        <v>-6.3024242424242422E-5</v>
      </c>
      <c r="H289">
        <f t="shared" si="32"/>
        <v>-2.1428242424242427E-8</v>
      </c>
      <c r="I289">
        <f>H289*flux_issue!$F$14</f>
        <v>-9.1893521806207614E-5</v>
      </c>
      <c r="K289" s="1">
        <f t="shared" si="33"/>
        <v>2.1173747303166922E-10</v>
      </c>
      <c r="L289" s="1">
        <f t="shared" si="34"/>
        <v>1.201545209872905E-7</v>
      </c>
      <c r="S289" s="1"/>
    </row>
    <row r="290" spans="2:19" x14ac:dyDescent="0.25">
      <c r="B290">
        <v>3320.6</v>
      </c>
      <c r="C290" s="1">
        <v>4.5999999999999999E-3</v>
      </c>
      <c r="D290">
        <f t="shared" si="28"/>
        <v>4.7835400000000002E-3</v>
      </c>
      <c r="E290">
        <f t="shared" si="29"/>
        <v>0.3623893939393939</v>
      </c>
      <c r="F290">
        <f t="shared" si="30"/>
        <v>3.6238939393939393E-4</v>
      </c>
      <c r="G290">
        <f t="shared" si="31"/>
        <v>-4.7268181818181871E-5</v>
      </c>
      <c r="H290">
        <f t="shared" si="32"/>
        <v>-1.6071181818181837E-8</v>
      </c>
      <c r="I290">
        <f>H290*flux_issue!$F$14</f>
        <v>-6.8920141354655788E-5</v>
      </c>
      <c r="K290" s="1">
        <f t="shared" si="33"/>
        <v>2.5042382316637962E-10</v>
      </c>
      <c r="L290" s="1">
        <f t="shared" si="34"/>
        <v>1.3132589133794894E-7</v>
      </c>
      <c r="S290" s="1"/>
    </row>
    <row r="291" spans="2:19" x14ac:dyDescent="0.25">
      <c r="B291">
        <v>3332.18</v>
      </c>
      <c r="C291" s="1">
        <v>4.4000000000000003E-3</v>
      </c>
      <c r="D291">
        <f t="shared" si="28"/>
        <v>4.5755600000000002E-3</v>
      </c>
      <c r="E291">
        <f t="shared" si="29"/>
        <v>0.34663333333333335</v>
      </c>
      <c r="F291">
        <f t="shared" si="30"/>
        <v>3.4663333333333337E-4</v>
      </c>
      <c r="G291">
        <f t="shared" si="31"/>
        <v>-6.3024242424242422E-5</v>
      </c>
      <c r="H291">
        <f t="shared" si="32"/>
        <v>-2.1428242424242427E-8</v>
      </c>
      <c r="I291">
        <f>H291*flux_issue!$F$14</f>
        <v>-9.1893521806207614E-5</v>
      </c>
      <c r="K291" s="1">
        <f t="shared" si="33"/>
        <v>2.9578316358142555E-10</v>
      </c>
      <c r="L291" s="1">
        <f t="shared" si="34"/>
        <v>1.2015446272125741E-7</v>
      </c>
      <c r="S291" s="1"/>
    </row>
    <row r="292" spans="2:19" x14ac:dyDescent="0.25">
      <c r="B292">
        <v>3343.75</v>
      </c>
      <c r="C292" s="1">
        <v>4.5999999999999999E-3</v>
      </c>
      <c r="D292">
        <f t="shared" si="28"/>
        <v>4.7835400000000002E-3</v>
      </c>
      <c r="E292">
        <f t="shared" si="29"/>
        <v>0.3623893939393939</v>
      </c>
      <c r="F292">
        <f t="shared" si="30"/>
        <v>3.6238939393939393E-4</v>
      </c>
      <c r="G292">
        <f t="shared" si="31"/>
        <v>-4.7268181818181871E-5</v>
      </c>
      <c r="H292">
        <f t="shared" si="32"/>
        <v>-1.6071181818181837E-8</v>
      </c>
      <c r="I292">
        <f>H292*flux_issue!$F$14</f>
        <v>-6.8920141354655788E-5</v>
      </c>
      <c r="K292" s="1">
        <f t="shared" si="33"/>
        <v>3.4879717948014286E-10</v>
      </c>
      <c r="L292" s="1">
        <f t="shared" si="34"/>
        <v>1.3132582003908591E-7</v>
      </c>
      <c r="S292" s="1"/>
    </row>
    <row r="293" spans="2:19" x14ac:dyDescent="0.25">
      <c r="B293">
        <v>3355.32</v>
      </c>
      <c r="C293" s="1">
        <v>4.4000000000000003E-3</v>
      </c>
      <c r="D293">
        <f t="shared" si="28"/>
        <v>4.5755600000000002E-3</v>
      </c>
      <c r="E293">
        <f t="shared" si="29"/>
        <v>0.34663333333333335</v>
      </c>
      <c r="F293">
        <f t="shared" si="30"/>
        <v>3.4663333333333337E-4</v>
      </c>
      <c r="G293">
        <f t="shared" si="31"/>
        <v>-6.3024242424242422E-5</v>
      </c>
      <c r="H293">
        <f t="shared" si="32"/>
        <v>-2.1428242424242427E-8</v>
      </c>
      <c r="I293">
        <f>H293*flux_issue!$F$14</f>
        <v>-9.1893521806207614E-5</v>
      </c>
      <c r="K293" s="1">
        <f t="shared" si="33"/>
        <v>4.1071775698849187E-10</v>
      </c>
      <c r="L293" s="1">
        <f t="shared" si="34"/>
        <v>1.2015438304101616E-7</v>
      </c>
      <c r="S293" s="1"/>
    </row>
    <row r="294" spans="2:19" x14ac:dyDescent="0.25">
      <c r="B294">
        <v>3366.9</v>
      </c>
      <c r="C294" s="1">
        <v>4.5999999999999999E-3</v>
      </c>
      <c r="D294">
        <f t="shared" si="28"/>
        <v>4.7835400000000002E-3</v>
      </c>
      <c r="E294">
        <f t="shared" si="29"/>
        <v>0.3623893939393939</v>
      </c>
      <c r="F294">
        <f t="shared" si="30"/>
        <v>3.6238939393939393E-4</v>
      </c>
      <c r="G294">
        <f t="shared" si="31"/>
        <v>-4.7268181818181871E-5</v>
      </c>
      <c r="H294">
        <f t="shared" si="32"/>
        <v>-1.6071181818181837E-8</v>
      </c>
      <c r="I294">
        <f>H294*flux_issue!$F$14</f>
        <v>-6.8920141354655788E-5</v>
      </c>
      <c r="K294" s="1">
        <f t="shared" si="33"/>
        <v>4.8300544125956097E-10</v>
      </c>
      <c r="L294" s="1">
        <f t="shared" si="34"/>
        <v>1.3132572276789629E-7</v>
      </c>
      <c r="S294" s="1"/>
    </row>
    <row r="295" spans="2:19" x14ac:dyDescent="0.25">
      <c r="B295">
        <v>3378.47</v>
      </c>
      <c r="C295" s="1">
        <v>4.7000000000000002E-3</v>
      </c>
      <c r="D295">
        <f t="shared" si="28"/>
        <v>4.8875300000000002E-3</v>
      </c>
      <c r="E295">
        <f t="shared" si="29"/>
        <v>0.3702674242424242</v>
      </c>
      <c r="F295">
        <f t="shared" si="30"/>
        <v>3.702674242424242E-4</v>
      </c>
      <c r="G295">
        <f t="shared" si="31"/>
        <v>-3.9390151515151595E-5</v>
      </c>
      <c r="H295">
        <f t="shared" si="32"/>
        <v>-1.3392651515151543E-8</v>
      </c>
      <c r="I295">
        <f>H295*flux_issue!$F$14</f>
        <v>-5.7433451128879869E-5</v>
      </c>
      <c r="K295" s="1">
        <f t="shared" si="33"/>
        <v>5.6713101811584932E-10</v>
      </c>
      <c r="L295" s="1">
        <f t="shared" si="34"/>
        <v>1.3709754547515842E-7</v>
      </c>
      <c r="S295" s="1"/>
    </row>
    <row r="296" spans="2:19" x14ac:dyDescent="0.25">
      <c r="B296">
        <v>3390.05</v>
      </c>
      <c r="C296" s="1">
        <v>4.3E-3</v>
      </c>
      <c r="D296">
        <f t="shared" si="28"/>
        <v>4.4715700000000002E-3</v>
      </c>
      <c r="E296">
        <f t="shared" si="29"/>
        <v>0.33875530303030305</v>
      </c>
      <c r="F296">
        <f t="shared" si="30"/>
        <v>3.3875530303030304E-4</v>
      </c>
      <c r="G296">
        <f t="shared" si="31"/>
        <v>-7.0902272727272752E-5</v>
      </c>
      <c r="H296">
        <f t="shared" si="32"/>
        <v>-2.4106772727272738E-8</v>
      </c>
      <c r="I296">
        <f>H296*flux_issue!$F$14</f>
        <v>-1.0338021203198361E-4</v>
      </c>
      <c r="K296" s="1">
        <f t="shared" si="33"/>
        <v>6.6506559109685903E-10</v>
      </c>
      <c r="L296" s="1">
        <f t="shared" si="34"/>
        <v>1.1475470474260307E-7</v>
      </c>
      <c r="S296" s="1"/>
    </row>
    <row r="297" spans="2:19" x14ac:dyDescent="0.25">
      <c r="B297">
        <v>3401.62</v>
      </c>
      <c r="C297" s="1">
        <v>4.5999999999999999E-3</v>
      </c>
      <c r="D297">
        <f t="shared" si="28"/>
        <v>4.7835400000000002E-3</v>
      </c>
      <c r="E297">
        <f t="shared" si="29"/>
        <v>0.3623893939393939</v>
      </c>
      <c r="F297">
        <f t="shared" si="30"/>
        <v>3.6238939393939393E-4</v>
      </c>
      <c r="G297">
        <f t="shared" si="31"/>
        <v>-4.7268181818181871E-5</v>
      </c>
      <c r="H297">
        <f t="shared" si="32"/>
        <v>-1.6071181818181837E-8</v>
      </c>
      <c r="I297">
        <f>H297*flux_issue!$F$14</f>
        <v>-6.8920141354655788E-5</v>
      </c>
      <c r="K297" s="1">
        <f t="shared" si="33"/>
        <v>7.7872122045116254E-10</v>
      </c>
      <c r="L297" s="1">
        <f t="shared" si="34"/>
        <v>1.313255084397454E-7</v>
      </c>
      <c r="S297" s="1"/>
    </row>
    <row r="298" spans="2:19" x14ac:dyDescent="0.25">
      <c r="B298">
        <v>3413.19</v>
      </c>
      <c r="C298" s="1">
        <v>4.1999999999999997E-3</v>
      </c>
      <c r="D298">
        <f t="shared" si="28"/>
        <v>4.3675799999999994E-3</v>
      </c>
      <c r="E298">
        <f t="shared" si="29"/>
        <v>0.33087727272727269</v>
      </c>
      <c r="F298">
        <f t="shared" si="30"/>
        <v>3.3087727272727266E-4</v>
      </c>
      <c r="G298">
        <f t="shared" si="31"/>
        <v>-7.8780303030303136E-5</v>
      </c>
      <c r="H298">
        <f t="shared" si="32"/>
        <v>-2.6785303030303069E-8</v>
      </c>
      <c r="I298">
        <f>H298*flux_issue!$F$14</f>
        <v>-1.1486690225775967E-4</v>
      </c>
      <c r="K298" s="1">
        <f t="shared" si="33"/>
        <v>9.1054652855300279E-10</v>
      </c>
      <c r="L298" s="1">
        <f t="shared" si="34"/>
        <v>1.0947916704996296E-7</v>
      </c>
      <c r="S298" s="1"/>
    </row>
    <row r="299" spans="2:19" x14ac:dyDescent="0.25">
      <c r="B299">
        <v>3424.77</v>
      </c>
      <c r="C299" s="1">
        <v>4.4000000000000003E-3</v>
      </c>
      <c r="D299">
        <f t="shared" si="28"/>
        <v>4.5755600000000002E-3</v>
      </c>
      <c r="E299">
        <f t="shared" si="29"/>
        <v>0.34663333333333335</v>
      </c>
      <c r="F299">
        <f t="shared" si="30"/>
        <v>3.4663333333333337E-4</v>
      </c>
      <c r="G299">
        <f t="shared" si="31"/>
        <v>-6.3024242424242422E-5</v>
      </c>
      <c r="H299">
        <f t="shared" si="32"/>
        <v>-2.1428242424242427E-8</v>
      </c>
      <c r="I299">
        <f>H299*flux_issue!$F$14</f>
        <v>-9.1893521806207614E-5</v>
      </c>
      <c r="K299" s="1">
        <f t="shared" si="33"/>
        <v>1.0633809624365503E-9</v>
      </c>
      <c r="L299" s="1">
        <f t="shared" si="34"/>
        <v>1.2015393057233335E-7</v>
      </c>
      <c r="S299" s="1"/>
    </row>
    <row r="300" spans="2:19" x14ac:dyDescent="0.25">
      <c r="B300">
        <v>3436.34</v>
      </c>
      <c r="C300" s="1">
        <v>4.3E-3</v>
      </c>
      <c r="D300">
        <f t="shared" si="28"/>
        <v>4.4715700000000002E-3</v>
      </c>
      <c r="E300">
        <f t="shared" si="29"/>
        <v>0.33875530303030305</v>
      </c>
      <c r="F300">
        <f t="shared" si="30"/>
        <v>3.3875530303030304E-4</v>
      </c>
      <c r="G300">
        <f t="shared" si="31"/>
        <v>-7.0902272727272752E-5</v>
      </c>
      <c r="H300">
        <f t="shared" si="32"/>
        <v>-2.4106772727272738E-8</v>
      </c>
      <c r="I300">
        <f>H300*flux_issue!$F$14</f>
        <v>-1.0338021203198361E-4</v>
      </c>
      <c r="K300" s="1">
        <f t="shared" si="33"/>
        <v>1.240028949943991E-9</v>
      </c>
      <c r="L300" s="1">
        <f t="shared" si="34"/>
        <v>1.147543151999247E-7</v>
      </c>
      <c r="S300" s="1"/>
    </row>
    <row r="301" spans="2:19" x14ac:dyDescent="0.25">
      <c r="B301">
        <v>3447.92</v>
      </c>
      <c r="C301" s="1">
        <v>4.4000000000000003E-3</v>
      </c>
      <c r="D301">
        <f t="shared" si="28"/>
        <v>4.5755600000000002E-3</v>
      </c>
      <c r="E301">
        <f t="shared" si="29"/>
        <v>0.34663333333333335</v>
      </c>
      <c r="F301">
        <f t="shared" si="30"/>
        <v>3.4663333333333337E-4</v>
      </c>
      <c r="G301">
        <f t="shared" si="31"/>
        <v>-6.3024242424242422E-5</v>
      </c>
      <c r="H301">
        <f t="shared" si="32"/>
        <v>-2.1428242424242427E-8</v>
      </c>
      <c r="I301">
        <f>H301*flux_issue!$F$14</f>
        <v>-9.1893521806207614E-5</v>
      </c>
      <c r="K301" s="1">
        <f t="shared" si="33"/>
        <v>1.4442828616856814E-9</v>
      </c>
      <c r="L301" s="1">
        <f t="shared" si="34"/>
        <v>1.2015366650669851E-7</v>
      </c>
      <c r="S301" s="1"/>
    </row>
    <row r="302" spans="2:19" x14ac:dyDescent="0.25">
      <c r="B302">
        <v>3459.49</v>
      </c>
      <c r="C302" s="1">
        <v>5.1000000000000004E-3</v>
      </c>
      <c r="D302">
        <f t="shared" si="28"/>
        <v>5.3034900000000001E-3</v>
      </c>
      <c r="E302">
        <f t="shared" si="29"/>
        <v>0.40177954545454542</v>
      </c>
      <c r="F302">
        <f t="shared" si="30"/>
        <v>4.0177954545454541E-4</v>
      </c>
      <c r="G302">
        <f t="shared" si="31"/>
        <v>-7.878030303030384E-6</v>
      </c>
      <c r="H302">
        <f t="shared" si="32"/>
        <v>-2.6785303030303306E-9</v>
      </c>
      <c r="I302">
        <f>H302*flux_issue!$F$14</f>
        <v>-1.1486690225776069E-5</v>
      </c>
      <c r="K302" s="1">
        <f t="shared" si="33"/>
        <v>1.6797383470698985E-9</v>
      </c>
      <c r="L302" s="1">
        <f t="shared" si="34"/>
        <v>1.6142545337946351E-7</v>
      </c>
      <c r="S302" s="1"/>
    </row>
    <row r="303" spans="2:19" x14ac:dyDescent="0.25">
      <c r="B303">
        <v>3471.06</v>
      </c>
      <c r="C303" s="1">
        <v>4.3E-3</v>
      </c>
      <c r="D303">
        <f t="shared" si="28"/>
        <v>4.4715700000000002E-3</v>
      </c>
      <c r="E303">
        <f t="shared" si="29"/>
        <v>0.33875530303030305</v>
      </c>
      <c r="F303">
        <f t="shared" si="30"/>
        <v>3.3875530303030304E-4</v>
      </c>
      <c r="G303">
        <f t="shared" si="31"/>
        <v>-7.0902272727272752E-5</v>
      </c>
      <c r="H303">
        <f t="shared" si="32"/>
        <v>-2.4106772727272738E-8</v>
      </c>
      <c r="I303">
        <f>H303*flux_issue!$F$14</f>
        <v>-1.0338021203198361E-4</v>
      </c>
      <c r="K303" s="1">
        <f t="shared" si="33"/>
        <v>1.9510263761343278E-9</v>
      </c>
      <c r="L303" s="1">
        <f t="shared" si="34"/>
        <v>1.147538334938964E-7</v>
      </c>
      <c r="S303" s="1"/>
    </row>
    <row r="304" spans="2:19" x14ac:dyDescent="0.25">
      <c r="B304">
        <v>3482.64</v>
      </c>
      <c r="C304" s="1">
        <v>5.1999999999999998E-3</v>
      </c>
      <c r="D304">
        <f t="shared" si="28"/>
        <v>5.4074800000000001E-3</v>
      </c>
      <c r="E304">
        <f t="shared" si="29"/>
        <v>0.40965757575757578</v>
      </c>
      <c r="F304">
        <f t="shared" si="30"/>
        <v>4.096575757575758E-4</v>
      </c>
      <c r="G304">
        <f t="shared" si="31"/>
        <v>0</v>
      </c>
      <c r="H304">
        <f t="shared" si="32"/>
        <v>0</v>
      </c>
      <c r="I304">
        <f>H304*flux_issue!$F$14</f>
        <v>0</v>
      </c>
      <c r="K304" s="1">
        <f t="shared" si="33"/>
        <v>2.2634864963126457E-9</v>
      </c>
      <c r="L304" s="1">
        <f t="shared" si="34"/>
        <v>1.6781747487191562E-7</v>
      </c>
      <c r="S304" s="1"/>
    </row>
    <row r="305" spans="2:19" x14ac:dyDescent="0.25">
      <c r="B305">
        <v>3494.21</v>
      </c>
      <c r="C305" s="1">
        <v>4.7999999999999996E-3</v>
      </c>
      <c r="D305">
        <f t="shared" si="28"/>
        <v>4.9915199999999993E-3</v>
      </c>
      <c r="E305">
        <f t="shared" si="29"/>
        <v>0.37814545454545451</v>
      </c>
      <c r="F305">
        <f t="shared" si="30"/>
        <v>3.7814545454545453E-4</v>
      </c>
      <c r="G305">
        <f t="shared" si="31"/>
        <v>-3.1512121212121265E-5</v>
      </c>
      <c r="H305">
        <f t="shared" si="32"/>
        <v>-1.0714121212121232E-8</v>
      </c>
      <c r="I305">
        <f>H305*flux_issue!$F$14</f>
        <v>-4.5946760903103888E-5</v>
      </c>
      <c r="K305" s="1">
        <f t="shared" si="33"/>
        <v>2.6222863283387794E-9</v>
      </c>
      <c r="L305" s="1">
        <f t="shared" si="34"/>
        <v>1.4299200158895365E-7</v>
      </c>
      <c r="S305" s="1"/>
    </row>
    <row r="306" spans="2:19" x14ac:dyDescent="0.25">
      <c r="B306">
        <v>3505.79</v>
      </c>
      <c r="C306" s="1">
        <v>4.7999999999999996E-3</v>
      </c>
      <c r="D306">
        <f t="shared" si="28"/>
        <v>4.9915199999999993E-3</v>
      </c>
      <c r="E306">
        <f t="shared" si="29"/>
        <v>0.37814545454545451</v>
      </c>
      <c r="F306">
        <f t="shared" si="30"/>
        <v>3.7814545454545453E-4</v>
      </c>
      <c r="G306">
        <f t="shared" si="31"/>
        <v>-3.1512121212121265E-5</v>
      </c>
      <c r="H306">
        <f t="shared" si="32"/>
        <v>-1.0714121212121232E-8</v>
      </c>
      <c r="I306">
        <f>H306*flux_issue!$F$14</f>
        <v>-4.5946760903103888E-5</v>
      </c>
      <c r="K306" s="1">
        <f t="shared" si="33"/>
        <v>3.0344902062102628E-9</v>
      </c>
      <c r="L306" s="1">
        <f t="shared" si="34"/>
        <v>1.4299168984523988E-7</v>
      </c>
      <c r="S306" s="1"/>
    </row>
    <row r="307" spans="2:19" x14ac:dyDescent="0.25">
      <c r="B307">
        <v>3517.36</v>
      </c>
      <c r="C307" s="1">
        <v>4.7999999999999996E-3</v>
      </c>
      <c r="D307">
        <f t="shared" si="28"/>
        <v>4.9915199999999993E-3</v>
      </c>
      <c r="E307">
        <f t="shared" si="29"/>
        <v>0.37814545454545451</v>
      </c>
      <c r="F307">
        <f t="shared" si="30"/>
        <v>3.7814545454545453E-4</v>
      </c>
      <c r="G307">
        <f t="shared" si="31"/>
        <v>-3.1512121212121265E-5</v>
      </c>
      <c r="H307">
        <f t="shared" si="32"/>
        <v>-1.0714121212121232E-8</v>
      </c>
      <c r="I307">
        <f>H307*flux_issue!$F$14</f>
        <v>-4.5946760903103888E-5</v>
      </c>
      <c r="K307" s="1">
        <f t="shared" si="33"/>
        <v>3.5066364059489178E-9</v>
      </c>
      <c r="L307" s="1">
        <f t="shared" si="34"/>
        <v>1.4299133276844962E-7</v>
      </c>
      <c r="S307" s="1"/>
    </row>
    <row r="308" spans="2:19" x14ac:dyDescent="0.25">
      <c r="B308">
        <v>3528.94</v>
      </c>
      <c r="C308" s="1">
        <v>4.3E-3</v>
      </c>
      <c r="D308">
        <f t="shared" si="28"/>
        <v>4.4715700000000002E-3</v>
      </c>
      <c r="E308">
        <f t="shared" si="29"/>
        <v>0.33875530303030305</v>
      </c>
      <c r="F308">
        <f t="shared" si="30"/>
        <v>3.3875530303030304E-4</v>
      </c>
      <c r="G308">
        <f t="shared" si="31"/>
        <v>-7.0902272727272752E-5</v>
      </c>
      <c r="H308">
        <f t="shared" si="32"/>
        <v>-2.4106772727272738E-8</v>
      </c>
      <c r="I308">
        <f>H308*flux_issue!$F$14</f>
        <v>-1.0338021203198361E-4</v>
      </c>
      <c r="K308" s="1">
        <f t="shared" si="33"/>
        <v>4.0477068540658931E-9</v>
      </c>
      <c r="L308" s="1">
        <f t="shared" si="34"/>
        <v>1.1475241298321253E-7</v>
      </c>
      <c r="S308" s="1"/>
    </row>
    <row r="309" spans="2:19" x14ac:dyDescent="0.25">
      <c r="B309">
        <v>3540.51</v>
      </c>
      <c r="C309" s="1">
        <v>4.1999999999999997E-3</v>
      </c>
      <c r="D309">
        <f t="shared" si="28"/>
        <v>4.3675799999999994E-3</v>
      </c>
      <c r="E309">
        <f t="shared" si="29"/>
        <v>0.33087727272727269</v>
      </c>
      <c r="F309">
        <f t="shared" si="30"/>
        <v>3.3087727272727266E-4</v>
      </c>
      <c r="G309">
        <f t="shared" si="31"/>
        <v>-7.8780303030303136E-5</v>
      </c>
      <c r="H309">
        <f t="shared" si="32"/>
        <v>-2.6785303030303069E-8</v>
      </c>
      <c r="I309">
        <f>H309*flux_issue!$F$14</f>
        <v>-1.1486690225775967E-4</v>
      </c>
      <c r="K309" s="1">
        <f t="shared" si="33"/>
        <v>4.6659315332215643E-9</v>
      </c>
      <c r="L309" s="1">
        <f t="shared" si="34"/>
        <v>1.09476681927808E-7</v>
      </c>
      <c r="S309" s="1"/>
    </row>
    <row r="310" spans="2:19" x14ac:dyDescent="0.25">
      <c r="B310">
        <v>3552.08</v>
      </c>
      <c r="C310" s="1">
        <v>4.3E-3</v>
      </c>
      <c r="D310">
        <f t="shared" si="28"/>
        <v>4.4715700000000002E-3</v>
      </c>
      <c r="E310">
        <f t="shared" si="29"/>
        <v>0.33875530303030305</v>
      </c>
      <c r="F310">
        <f t="shared" si="30"/>
        <v>3.3875530303030304E-4</v>
      </c>
      <c r="G310">
        <f t="shared" si="31"/>
        <v>-7.0902272727272752E-5</v>
      </c>
      <c r="H310">
        <f t="shared" si="32"/>
        <v>-2.4106772727272738E-8</v>
      </c>
      <c r="I310">
        <f>H310*flux_issue!$F$14</f>
        <v>-1.0338021203198361E-4</v>
      </c>
      <c r="K310" s="1">
        <f t="shared" si="33"/>
        <v>5.3720240627065185E-9</v>
      </c>
      <c r="L310" s="1">
        <f t="shared" si="34"/>
        <v>1.1475151575673257E-7</v>
      </c>
      <c r="S310" s="1"/>
    </row>
    <row r="311" spans="2:19" x14ac:dyDescent="0.25">
      <c r="B311">
        <v>3563.66</v>
      </c>
      <c r="C311" s="1">
        <v>4.4999999999999997E-3</v>
      </c>
      <c r="D311">
        <f t="shared" si="28"/>
        <v>4.6795499999999993E-3</v>
      </c>
      <c r="E311">
        <f t="shared" si="29"/>
        <v>0.35451136363636354</v>
      </c>
      <c r="F311">
        <f t="shared" si="30"/>
        <v>3.5451136363636354E-4</v>
      </c>
      <c r="G311">
        <f t="shared" si="31"/>
        <v>-5.5146212121212255E-5</v>
      </c>
      <c r="H311">
        <f t="shared" si="32"/>
        <v>-1.8749712121212168E-8</v>
      </c>
      <c r="I311">
        <f>H311*flux_issue!$F$14</f>
        <v>-8.0406831580431864E-5</v>
      </c>
      <c r="K311" s="1">
        <f t="shared" si="33"/>
        <v>6.1782460206439546E-9</v>
      </c>
      <c r="L311" s="1">
        <f t="shared" si="34"/>
        <v>1.256739264686414E-7</v>
      </c>
      <c r="S311" s="1"/>
    </row>
    <row r="312" spans="2:19" x14ac:dyDescent="0.25">
      <c r="B312">
        <v>3575.23</v>
      </c>
      <c r="C312" s="1">
        <v>4.1999999999999997E-3</v>
      </c>
      <c r="D312">
        <f t="shared" si="28"/>
        <v>4.3675799999999994E-3</v>
      </c>
      <c r="E312">
        <f t="shared" si="29"/>
        <v>0.33087727272727269</v>
      </c>
      <c r="F312">
        <f t="shared" si="30"/>
        <v>3.3087727272727266E-4</v>
      </c>
      <c r="G312">
        <f t="shared" si="31"/>
        <v>-7.8780303030303136E-5</v>
      </c>
      <c r="H312">
        <f t="shared" si="32"/>
        <v>-2.6785303030303069E-8</v>
      </c>
      <c r="I312">
        <f>H312*flux_issue!$F$14</f>
        <v>-1.1486690225775967E-4</v>
      </c>
      <c r="K312" s="1">
        <f t="shared" si="33"/>
        <v>7.0961098337670633E-9</v>
      </c>
      <c r="L312" s="1">
        <f t="shared" si="34"/>
        <v>1.0947507377485522E-7</v>
      </c>
      <c r="S312" s="1"/>
    </row>
    <row r="313" spans="2:19" x14ac:dyDescent="0.25">
      <c r="B313">
        <v>3586.81</v>
      </c>
      <c r="C313" s="1">
        <v>4.5999999999999999E-3</v>
      </c>
      <c r="D313">
        <f t="shared" si="28"/>
        <v>4.7835400000000002E-3</v>
      </c>
      <c r="E313">
        <f t="shared" si="29"/>
        <v>0.3623893939393939</v>
      </c>
      <c r="F313">
        <f t="shared" si="30"/>
        <v>3.6238939393939393E-4</v>
      </c>
      <c r="G313">
        <f t="shared" si="31"/>
        <v>-4.7268181818181871E-5</v>
      </c>
      <c r="H313">
        <f t="shared" si="32"/>
        <v>-1.6071181818181837E-8</v>
      </c>
      <c r="I313">
        <f>H313*flux_issue!$F$14</f>
        <v>-6.8920141354655788E-5</v>
      </c>
      <c r="K313" s="1">
        <f t="shared" si="33"/>
        <v>8.1416488992168303E-9</v>
      </c>
      <c r="L313" s="1">
        <f t="shared" si="34"/>
        <v>1.3132017201162717E-7</v>
      </c>
      <c r="S313" s="1"/>
    </row>
    <row r="314" spans="2:19" x14ac:dyDescent="0.25">
      <c r="B314">
        <v>3598.38</v>
      </c>
      <c r="C314" s="1">
        <v>4.5999999999999999E-3</v>
      </c>
      <c r="D314">
        <f t="shared" si="28"/>
        <v>4.7835400000000002E-3</v>
      </c>
      <c r="E314">
        <f t="shared" si="29"/>
        <v>0.3623893939393939</v>
      </c>
      <c r="F314">
        <f t="shared" si="30"/>
        <v>3.6238939393939393E-4</v>
      </c>
      <c r="G314">
        <f t="shared" si="31"/>
        <v>-4.7268181818181871E-5</v>
      </c>
      <c r="H314">
        <f t="shared" si="32"/>
        <v>-1.6071181818181837E-8</v>
      </c>
      <c r="I314">
        <f>H314*flux_issue!$F$14</f>
        <v>-6.8920141354655788E-5</v>
      </c>
      <c r="K314" s="1">
        <f t="shared" si="33"/>
        <v>9.3291741241638842E-9</v>
      </c>
      <c r="L314" s="1">
        <f t="shared" si="34"/>
        <v>1.3131931133928109E-7</v>
      </c>
      <c r="S314" s="1"/>
    </row>
    <row r="315" spans="2:19" x14ac:dyDescent="0.25">
      <c r="B315">
        <v>3609.95</v>
      </c>
      <c r="C315" s="1">
        <v>4.0000000000000001E-3</v>
      </c>
      <c r="D315">
        <f t="shared" si="28"/>
        <v>4.1596000000000003E-3</v>
      </c>
      <c r="E315">
        <f t="shared" si="29"/>
        <v>0.31512121212121214</v>
      </c>
      <c r="F315">
        <f t="shared" si="30"/>
        <v>3.1512121212121211E-4</v>
      </c>
      <c r="G315">
        <f t="shared" si="31"/>
        <v>-9.4536363636363687E-5</v>
      </c>
      <c r="H315">
        <f t="shared" si="32"/>
        <v>-3.2142363636363655E-8</v>
      </c>
      <c r="I315">
        <f>H315*flux_issue!$F$14</f>
        <v>-1.378402827093115E-4</v>
      </c>
      <c r="K315" s="1">
        <f t="shared" si="33"/>
        <v>1.0677497807410112E-8</v>
      </c>
      <c r="L315" s="1">
        <f t="shared" si="34"/>
        <v>9.9294649030647929E-8</v>
      </c>
      <c r="S315" s="1"/>
    </row>
    <row r="316" spans="2:19" x14ac:dyDescent="0.25">
      <c r="B316">
        <v>3621.53</v>
      </c>
      <c r="C316" s="1">
        <v>4.5999999999999999E-3</v>
      </c>
      <c r="D316">
        <f t="shared" si="28"/>
        <v>4.7835400000000002E-3</v>
      </c>
      <c r="E316">
        <f t="shared" si="29"/>
        <v>0.3623893939393939</v>
      </c>
      <c r="F316">
        <f t="shared" si="30"/>
        <v>3.6238939393939393E-4</v>
      </c>
      <c r="G316">
        <f t="shared" si="31"/>
        <v>-4.7268181818181871E-5</v>
      </c>
      <c r="H316">
        <f t="shared" si="32"/>
        <v>-1.6071181818181837E-8</v>
      </c>
      <c r="I316">
        <f>H316*flux_issue!$F$14</f>
        <v>-6.8920141354655788E-5</v>
      </c>
      <c r="K316" s="1">
        <f t="shared" si="33"/>
        <v>1.2208044754065301E-8</v>
      </c>
      <c r="L316" s="1">
        <f t="shared" si="34"/>
        <v>1.3131722485691835E-7</v>
      </c>
      <c r="S316" s="1"/>
    </row>
    <row r="317" spans="2:19" x14ac:dyDescent="0.25">
      <c r="B317">
        <v>3633.1</v>
      </c>
      <c r="C317" s="1">
        <v>4.5999999999999999E-3</v>
      </c>
      <c r="D317">
        <f t="shared" si="28"/>
        <v>4.7835400000000002E-3</v>
      </c>
      <c r="E317">
        <f t="shared" si="29"/>
        <v>0.3623893939393939</v>
      </c>
      <c r="F317">
        <f t="shared" si="30"/>
        <v>3.6238939393939393E-4</v>
      </c>
      <c r="G317">
        <f t="shared" si="31"/>
        <v>-4.7268181818181871E-5</v>
      </c>
      <c r="H317">
        <f t="shared" si="32"/>
        <v>-1.6071181818181837E-8</v>
      </c>
      <c r="I317">
        <f>H317*flux_issue!$F$14</f>
        <v>-6.8920141354655788E-5</v>
      </c>
      <c r="K317" s="1">
        <f t="shared" si="33"/>
        <v>1.3940468555978272E-8</v>
      </c>
      <c r="L317" s="1">
        <f t="shared" si="34"/>
        <v>1.3131596927819543E-7</v>
      </c>
      <c r="S317" s="1"/>
    </row>
    <row r="318" spans="2:19" x14ac:dyDescent="0.25">
      <c r="B318">
        <v>3644.68</v>
      </c>
      <c r="C318" s="1">
        <v>4.4999999999999997E-3</v>
      </c>
      <c r="D318">
        <f t="shared" si="28"/>
        <v>4.6795499999999993E-3</v>
      </c>
      <c r="E318">
        <f t="shared" si="29"/>
        <v>0.35451136363636354</v>
      </c>
      <c r="F318">
        <f t="shared" si="30"/>
        <v>3.5451136363636354E-4</v>
      </c>
      <c r="G318">
        <f t="shared" si="31"/>
        <v>-5.5146212121212255E-5</v>
      </c>
      <c r="H318">
        <f t="shared" si="32"/>
        <v>-1.8749712121212168E-8</v>
      </c>
      <c r="I318">
        <f>H318*flux_issue!$F$14</f>
        <v>-8.0406831580431864E-5</v>
      </c>
      <c r="K318" s="1">
        <f t="shared" si="33"/>
        <v>1.5902581034690819E-8</v>
      </c>
      <c r="L318" s="1">
        <f t="shared" si="34"/>
        <v>1.2566703190883018E-7</v>
      </c>
      <c r="S318" s="1"/>
    </row>
    <row r="319" spans="2:19" x14ac:dyDescent="0.25">
      <c r="B319">
        <v>3656.25</v>
      </c>
      <c r="C319" s="1">
        <v>4.7000000000000002E-3</v>
      </c>
      <c r="D319">
        <f t="shared" si="28"/>
        <v>4.8875300000000002E-3</v>
      </c>
      <c r="E319">
        <f t="shared" si="29"/>
        <v>0.3702674242424242</v>
      </c>
      <c r="F319">
        <f t="shared" si="30"/>
        <v>3.702674242424242E-4</v>
      </c>
      <c r="G319">
        <f t="shared" si="31"/>
        <v>-3.9390151515151595E-5</v>
      </c>
      <c r="H319">
        <f t="shared" si="32"/>
        <v>-1.3392651515151543E-8</v>
      </c>
      <c r="I319">
        <f>H319*flux_issue!$F$14</f>
        <v>-5.7433451128879869E-5</v>
      </c>
      <c r="K319" s="1">
        <f t="shared" si="33"/>
        <v>1.811852087591245E-8</v>
      </c>
      <c r="L319" s="1">
        <f t="shared" si="34"/>
        <v>1.3708454838728854E-7</v>
      </c>
      <c r="S319" s="1"/>
    </row>
    <row r="320" spans="2:19" x14ac:dyDescent="0.25">
      <c r="B320">
        <v>3667.82</v>
      </c>
      <c r="C320" s="1">
        <v>4.3E-3</v>
      </c>
      <c r="D320">
        <f t="shared" si="28"/>
        <v>4.4715700000000002E-3</v>
      </c>
      <c r="E320">
        <f t="shared" si="29"/>
        <v>0.33875530303030305</v>
      </c>
      <c r="F320">
        <f t="shared" si="30"/>
        <v>3.3875530303030304E-4</v>
      </c>
      <c r="G320">
        <f t="shared" si="31"/>
        <v>-7.0902272727272752E-5</v>
      </c>
      <c r="H320">
        <f t="shared" si="32"/>
        <v>-2.4106772727272738E-8</v>
      </c>
      <c r="I320">
        <f>H320*flux_issue!$F$14</f>
        <v>-1.0338021203198361E-4</v>
      </c>
      <c r="K320" s="1">
        <f t="shared" si="33"/>
        <v>2.0620393148030705E-8</v>
      </c>
      <c r="L320" s="1">
        <f t="shared" si="34"/>
        <v>1.1474118522129412E-7</v>
      </c>
      <c r="S320" s="1"/>
    </row>
    <row r="321" spans="2:19" x14ac:dyDescent="0.25">
      <c r="B321">
        <v>3679.4</v>
      </c>
      <c r="C321" s="1">
        <v>4.4000000000000003E-3</v>
      </c>
      <c r="D321">
        <f t="shared" si="28"/>
        <v>4.5755600000000002E-3</v>
      </c>
      <c r="E321">
        <f t="shared" si="29"/>
        <v>0.34663333333333335</v>
      </c>
      <c r="F321">
        <f t="shared" si="30"/>
        <v>3.4663333333333337E-4</v>
      </c>
      <c r="G321">
        <f t="shared" si="31"/>
        <v>-6.3024242424242422E-5</v>
      </c>
      <c r="H321">
        <f t="shared" si="32"/>
        <v>-2.1428242424242427E-8</v>
      </c>
      <c r="I321">
        <f>H321*flux_issue!$F$14</f>
        <v>-9.1893521806207614E-5</v>
      </c>
      <c r="K321" s="1">
        <f t="shared" si="33"/>
        <v>2.344459300047477E-8</v>
      </c>
      <c r="L321" s="1">
        <f t="shared" si="34"/>
        <v>1.2013841497258595E-7</v>
      </c>
      <c r="S321" s="1"/>
    </row>
    <row r="322" spans="2:19" x14ac:dyDescent="0.25">
      <c r="B322">
        <v>3690.97</v>
      </c>
      <c r="C322" s="1">
        <v>4.1999999999999997E-3</v>
      </c>
      <c r="D322">
        <f t="shared" si="28"/>
        <v>4.3675799999999994E-3</v>
      </c>
      <c r="E322">
        <f t="shared" si="29"/>
        <v>0.33087727272727269</v>
      </c>
      <c r="F322">
        <f t="shared" si="30"/>
        <v>3.3087727272727266E-4</v>
      </c>
      <c r="G322">
        <f t="shared" si="31"/>
        <v>-7.8780303030303136E-5</v>
      </c>
      <c r="H322">
        <f t="shared" si="32"/>
        <v>-2.6785303030303069E-8</v>
      </c>
      <c r="I322">
        <f>H322*flux_issue!$F$14</f>
        <v>-1.1486690225775967E-4</v>
      </c>
      <c r="K322" s="1">
        <f t="shared" si="33"/>
        <v>2.6623688334714099E-8</v>
      </c>
      <c r="L322" s="1">
        <f t="shared" si="34"/>
        <v>1.0946215196948648E-7</v>
      </c>
      <c r="S322" s="1"/>
    </row>
    <row r="323" spans="2:19" x14ac:dyDescent="0.25">
      <c r="B323">
        <v>3702.55</v>
      </c>
      <c r="C323" s="1">
        <v>4.4000000000000003E-3</v>
      </c>
      <c r="D323">
        <f t="shared" si="28"/>
        <v>4.5755600000000002E-3</v>
      </c>
      <c r="E323">
        <f t="shared" si="29"/>
        <v>0.34663333333333335</v>
      </c>
      <c r="F323">
        <f t="shared" si="30"/>
        <v>3.4663333333333337E-4</v>
      </c>
      <c r="G323">
        <f t="shared" si="31"/>
        <v>-6.3024242424242422E-5</v>
      </c>
      <c r="H323">
        <f t="shared" si="32"/>
        <v>-2.1428242424242427E-8</v>
      </c>
      <c r="I323">
        <f>H323*flux_issue!$F$14</f>
        <v>-9.1893521806207614E-5</v>
      </c>
      <c r="K323" s="1">
        <f t="shared" si="33"/>
        <v>3.0204622484979471E-8</v>
      </c>
      <c r="L323" s="1">
        <f t="shared" si="34"/>
        <v>1.2013372883214897E-7</v>
      </c>
      <c r="S323" s="1"/>
    </row>
    <row r="324" spans="2:19" x14ac:dyDescent="0.25">
      <c r="B324">
        <v>3714.12</v>
      </c>
      <c r="C324" s="1">
        <v>4.3E-3</v>
      </c>
      <c r="D324">
        <f t="shared" si="28"/>
        <v>4.4715700000000002E-3</v>
      </c>
      <c r="E324">
        <f t="shared" si="29"/>
        <v>0.33875530303030305</v>
      </c>
      <c r="F324">
        <f t="shared" si="30"/>
        <v>3.3875530303030304E-4</v>
      </c>
      <c r="G324">
        <f t="shared" si="31"/>
        <v>-7.0902272727272752E-5</v>
      </c>
      <c r="H324">
        <f t="shared" si="32"/>
        <v>-2.4106772727272738E-8</v>
      </c>
      <c r="I324">
        <f>H324*flux_issue!$F$14</f>
        <v>-1.0338021203198361E-4</v>
      </c>
      <c r="K324" s="1">
        <f t="shared" si="33"/>
        <v>3.422693383895598E-8</v>
      </c>
      <c r="L324" s="1">
        <f t="shared" si="34"/>
        <v>1.1473196739194661E-7</v>
      </c>
      <c r="S324" s="1"/>
    </row>
    <row r="325" spans="2:19" x14ac:dyDescent="0.25">
      <c r="B325">
        <v>3725.69</v>
      </c>
      <c r="C325" s="1">
        <v>4.8999999999999998E-3</v>
      </c>
      <c r="D325">
        <f t="shared" ref="D325:D388" si="35">C325+C325*(-0.0035*(8.6-20))</f>
        <v>5.0955100000000001E-3</v>
      </c>
      <c r="E325">
        <f t="shared" ref="E325:E388" si="36">(D325/0.0044)/3</f>
        <v>0.38602348484848487</v>
      </c>
      <c r="F325">
        <f t="shared" ref="F325:F388" si="37">E325/10^3</f>
        <v>3.8602348484848486E-4</v>
      </c>
      <c r="G325">
        <f t="shared" ref="G325:G388" si="38">F325-$F$4</f>
        <v>-2.3634090909090935E-5</v>
      </c>
      <c r="H325">
        <f t="shared" ref="H325:H388" si="39">G325*(340/10^6)</f>
        <v>-8.0355909090909187E-9</v>
      </c>
      <c r="I325">
        <f>H325*flux_issue!$F$14</f>
        <v>-3.4460070677327894E-5</v>
      </c>
      <c r="K325" s="1">
        <f t="shared" ref="K325:K388" si="40">($V$7/2)*1/SQRT(4*PI()*$V$6*$V$4*B325)*EXP(-1*($V$3-$V$4*B325)^2/(4*$V$6*$V$4*B325))</f>
        <v>3.8743943279997657E-8</v>
      </c>
      <c r="L325" s="1">
        <f t="shared" ref="L325:L388" si="41">(F325-K325)^2</f>
        <v>1.4898422021165814E-7</v>
      </c>
      <c r="S325" s="1"/>
    </row>
    <row r="326" spans="2:19" x14ac:dyDescent="0.25">
      <c r="B326">
        <v>3737.27</v>
      </c>
      <c r="C326" s="1">
        <v>4.3E-3</v>
      </c>
      <c r="D326">
        <f t="shared" si="35"/>
        <v>4.4715700000000002E-3</v>
      </c>
      <c r="E326">
        <f t="shared" si="36"/>
        <v>0.33875530303030305</v>
      </c>
      <c r="F326">
        <f t="shared" si="37"/>
        <v>3.3875530303030304E-4</v>
      </c>
      <c r="G326">
        <f t="shared" si="38"/>
        <v>-7.0902272727272752E-5</v>
      </c>
      <c r="H326">
        <f t="shared" si="39"/>
        <v>-2.4106772727272738E-8</v>
      </c>
      <c r="I326">
        <f>H326*flux_issue!$F$14</f>
        <v>-1.0338021203198361E-4</v>
      </c>
      <c r="K326" s="1">
        <f t="shared" si="40"/>
        <v>4.3815835385945735E-8</v>
      </c>
      <c r="L326" s="1">
        <f t="shared" si="41"/>
        <v>1.1472547155779251E-7</v>
      </c>
      <c r="S326" s="1"/>
    </row>
    <row r="327" spans="2:19" x14ac:dyDescent="0.25">
      <c r="B327">
        <v>3748.84</v>
      </c>
      <c r="C327" s="1">
        <v>4.7000000000000002E-3</v>
      </c>
      <c r="D327">
        <f t="shared" si="35"/>
        <v>4.8875300000000002E-3</v>
      </c>
      <c r="E327">
        <f t="shared" si="36"/>
        <v>0.3702674242424242</v>
      </c>
      <c r="F327">
        <f t="shared" si="37"/>
        <v>3.702674242424242E-4</v>
      </c>
      <c r="G327">
        <f t="shared" si="38"/>
        <v>-3.9390151515151595E-5</v>
      </c>
      <c r="H327">
        <f t="shared" si="39"/>
        <v>-1.3392651515151543E-8</v>
      </c>
      <c r="I327">
        <f>H327*flux_issue!$F$14</f>
        <v>-5.7433451128879869E-5</v>
      </c>
      <c r="K327" s="1">
        <f t="shared" si="40"/>
        <v>4.9495049847189284E-8</v>
      </c>
      <c r="L327" s="1">
        <f t="shared" si="41"/>
        <v>1.3706131509563996E-7</v>
      </c>
      <c r="S327" s="1"/>
    </row>
    <row r="328" spans="2:19" x14ac:dyDescent="0.25">
      <c r="B328">
        <v>3760.42</v>
      </c>
      <c r="C328" s="1">
        <v>4.3E-3</v>
      </c>
      <c r="D328">
        <f t="shared" si="35"/>
        <v>4.4715700000000002E-3</v>
      </c>
      <c r="E328">
        <f t="shared" si="36"/>
        <v>0.33875530303030305</v>
      </c>
      <c r="F328">
        <f t="shared" si="37"/>
        <v>3.3875530303030304E-4</v>
      </c>
      <c r="G328">
        <f t="shared" si="38"/>
        <v>-7.0902272727272752E-5</v>
      </c>
      <c r="H328">
        <f t="shared" si="39"/>
        <v>-2.4106772727272738E-8</v>
      </c>
      <c r="I328">
        <f>H328*flux_issue!$F$14</f>
        <v>-1.0338021203198361E-4</v>
      </c>
      <c r="K328" s="1">
        <f t="shared" si="40"/>
        <v>5.5858786419196793E-8</v>
      </c>
      <c r="L328" s="1">
        <f t="shared" si="41"/>
        <v>1.1471731353111577E-7</v>
      </c>
      <c r="S328" s="1"/>
    </row>
    <row r="329" spans="2:19" x14ac:dyDescent="0.25">
      <c r="B329">
        <v>3771.99</v>
      </c>
      <c r="C329" s="1">
        <v>4.4999999999999997E-3</v>
      </c>
      <c r="D329">
        <f t="shared" si="35"/>
        <v>4.6795499999999993E-3</v>
      </c>
      <c r="E329">
        <f t="shared" si="36"/>
        <v>0.35451136363636354</v>
      </c>
      <c r="F329">
        <f t="shared" si="37"/>
        <v>3.5451136363636354E-4</v>
      </c>
      <c r="G329">
        <f t="shared" si="38"/>
        <v>-5.5146212121212255E-5</v>
      </c>
      <c r="H329">
        <f t="shared" si="39"/>
        <v>-1.8749712121212168E-8</v>
      </c>
      <c r="I329">
        <f>H329*flux_issue!$F$14</f>
        <v>-8.0406831580431864E-5</v>
      </c>
      <c r="K329" s="1">
        <f t="shared" si="40"/>
        <v>6.2969997489083669E-8</v>
      </c>
      <c r="L329" s="1">
        <f t="shared" si="41"/>
        <v>1.2563366375317851E-7</v>
      </c>
      <c r="S329" s="1"/>
    </row>
    <row r="330" spans="2:19" x14ac:dyDescent="0.25">
      <c r="B330">
        <v>3783.56</v>
      </c>
      <c r="C330" s="1">
        <v>4.4999999999999997E-3</v>
      </c>
      <c r="D330">
        <f t="shared" si="35"/>
        <v>4.6795499999999993E-3</v>
      </c>
      <c r="E330">
        <f t="shared" si="36"/>
        <v>0.35451136363636354</v>
      </c>
      <c r="F330">
        <f t="shared" si="37"/>
        <v>3.5451136363636354E-4</v>
      </c>
      <c r="G330">
        <f t="shared" si="38"/>
        <v>-5.5146212121212255E-5</v>
      </c>
      <c r="H330">
        <f t="shared" si="39"/>
        <v>-1.8749712121212168E-8</v>
      </c>
      <c r="I330">
        <f>H330*flux_issue!$F$14</f>
        <v>-8.0406831580431864E-5</v>
      </c>
      <c r="K330" s="1">
        <f t="shared" si="40"/>
        <v>7.0914969679435359E-8</v>
      </c>
      <c r="L330" s="1">
        <f t="shared" si="41"/>
        <v>1.2562803165104035E-7</v>
      </c>
      <c r="S330" s="1"/>
    </row>
    <row r="331" spans="2:19" x14ac:dyDescent="0.25">
      <c r="B331">
        <v>3795.14</v>
      </c>
      <c r="C331" s="1">
        <v>4.5999999999999999E-3</v>
      </c>
      <c r="D331">
        <f t="shared" si="35"/>
        <v>4.7835400000000002E-3</v>
      </c>
      <c r="E331">
        <f t="shared" si="36"/>
        <v>0.3623893939393939</v>
      </c>
      <c r="F331">
        <f t="shared" si="37"/>
        <v>3.6238939393939393E-4</v>
      </c>
      <c r="G331">
        <f t="shared" si="38"/>
        <v>-4.7268181818181871E-5</v>
      </c>
      <c r="H331">
        <f t="shared" si="39"/>
        <v>-1.6071181818181837E-8</v>
      </c>
      <c r="I331">
        <f>H331*flux_issue!$F$14</f>
        <v>-6.8920141354655788E-5</v>
      </c>
      <c r="K331" s="1">
        <f t="shared" si="40"/>
        <v>7.9790701708807259E-8</v>
      </c>
      <c r="L331" s="1">
        <f t="shared" si="41"/>
        <v>1.3126824859824882E-7</v>
      </c>
      <c r="S331" s="1"/>
    </row>
    <row r="332" spans="2:19" x14ac:dyDescent="0.25">
      <c r="B332">
        <v>3806.71</v>
      </c>
      <c r="C332" s="1">
        <v>4.1999999999999997E-3</v>
      </c>
      <c r="D332">
        <f t="shared" si="35"/>
        <v>4.3675799999999994E-3</v>
      </c>
      <c r="E332">
        <f t="shared" si="36"/>
        <v>0.33087727272727269</v>
      </c>
      <c r="F332">
        <f t="shared" si="37"/>
        <v>3.3087727272727266E-4</v>
      </c>
      <c r="G332">
        <f t="shared" si="38"/>
        <v>-7.8780303030303136E-5</v>
      </c>
      <c r="H332">
        <f t="shared" si="39"/>
        <v>-2.6785303030303069E-8</v>
      </c>
      <c r="I332">
        <f>H332*flux_issue!$F$14</f>
        <v>-1.1486690225775967E-4</v>
      </c>
      <c r="K332" s="1">
        <f t="shared" si="40"/>
        <v>8.9679313919490054E-8</v>
      </c>
      <c r="L332" s="1">
        <f t="shared" si="41"/>
        <v>1.0942043195619784E-7</v>
      </c>
      <c r="S332" s="1"/>
    </row>
    <row r="333" spans="2:19" x14ac:dyDescent="0.25">
      <c r="B333">
        <v>3818.29</v>
      </c>
      <c r="C333" s="1">
        <v>4.7000000000000002E-3</v>
      </c>
      <c r="D333">
        <f t="shared" si="35"/>
        <v>4.8875300000000002E-3</v>
      </c>
      <c r="E333">
        <f t="shared" si="36"/>
        <v>0.3702674242424242</v>
      </c>
      <c r="F333">
        <f t="shared" si="37"/>
        <v>3.702674242424242E-4</v>
      </c>
      <c r="G333">
        <f t="shared" si="38"/>
        <v>-3.9390151515151595E-5</v>
      </c>
      <c r="H333">
        <f t="shared" si="39"/>
        <v>-1.3392651515151543E-8</v>
      </c>
      <c r="I333">
        <f>H333*flux_issue!$F$14</f>
        <v>-5.7433451128879869E-5</v>
      </c>
      <c r="K333" s="1">
        <f t="shared" si="40"/>
        <v>1.0070465153267159E-7</v>
      </c>
      <c r="L333" s="1">
        <f t="shared" si="41"/>
        <v>1.3702340029268174E-7</v>
      </c>
      <c r="S333" s="1"/>
    </row>
    <row r="334" spans="2:19" x14ac:dyDescent="0.25">
      <c r="B334">
        <v>3829.86</v>
      </c>
      <c r="C334" s="1">
        <v>4.3E-3</v>
      </c>
      <c r="D334">
        <f t="shared" si="35"/>
        <v>4.4715700000000002E-3</v>
      </c>
      <c r="E334">
        <f t="shared" si="36"/>
        <v>0.33875530303030305</v>
      </c>
      <c r="F334">
        <f t="shared" si="37"/>
        <v>3.3875530303030304E-4</v>
      </c>
      <c r="G334">
        <f t="shared" si="38"/>
        <v>-7.0902272727272752E-5</v>
      </c>
      <c r="H334">
        <f t="shared" si="39"/>
        <v>-2.4106772727272738E-8</v>
      </c>
      <c r="I334">
        <f>H334*flux_issue!$F$14</f>
        <v>-1.0338021203198361E-4</v>
      </c>
      <c r="K334" s="1">
        <f t="shared" si="40"/>
        <v>1.1296422923992833E-7</v>
      </c>
      <c r="L334" s="1">
        <f t="shared" si="41"/>
        <v>1.1467863362865401E-7</v>
      </c>
      <c r="S334" s="1"/>
    </row>
    <row r="335" spans="2:19" x14ac:dyDescent="0.25">
      <c r="B335">
        <v>3841.44</v>
      </c>
      <c r="C335" s="1">
        <v>4.1999999999999997E-3</v>
      </c>
      <c r="D335">
        <f t="shared" si="35"/>
        <v>4.3675799999999994E-3</v>
      </c>
      <c r="E335">
        <f t="shared" si="36"/>
        <v>0.33087727272727269</v>
      </c>
      <c r="F335">
        <f t="shared" si="37"/>
        <v>3.3087727272727266E-4</v>
      </c>
      <c r="G335">
        <f t="shared" si="38"/>
        <v>-7.8780303030303136E-5</v>
      </c>
      <c r="H335">
        <f t="shared" si="39"/>
        <v>-2.6785303030303069E-8</v>
      </c>
      <c r="I335">
        <f>H335*flux_issue!$F$14</f>
        <v>-1.1486690225775967E-4</v>
      </c>
      <c r="K335" s="1">
        <f t="shared" si="40"/>
        <v>1.2660666963129509E-7</v>
      </c>
      <c r="L335" s="1">
        <f t="shared" si="41"/>
        <v>1.093960030975734E-7</v>
      </c>
      <c r="S335" s="1"/>
    </row>
    <row r="336" spans="2:19" x14ac:dyDescent="0.25">
      <c r="B336">
        <v>3853.01</v>
      </c>
      <c r="C336" s="1">
        <v>4.4000000000000003E-3</v>
      </c>
      <c r="D336">
        <f t="shared" si="35"/>
        <v>4.5755600000000002E-3</v>
      </c>
      <c r="E336">
        <f t="shared" si="36"/>
        <v>0.34663333333333335</v>
      </c>
      <c r="F336">
        <f t="shared" si="37"/>
        <v>3.4663333333333337E-4</v>
      </c>
      <c r="G336">
        <f t="shared" si="38"/>
        <v>-6.3024242424242422E-5</v>
      </c>
      <c r="H336">
        <f t="shared" si="39"/>
        <v>-2.1428242424242427E-8</v>
      </c>
      <c r="I336">
        <f>H336*flux_issue!$F$14</f>
        <v>-9.1893521806207614E-5</v>
      </c>
      <c r="K336" s="1">
        <f t="shared" si="40"/>
        <v>1.4174727331320421E-7</v>
      </c>
      <c r="L336" s="1">
        <f t="shared" si="41"/>
        <v>1.2005641921038836E-7</v>
      </c>
      <c r="S336" s="1"/>
    </row>
    <row r="337" spans="2:19" x14ac:dyDescent="0.25">
      <c r="B337">
        <v>3864.58</v>
      </c>
      <c r="C337" s="1">
        <v>4.4000000000000003E-3</v>
      </c>
      <c r="D337">
        <f t="shared" si="35"/>
        <v>4.5755600000000002E-3</v>
      </c>
      <c r="E337">
        <f t="shared" si="36"/>
        <v>0.34663333333333335</v>
      </c>
      <c r="F337">
        <f t="shared" si="37"/>
        <v>3.4663333333333337E-4</v>
      </c>
      <c r="G337">
        <f t="shared" si="38"/>
        <v>-6.3024242424242422E-5</v>
      </c>
      <c r="H337">
        <f t="shared" si="39"/>
        <v>-2.1428242424242427E-8</v>
      </c>
      <c r="I337">
        <f>H337*flux_issue!$F$14</f>
        <v>-9.1893521806207614E-5</v>
      </c>
      <c r="K337" s="1">
        <f t="shared" si="40"/>
        <v>1.5854844917764799E-7</v>
      </c>
      <c r="L337" s="1">
        <f t="shared" si="41"/>
        <v>1.2004477656052198E-7</v>
      </c>
      <c r="S337" s="1"/>
    </row>
    <row r="338" spans="2:19" x14ac:dyDescent="0.25">
      <c r="B338">
        <v>3876.16</v>
      </c>
      <c r="C338" s="1">
        <v>4.3E-3</v>
      </c>
      <c r="D338">
        <f t="shared" si="35"/>
        <v>4.4715700000000002E-3</v>
      </c>
      <c r="E338">
        <f t="shared" si="36"/>
        <v>0.33875530303030305</v>
      </c>
      <c r="F338">
        <f t="shared" si="37"/>
        <v>3.3875530303030304E-4</v>
      </c>
      <c r="G338">
        <f t="shared" si="38"/>
        <v>-7.0902272727272752E-5</v>
      </c>
      <c r="H338">
        <f t="shared" si="39"/>
        <v>-2.4106772727272738E-8</v>
      </c>
      <c r="I338">
        <f>H338*flux_issue!$F$14</f>
        <v>-1.0338021203198361E-4</v>
      </c>
      <c r="K338" s="1">
        <f t="shared" si="40"/>
        <v>1.7719180966854051E-7</v>
      </c>
      <c r="L338" s="1">
        <f t="shared" si="41"/>
        <v>1.1463513739773236E-7</v>
      </c>
      <c r="S338" s="1"/>
    </row>
    <row r="339" spans="2:19" x14ac:dyDescent="0.25">
      <c r="B339">
        <v>3887.73</v>
      </c>
      <c r="C339" s="1">
        <v>4.1999999999999997E-3</v>
      </c>
      <c r="D339">
        <f t="shared" si="35"/>
        <v>4.3675799999999994E-3</v>
      </c>
      <c r="E339">
        <f t="shared" si="36"/>
        <v>0.33087727272727269</v>
      </c>
      <c r="F339">
        <f t="shared" si="37"/>
        <v>3.3087727272727266E-4</v>
      </c>
      <c r="G339">
        <f t="shared" si="38"/>
        <v>-7.8780303030303136E-5</v>
      </c>
      <c r="H339">
        <f t="shared" si="39"/>
        <v>-2.6785303030303069E-8</v>
      </c>
      <c r="I339">
        <f>H339*flux_issue!$F$14</f>
        <v>-1.1486690225775967E-4</v>
      </c>
      <c r="K339" s="1">
        <f t="shared" si="40"/>
        <v>1.9782442166147389E-7</v>
      </c>
      <c r="L339" s="1">
        <f t="shared" si="41"/>
        <v>1.0934889753170338E-7</v>
      </c>
      <c r="S339" s="1"/>
    </row>
    <row r="340" spans="2:19" x14ac:dyDescent="0.25">
      <c r="B340">
        <v>3899.31</v>
      </c>
      <c r="C340" s="1">
        <v>4.0000000000000001E-3</v>
      </c>
      <c r="D340">
        <f t="shared" si="35"/>
        <v>4.1596000000000003E-3</v>
      </c>
      <c r="E340">
        <f t="shared" si="36"/>
        <v>0.31512121212121214</v>
      </c>
      <c r="F340">
        <f t="shared" si="37"/>
        <v>3.1512121212121211E-4</v>
      </c>
      <c r="G340">
        <f t="shared" si="38"/>
        <v>-9.4536363636363687E-5</v>
      </c>
      <c r="H340">
        <f t="shared" si="39"/>
        <v>-3.2142363636363655E-8</v>
      </c>
      <c r="I340">
        <f>H340*flux_issue!$F$14</f>
        <v>-1.378402827093115E-4</v>
      </c>
      <c r="K340" s="1">
        <f t="shared" si="40"/>
        <v>2.2067700252706709E-7</v>
      </c>
      <c r="L340" s="1">
        <f t="shared" si="41"/>
        <v>9.9162347018034191E-8</v>
      </c>
      <c r="S340" s="1"/>
    </row>
    <row r="341" spans="2:19" x14ac:dyDescent="0.25">
      <c r="B341">
        <v>3910.88</v>
      </c>
      <c r="C341" s="1">
        <v>4.1000000000000003E-3</v>
      </c>
      <c r="D341">
        <f t="shared" si="35"/>
        <v>4.2635900000000003E-3</v>
      </c>
      <c r="E341">
        <f t="shared" si="36"/>
        <v>0.32299924242424244</v>
      </c>
      <c r="F341">
        <f t="shared" si="37"/>
        <v>3.2299924242424244E-4</v>
      </c>
      <c r="G341">
        <f t="shared" si="38"/>
        <v>-8.6658333333333357E-5</v>
      </c>
      <c r="H341">
        <f t="shared" si="39"/>
        <v>-2.9463833333333344E-8</v>
      </c>
      <c r="I341">
        <f>H341*flux_issue!$F$14</f>
        <v>-1.2635359248353551E-4</v>
      </c>
      <c r="K341" s="1">
        <f t="shared" si="40"/>
        <v>2.4592162349007043E-7</v>
      </c>
      <c r="L341" s="1">
        <f t="shared" si="41"/>
        <v>1.0416970608791338E-7</v>
      </c>
      <c r="S341" s="1"/>
    </row>
    <row r="342" spans="2:19" x14ac:dyDescent="0.25">
      <c r="B342">
        <v>3922.45</v>
      </c>
      <c r="C342" s="1">
        <v>4.3E-3</v>
      </c>
      <c r="D342">
        <f t="shared" si="35"/>
        <v>4.4715700000000002E-3</v>
      </c>
      <c r="E342">
        <f t="shared" si="36"/>
        <v>0.33875530303030305</v>
      </c>
      <c r="F342">
        <f t="shared" si="37"/>
        <v>3.3875530303030304E-4</v>
      </c>
      <c r="G342">
        <f t="shared" si="38"/>
        <v>-7.0902272727272752E-5</v>
      </c>
      <c r="H342">
        <f t="shared" si="39"/>
        <v>-2.4106772727272738E-8</v>
      </c>
      <c r="I342">
        <f>H342*flux_issue!$F$14</f>
        <v>-1.0338021203198361E-4</v>
      </c>
      <c r="K342" s="1">
        <f t="shared" si="40"/>
        <v>2.7380634770032634E-7</v>
      </c>
      <c r="L342" s="1">
        <f t="shared" si="41"/>
        <v>1.145697235964948E-7</v>
      </c>
      <c r="S342" s="1"/>
    </row>
    <row r="343" spans="2:19" x14ac:dyDescent="0.25">
      <c r="B343">
        <v>3934.03</v>
      </c>
      <c r="C343" s="1">
        <v>4.4000000000000003E-3</v>
      </c>
      <c r="D343">
        <f t="shared" si="35"/>
        <v>4.5755600000000002E-3</v>
      </c>
      <c r="E343">
        <f t="shared" si="36"/>
        <v>0.34663333333333335</v>
      </c>
      <c r="F343">
        <f t="shared" si="37"/>
        <v>3.4663333333333337E-4</v>
      </c>
      <c r="G343">
        <f t="shared" si="38"/>
        <v>-6.3024242424242422E-5</v>
      </c>
      <c r="H343">
        <f t="shared" si="39"/>
        <v>-2.1428242424242427E-8</v>
      </c>
      <c r="I343">
        <f>H343*flux_issue!$F$14</f>
        <v>-9.1893521806207614E-5</v>
      </c>
      <c r="K343" s="1">
        <f t="shared" si="40"/>
        <v>3.046076078510658E-7</v>
      </c>
      <c r="L343" s="1">
        <f t="shared" si="41"/>
        <v>1.1994358626263637E-7</v>
      </c>
      <c r="S343" s="1"/>
    </row>
    <row r="344" spans="2:19" x14ac:dyDescent="0.25">
      <c r="B344">
        <v>3945.6</v>
      </c>
      <c r="C344" s="1">
        <v>4.3E-3</v>
      </c>
      <c r="D344">
        <f t="shared" si="35"/>
        <v>4.4715700000000002E-3</v>
      </c>
      <c r="E344">
        <f t="shared" si="36"/>
        <v>0.33875530303030305</v>
      </c>
      <c r="F344">
        <f t="shared" si="37"/>
        <v>3.3875530303030304E-4</v>
      </c>
      <c r="G344">
        <f t="shared" si="38"/>
        <v>-7.0902272727272752E-5</v>
      </c>
      <c r="H344">
        <f t="shared" si="39"/>
        <v>-2.4106772727272738E-8</v>
      </c>
      <c r="I344">
        <f>H344*flux_issue!$F$14</f>
        <v>-1.0338021203198361E-4</v>
      </c>
      <c r="K344" s="1">
        <f t="shared" si="40"/>
        <v>3.3854148220002348E-7</v>
      </c>
      <c r="L344" s="1">
        <f t="shared" si="41"/>
        <v>1.1452590449670562E-7</v>
      </c>
      <c r="S344" s="1"/>
    </row>
    <row r="345" spans="2:19" x14ac:dyDescent="0.25">
      <c r="B345">
        <v>3957.18</v>
      </c>
      <c r="C345" s="1">
        <v>4.1999999999999997E-3</v>
      </c>
      <c r="D345">
        <f t="shared" si="35"/>
        <v>4.3675799999999994E-3</v>
      </c>
      <c r="E345">
        <f t="shared" si="36"/>
        <v>0.33087727272727269</v>
      </c>
      <c r="F345">
        <f t="shared" si="37"/>
        <v>3.3087727272727266E-4</v>
      </c>
      <c r="G345">
        <f t="shared" si="38"/>
        <v>-7.8780303030303136E-5</v>
      </c>
      <c r="H345">
        <f t="shared" si="39"/>
        <v>-2.6785303030303069E-8</v>
      </c>
      <c r="I345">
        <f>H345*flux_issue!$F$14</f>
        <v>-1.1486690225775967E-4</v>
      </c>
      <c r="K345" s="1">
        <f t="shared" si="40"/>
        <v>3.7595826641788148E-7</v>
      </c>
      <c r="L345" s="1">
        <f t="shared" si="41"/>
        <v>1.0923111886035282E-7</v>
      </c>
      <c r="S345" s="1"/>
    </row>
    <row r="346" spans="2:19" x14ac:dyDescent="0.25">
      <c r="B346">
        <v>3968.75</v>
      </c>
      <c r="C346" s="1">
        <v>4.3E-3</v>
      </c>
      <c r="D346">
        <f t="shared" si="35"/>
        <v>4.4715700000000002E-3</v>
      </c>
      <c r="E346">
        <f t="shared" si="36"/>
        <v>0.33875530303030305</v>
      </c>
      <c r="F346">
        <f t="shared" si="37"/>
        <v>3.3875530303030304E-4</v>
      </c>
      <c r="G346">
        <f t="shared" si="38"/>
        <v>-7.0902272727272752E-5</v>
      </c>
      <c r="H346">
        <f t="shared" si="39"/>
        <v>-2.4106772727272738E-8</v>
      </c>
      <c r="I346">
        <f>H346*flux_issue!$F$14</f>
        <v>-1.0338021203198361E-4</v>
      </c>
      <c r="K346" s="1">
        <f t="shared" si="40"/>
        <v>4.1710818201415035E-7</v>
      </c>
      <c r="L346" s="1">
        <f t="shared" si="41"/>
        <v>1.1447273409319871E-7</v>
      </c>
      <c r="S346" s="1"/>
    </row>
    <row r="347" spans="2:19" x14ac:dyDescent="0.25">
      <c r="B347">
        <v>3980.32</v>
      </c>
      <c r="C347" s="1">
        <v>4.4999999999999997E-3</v>
      </c>
      <c r="D347">
        <f t="shared" si="35"/>
        <v>4.6795499999999993E-3</v>
      </c>
      <c r="E347">
        <f t="shared" si="36"/>
        <v>0.35451136363636354</v>
      </c>
      <c r="F347">
        <f t="shared" si="37"/>
        <v>3.5451136363636354E-4</v>
      </c>
      <c r="G347">
        <f t="shared" si="38"/>
        <v>-5.5146212121212255E-5</v>
      </c>
      <c r="H347">
        <f t="shared" si="39"/>
        <v>-1.8749712121212168E-8</v>
      </c>
      <c r="I347">
        <f>H347*flux_issue!$F$14</f>
        <v>-8.0406831580431864E-5</v>
      </c>
      <c r="K347" s="1">
        <f t="shared" si="40"/>
        <v>4.623617472354768E-7</v>
      </c>
      <c r="L347" s="1">
        <f t="shared" si="41"/>
        <v>1.253506957386878E-7</v>
      </c>
      <c r="S347" s="1"/>
    </row>
    <row r="348" spans="2:19" x14ac:dyDescent="0.25">
      <c r="B348">
        <v>3991.9</v>
      </c>
      <c r="C348" s="1">
        <v>4.5999999999999999E-3</v>
      </c>
      <c r="D348">
        <f t="shared" si="35"/>
        <v>4.7835400000000002E-3</v>
      </c>
      <c r="E348">
        <f t="shared" si="36"/>
        <v>0.3623893939393939</v>
      </c>
      <c r="F348">
        <f t="shared" si="37"/>
        <v>3.6238939393939393E-4</v>
      </c>
      <c r="G348">
        <f t="shared" si="38"/>
        <v>-4.7268181818181871E-5</v>
      </c>
      <c r="H348">
        <f t="shared" si="39"/>
        <v>-1.6071181818181837E-8</v>
      </c>
      <c r="I348">
        <f>H348*flux_issue!$F$14</f>
        <v>-6.8920141354655788E-5</v>
      </c>
      <c r="K348" s="1">
        <f t="shared" si="40"/>
        <v>5.1213051565594643E-7</v>
      </c>
      <c r="L348" s="1">
        <f t="shared" si="41"/>
        <v>1.3095515378305345E-7</v>
      </c>
      <c r="S348" s="1"/>
    </row>
    <row r="349" spans="2:19" x14ac:dyDescent="0.25">
      <c r="B349">
        <v>4003.47</v>
      </c>
      <c r="C349" s="1">
        <v>4.4000000000000003E-3</v>
      </c>
      <c r="D349">
        <f t="shared" si="35"/>
        <v>4.5755600000000002E-3</v>
      </c>
      <c r="E349">
        <f t="shared" si="36"/>
        <v>0.34663333333333335</v>
      </c>
      <c r="F349">
        <f t="shared" si="37"/>
        <v>3.4663333333333337E-4</v>
      </c>
      <c r="G349">
        <f t="shared" si="38"/>
        <v>-6.3024242424242422E-5</v>
      </c>
      <c r="H349">
        <f t="shared" si="39"/>
        <v>-2.1428242424242427E-8</v>
      </c>
      <c r="I349">
        <f>H349*flux_issue!$F$14</f>
        <v>-9.1893521806207614E-5</v>
      </c>
      <c r="K349" s="1">
        <f t="shared" si="40"/>
        <v>5.6672391508088015E-7</v>
      </c>
      <c r="L349" s="1">
        <f t="shared" si="41"/>
        <v>1.197620981542453E-7</v>
      </c>
      <c r="S349" s="1"/>
    </row>
    <row r="350" spans="2:19" x14ac:dyDescent="0.25">
      <c r="B350">
        <v>4015.05</v>
      </c>
      <c r="C350" s="1">
        <v>4.3E-3</v>
      </c>
      <c r="D350">
        <f t="shared" si="35"/>
        <v>4.4715700000000002E-3</v>
      </c>
      <c r="E350">
        <f t="shared" si="36"/>
        <v>0.33875530303030305</v>
      </c>
      <c r="F350">
        <f t="shared" si="37"/>
        <v>3.3875530303030304E-4</v>
      </c>
      <c r="G350">
        <f t="shared" si="38"/>
        <v>-7.0902272727272752E-5</v>
      </c>
      <c r="H350">
        <f t="shared" si="39"/>
        <v>-2.4106772727272738E-8</v>
      </c>
      <c r="I350">
        <f>H350*flux_issue!$F$14</f>
        <v>-1.0338021203198361E-4</v>
      </c>
      <c r="K350" s="1">
        <f t="shared" si="40"/>
        <v>6.2666263412248165E-7</v>
      </c>
      <c r="L350" s="1">
        <f t="shared" si="41"/>
        <v>1.143309774561696E-7</v>
      </c>
      <c r="S350" s="1"/>
    </row>
    <row r="351" spans="2:19" x14ac:dyDescent="0.25">
      <c r="B351">
        <v>4026.62</v>
      </c>
      <c r="C351" s="1">
        <v>4.1999999999999997E-3</v>
      </c>
      <c r="D351">
        <f t="shared" si="35"/>
        <v>4.3675799999999994E-3</v>
      </c>
      <c r="E351">
        <f t="shared" si="36"/>
        <v>0.33087727272727269</v>
      </c>
      <c r="F351">
        <f t="shared" si="37"/>
        <v>3.3087727272727266E-4</v>
      </c>
      <c r="G351">
        <f t="shared" si="38"/>
        <v>-7.8780303030303136E-5</v>
      </c>
      <c r="H351">
        <f t="shared" si="39"/>
        <v>-2.6785303030303069E-8</v>
      </c>
      <c r="I351">
        <f>H351*flux_issue!$F$14</f>
        <v>-1.1486690225775967E-4</v>
      </c>
      <c r="K351" s="1">
        <f t="shared" si="40"/>
        <v>6.9230136663842144E-7</v>
      </c>
      <c r="L351" s="1">
        <f t="shared" si="41"/>
        <v>1.0902211531242286E-7</v>
      </c>
      <c r="S351" s="1"/>
    </row>
    <row r="352" spans="2:19" x14ac:dyDescent="0.25">
      <c r="B352">
        <v>4038.19</v>
      </c>
      <c r="C352" s="1">
        <v>4.7000000000000002E-3</v>
      </c>
      <c r="D352">
        <f t="shared" si="35"/>
        <v>4.8875300000000002E-3</v>
      </c>
      <c r="E352">
        <f t="shared" si="36"/>
        <v>0.3702674242424242</v>
      </c>
      <c r="F352">
        <f t="shared" si="37"/>
        <v>3.702674242424242E-4</v>
      </c>
      <c r="G352">
        <f t="shared" si="38"/>
        <v>-3.9390151515151595E-5</v>
      </c>
      <c r="H352">
        <f t="shared" si="39"/>
        <v>-1.3392651515151543E-8</v>
      </c>
      <c r="I352">
        <f>H352*flux_issue!$F$14</f>
        <v>-5.7433451128879869E-5</v>
      </c>
      <c r="K352" s="1">
        <f t="shared" si="40"/>
        <v>7.6418180832767099E-7</v>
      </c>
      <c r="L352" s="1">
        <f t="shared" si="41"/>
        <v>1.3653264616931072E-7</v>
      </c>
      <c r="S352" s="1"/>
    </row>
    <row r="353" spans="2:19" x14ac:dyDescent="0.25">
      <c r="B353">
        <v>4049.77</v>
      </c>
      <c r="C353" s="1">
        <v>4.7999999999999996E-3</v>
      </c>
      <c r="D353">
        <f t="shared" si="35"/>
        <v>4.9915199999999993E-3</v>
      </c>
      <c r="E353">
        <f t="shared" si="36"/>
        <v>0.37814545454545451</v>
      </c>
      <c r="F353">
        <f t="shared" si="37"/>
        <v>3.7814545454545453E-4</v>
      </c>
      <c r="G353">
        <f t="shared" si="38"/>
        <v>-3.1512121212121265E-5</v>
      </c>
      <c r="H353">
        <f t="shared" si="39"/>
        <v>-1.0714121212121232E-8</v>
      </c>
      <c r="I353">
        <f>H353*flux_issue!$F$14</f>
        <v>-4.5946760903103888E-5</v>
      </c>
      <c r="K353" s="1">
        <f t="shared" si="40"/>
        <v>8.4290382687199439E-7</v>
      </c>
      <c r="L353" s="1">
        <f t="shared" si="41"/>
        <v>1.4235721477874856E-7</v>
      </c>
      <c r="S353" s="1"/>
    </row>
    <row r="354" spans="2:19" x14ac:dyDescent="0.25">
      <c r="B354">
        <v>4061.34</v>
      </c>
      <c r="C354" s="1">
        <v>4.3E-3</v>
      </c>
      <c r="D354">
        <f t="shared" si="35"/>
        <v>4.4715700000000002E-3</v>
      </c>
      <c r="E354">
        <f t="shared" si="36"/>
        <v>0.33875530303030305</v>
      </c>
      <c r="F354">
        <f t="shared" si="37"/>
        <v>3.3875530303030304E-4</v>
      </c>
      <c r="G354">
        <f t="shared" si="38"/>
        <v>-7.0902272727272752E-5</v>
      </c>
      <c r="H354">
        <f t="shared" si="39"/>
        <v>-2.4106772727272738E-8</v>
      </c>
      <c r="I354">
        <f>H354*flux_issue!$F$14</f>
        <v>-1.0338021203198361E-4</v>
      </c>
      <c r="K354" s="1">
        <f t="shared" si="40"/>
        <v>9.2889942626231938E-7</v>
      </c>
      <c r="L354" s="1">
        <f t="shared" si="41"/>
        <v>1.1412667897204021E-7</v>
      </c>
      <c r="S354" s="1"/>
    </row>
    <row r="355" spans="2:19" x14ac:dyDescent="0.25">
      <c r="B355">
        <v>4072.92</v>
      </c>
      <c r="C355" s="1">
        <v>4.1000000000000003E-3</v>
      </c>
      <c r="D355">
        <f t="shared" si="35"/>
        <v>4.2635900000000003E-3</v>
      </c>
      <c r="E355">
        <f t="shared" si="36"/>
        <v>0.32299924242424244</v>
      </c>
      <c r="F355">
        <f t="shared" si="37"/>
        <v>3.2299924242424244E-4</v>
      </c>
      <c r="G355">
        <f t="shared" si="38"/>
        <v>-8.6658333333333357E-5</v>
      </c>
      <c r="H355">
        <f t="shared" si="39"/>
        <v>-2.9463833333333344E-8</v>
      </c>
      <c r="I355">
        <f>H355*flux_issue!$F$14</f>
        <v>-1.2635359248353551E-4</v>
      </c>
      <c r="K355" s="1">
        <f t="shared" si="40"/>
        <v>1.022927039089918E-6</v>
      </c>
      <c r="L355" s="1">
        <f t="shared" si="41"/>
        <v>1.0366874766899922E-7</v>
      </c>
      <c r="S355" s="1"/>
    </row>
    <row r="356" spans="2:19" x14ac:dyDescent="0.25">
      <c r="B356">
        <v>4084.49</v>
      </c>
      <c r="C356" s="1">
        <v>4.5999999999999999E-3</v>
      </c>
      <c r="D356">
        <f t="shared" si="35"/>
        <v>4.7835400000000002E-3</v>
      </c>
      <c r="E356">
        <f t="shared" si="36"/>
        <v>0.3623893939393939</v>
      </c>
      <c r="F356">
        <f t="shared" si="37"/>
        <v>3.6238939393939393E-4</v>
      </c>
      <c r="G356">
        <f t="shared" si="38"/>
        <v>-4.7268181818181871E-5</v>
      </c>
      <c r="H356">
        <f t="shared" si="39"/>
        <v>-1.6071181818181837E-8</v>
      </c>
      <c r="I356">
        <f>H356*flux_issue!$F$14</f>
        <v>-6.8920141354655788E-5</v>
      </c>
      <c r="K356" s="1">
        <f t="shared" si="40"/>
        <v>1.125476885323485E-6</v>
      </c>
      <c r="L356" s="1">
        <f t="shared" si="41"/>
        <v>1.3051161776525029E-7</v>
      </c>
      <c r="S356" s="1"/>
    </row>
    <row r="357" spans="2:19" x14ac:dyDescent="0.25">
      <c r="B357">
        <v>4096.0600000000004</v>
      </c>
      <c r="C357" s="1">
        <v>4.1999999999999997E-3</v>
      </c>
      <c r="D357">
        <f t="shared" si="35"/>
        <v>4.3675799999999994E-3</v>
      </c>
      <c r="E357">
        <f t="shared" si="36"/>
        <v>0.33087727272727269</v>
      </c>
      <c r="F357">
        <f t="shared" si="37"/>
        <v>3.3087727272727266E-4</v>
      </c>
      <c r="G357">
        <f t="shared" si="38"/>
        <v>-7.8780303030303136E-5</v>
      </c>
      <c r="H357">
        <f t="shared" si="39"/>
        <v>-2.6785303030303069E-8</v>
      </c>
      <c r="I357">
        <f>H357*flux_issue!$F$14</f>
        <v>-1.1486690225775967E-4</v>
      </c>
      <c r="K357" s="1">
        <f t="shared" si="40"/>
        <v>1.2373248188167674E-6</v>
      </c>
      <c r="L357" s="1">
        <f t="shared" si="41"/>
        <v>1.0866249525708951E-7</v>
      </c>
      <c r="S357" s="1"/>
    </row>
    <row r="358" spans="2:19" x14ac:dyDescent="0.25">
      <c r="B358">
        <v>4107.6400000000003</v>
      </c>
      <c r="C358" s="1">
        <v>4.1999999999999997E-3</v>
      </c>
      <c r="D358">
        <f t="shared" si="35"/>
        <v>4.3675799999999994E-3</v>
      </c>
      <c r="E358">
        <f t="shared" si="36"/>
        <v>0.33087727272727269</v>
      </c>
      <c r="F358">
        <f t="shared" si="37"/>
        <v>3.3087727272727266E-4</v>
      </c>
      <c r="G358">
        <f t="shared" si="38"/>
        <v>-7.8780303030303136E-5</v>
      </c>
      <c r="H358">
        <f t="shared" si="39"/>
        <v>-2.6785303030303069E-8</v>
      </c>
      <c r="I358">
        <f>H358*flux_issue!$F$14</f>
        <v>-1.1486690225775967E-4</v>
      </c>
      <c r="K358" s="1">
        <f t="shared" si="40"/>
        <v>1.3593275866991943E-6</v>
      </c>
      <c r="L358" s="1">
        <f t="shared" si="41"/>
        <v>1.0858207616966599E-7</v>
      </c>
      <c r="S358" s="1"/>
    </row>
    <row r="359" spans="2:19" x14ac:dyDescent="0.25">
      <c r="B359">
        <v>4119.21</v>
      </c>
      <c r="C359" s="1">
        <v>4.1000000000000003E-3</v>
      </c>
      <c r="D359">
        <f t="shared" si="35"/>
        <v>4.2635900000000003E-3</v>
      </c>
      <c r="E359">
        <f t="shared" si="36"/>
        <v>0.32299924242424244</v>
      </c>
      <c r="F359">
        <f t="shared" si="37"/>
        <v>3.2299924242424244E-4</v>
      </c>
      <c r="G359">
        <f t="shared" si="38"/>
        <v>-8.6658333333333357E-5</v>
      </c>
      <c r="H359">
        <f t="shared" si="39"/>
        <v>-2.9463833333333344E-8</v>
      </c>
      <c r="I359">
        <f>H359*flux_issue!$F$14</f>
        <v>-1.2635359248353551E-4</v>
      </c>
      <c r="K359" s="1">
        <f t="shared" si="40"/>
        <v>1.4920732720073956E-6</v>
      </c>
      <c r="L359" s="1">
        <f t="shared" si="41"/>
        <v>1.0336685981628387E-7</v>
      </c>
      <c r="S359" s="1"/>
    </row>
    <row r="360" spans="2:19" x14ac:dyDescent="0.25">
      <c r="B360">
        <v>4130.79</v>
      </c>
      <c r="C360" s="1">
        <v>4.4000000000000003E-3</v>
      </c>
      <c r="D360">
        <f t="shared" si="35"/>
        <v>4.5755600000000002E-3</v>
      </c>
      <c r="E360">
        <f t="shared" si="36"/>
        <v>0.34663333333333335</v>
      </c>
      <c r="F360">
        <f t="shared" si="37"/>
        <v>3.4663333333333337E-4</v>
      </c>
      <c r="G360">
        <f t="shared" si="38"/>
        <v>-6.3024242424242422E-5</v>
      </c>
      <c r="H360">
        <f t="shared" si="39"/>
        <v>-2.1428242424242427E-8</v>
      </c>
      <c r="I360">
        <f>H360*flux_issue!$F$14</f>
        <v>-9.1893521806207614E-5</v>
      </c>
      <c r="K360" s="1">
        <f t="shared" si="40"/>
        <v>1.636645394855916E-6</v>
      </c>
      <c r="L360" s="1">
        <f t="shared" si="41"/>
        <v>1.1902271468851922E-7</v>
      </c>
      <c r="S360" s="1"/>
    </row>
    <row r="361" spans="2:19" x14ac:dyDescent="0.25">
      <c r="B361">
        <v>4142.3599999999997</v>
      </c>
      <c r="C361" s="1">
        <v>4.4999999999999997E-3</v>
      </c>
      <c r="D361">
        <f t="shared" si="35"/>
        <v>4.6795499999999993E-3</v>
      </c>
      <c r="E361">
        <f t="shared" si="36"/>
        <v>0.35451136363636354</v>
      </c>
      <c r="F361">
        <f t="shared" si="37"/>
        <v>3.5451136363636354E-4</v>
      </c>
      <c r="G361">
        <f t="shared" si="38"/>
        <v>-5.5146212121212255E-5</v>
      </c>
      <c r="H361">
        <f t="shared" si="39"/>
        <v>-1.8749712121212168E-8</v>
      </c>
      <c r="I361">
        <f>H361*flux_issue!$F$14</f>
        <v>-8.0406831580431864E-5</v>
      </c>
      <c r="K361" s="1">
        <f t="shared" si="40"/>
        <v>1.7937045567992691E-6</v>
      </c>
      <c r="L361" s="1">
        <f t="shared" si="41"/>
        <v>1.2440974702656771E-7</v>
      </c>
      <c r="S361" s="1"/>
    </row>
    <row r="362" spans="2:19" x14ac:dyDescent="0.25">
      <c r="B362">
        <v>4153.9399999999996</v>
      </c>
      <c r="C362" s="1">
        <v>4.5999999999999999E-3</v>
      </c>
      <c r="D362">
        <f t="shared" si="35"/>
        <v>4.7835400000000002E-3</v>
      </c>
      <c r="E362">
        <f t="shared" si="36"/>
        <v>0.3623893939393939</v>
      </c>
      <c r="F362">
        <f t="shared" si="37"/>
        <v>3.6238939393939393E-4</v>
      </c>
      <c r="G362">
        <f t="shared" si="38"/>
        <v>-4.7268181818181871E-5</v>
      </c>
      <c r="H362">
        <f t="shared" si="39"/>
        <v>-1.6071181818181837E-8</v>
      </c>
      <c r="I362">
        <f>H362*flux_issue!$F$14</f>
        <v>-6.8920141354655788E-5</v>
      </c>
      <c r="K362" s="1">
        <f t="shared" si="40"/>
        <v>1.9644939416690234E-6</v>
      </c>
      <c r="L362" s="1">
        <f t="shared" si="41"/>
        <v>1.2990610853837001E-7</v>
      </c>
      <c r="S362" s="1"/>
    </row>
    <row r="363" spans="2:19" x14ac:dyDescent="0.25">
      <c r="B363">
        <v>4165.51</v>
      </c>
      <c r="C363" s="1">
        <v>4.1999999999999997E-3</v>
      </c>
      <c r="D363">
        <f t="shared" si="35"/>
        <v>4.3675799999999994E-3</v>
      </c>
      <c r="E363">
        <f t="shared" si="36"/>
        <v>0.33087727272727269</v>
      </c>
      <c r="F363">
        <f t="shared" si="37"/>
        <v>3.3087727272727266E-4</v>
      </c>
      <c r="G363">
        <f t="shared" si="38"/>
        <v>-7.8780303030303136E-5</v>
      </c>
      <c r="H363">
        <f t="shared" si="39"/>
        <v>-2.6785303030303069E-8</v>
      </c>
      <c r="I363">
        <f>H363*flux_issue!$F$14</f>
        <v>-1.1486690225775967E-4</v>
      </c>
      <c r="K363" s="1">
        <f t="shared" si="40"/>
        <v>2.1497525855306352E-6</v>
      </c>
      <c r="L363" s="1">
        <f t="shared" si="41"/>
        <v>1.0806178249853941E-7</v>
      </c>
      <c r="S363" s="1"/>
    </row>
    <row r="364" spans="2:19" x14ac:dyDescent="0.25">
      <c r="B364">
        <v>4177.08</v>
      </c>
      <c r="C364" s="1">
        <v>4.1999999999999997E-3</v>
      </c>
      <c r="D364">
        <f t="shared" si="35"/>
        <v>4.3675799999999994E-3</v>
      </c>
      <c r="E364">
        <f t="shared" si="36"/>
        <v>0.33087727272727269</v>
      </c>
      <c r="F364">
        <f t="shared" si="37"/>
        <v>3.3087727272727266E-4</v>
      </c>
      <c r="G364">
        <f t="shared" si="38"/>
        <v>-7.8780303030303136E-5</v>
      </c>
      <c r="H364">
        <f t="shared" si="39"/>
        <v>-2.6785303030303069E-8</v>
      </c>
      <c r="I364">
        <f>H364*flux_issue!$F$14</f>
        <v>-1.1486690225775967E-4</v>
      </c>
      <c r="K364" s="1">
        <f t="shared" si="40"/>
        <v>2.3507218855529057E-6</v>
      </c>
      <c r="L364" s="1">
        <f t="shared" si="41"/>
        <v>1.0792969460795709E-7</v>
      </c>
      <c r="S364" s="1"/>
    </row>
    <row r="365" spans="2:19" x14ac:dyDescent="0.25">
      <c r="B365">
        <v>4188.66</v>
      </c>
      <c r="C365" s="1">
        <v>4.1999999999999997E-3</v>
      </c>
      <c r="D365">
        <f t="shared" si="35"/>
        <v>4.3675799999999994E-3</v>
      </c>
      <c r="E365">
        <f t="shared" si="36"/>
        <v>0.33087727272727269</v>
      </c>
      <c r="F365">
        <f t="shared" si="37"/>
        <v>3.3087727272727266E-4</v>
      </c>
      <c r="G365">
        <f t="shared" si="38"/>
        <v>-7.8780303030303136E-5</v>
      </c>
      <c r="H365">
        <f t="shared" si="39"/>
        <v>-2.6785303030303069E-8</v>
      </c>
      <c r="I365">
        <f>H365*flux_issue!$F$14</f>
        <v>-1.1486690225775967E-4</v>
      </c>
      <c r="K365" s="1">
        <f t="shared" si="40"/>
        <v>2.5687677061199384E-6</v>
      </c>
      <c r="L365" s="1">
        <f t="shared" si="41"/>
        <v>1.0778647446922427E-7</v>
      </c>
      <c r="S365" s="1"/>
    </row>
    <row r="366" spans="2:19" x14ac:dyDescent="0.25">
      <c r="B366">
        <v>4200.2299999999996</v>
      </c>
      <c r="C366" s="1">
        <v>4.4000000000000003E-3</v>
      </c>
      <c r="D366">
        <f t="shared" si="35"/>
        <v>4.5755600000000002E-3</v>
      </c>
      <c r="E366">
        <f t="shared" si="36"/>
        <v>0.34663333333333335</v>
      </c>
      <c r="F366">
        <f t="shared" si="37"/>
        <v>3.4663333333333337E-4</v>
      </c>
      <c r="G366">
        <f t="shared" si="38"/>
        <v>-6.3024242424242422E-5</v>
      </c>
      <c r="H366">
        <f t="shared" si="39"/>
        <v>-2.1428242424242427E-8</v>
      </c>
      <c r="I366">
        <f>H366*flux_issue!$F$14</f>
        <v>-9.1893521806207614E-5</v>
      </c>
      <c r="K366" s="1">
        <f t="shared" si="40"/>
        <v>2.8047577811942681E-6</v>
      </c>
      <c r="L366" s="1">
        <f t="shared" si="41"/>
        <v>1.1821808936621304E-7</v>
      </c>
      <c r="S366" s="1"/>
    </row>
    <row r="367" spans="2:19" x14ac:dyDescent="0.25">
      <c r="B367">
        <v>4211.8100000000004</v>
      </c>
      <c r="C367" s="1">
        <v>4.1999999999999997E-3</v>
      </c>
      <c r="D367">
        <f t="shared" si="35"/>
        <v>4.3675799999999994E-3</v>
      </c>
      <c r="E367">
        <f t="shared" si="36"/>
        <v>0.33087727272727269</v>
      </c>
      <c r="F367">
        <f t="shared" si="37"/>
        <v>3.3087727272727266E-4</v>
      </c>
      <c r="G367">
        <f t="shared" si="38"/>
        <v>-7.8780303030303136E-5</v>
      </c>
      <c r="H367">
        <f t="shared" si="39"/>
        <v>-2.6785303030303069E-8</v>
      </c>
      <c r="I367">
        <f>H367*flux_issue!$F$14</f>
        <v>-1.1486690225775967E-4</v>
      </c>
      <c r="K367" s="1">
        <f t="shared" si="40"/>
        <v>3.0604230391236225E-6</v>
      </c>
      <c r="L367" s="1">
        <f t="shared" si="41"/>
        <v>1.0746388693946249E-7</v>
      </c>
      <c r="S367" s="1"/>
    </row>
    <row r="368" spans="2:19" x14ac:dyDescent="0.25">
      <c r="B368">
        <v>4223.38</v>
      </c>
      <c r="C368" s="1">
        <v>4.4000000000000003E-3</v>
      </c>
      <c r="D368">
        <f t="shared" si="35"/>
        <v>4.5755600000000002E-3</v>
      </c>
      <c r="E368">
        <f t="shared" si="36"/>
        <v>0.34663333333333335</v>
      </c>
      <c r="F368">
        <f t="shared" si="37"/>
        <v>3.4663333333333337E-4</v>
      </c>
      <c r="G368">
        <f t="shared" si="38"/>
        <v>-6.3024242424242422E-5</v>
      </c>
      <c r="H368">
        <f t="shared" si="39"/>
        <v>-2.1428242424242427E-8</v>
      </c>
      <c r="I368">
        <f>H368*flux_issue!$F$14</f>
        <v>-9.1893521806207614E-5</v>
      </c>
      <c r="K368" s="1">
        <f t="shared" si="40"/>
        <v>3.336724224108399E-6</v>
      </c>
      <c r="L368" s="1">
        <f t="shared" si="41"/>
        <v>1.17852561825892E-7</v>
      </c>
      <c r="S368" s="1"/>
    </row>
    <row r="369" spans="2:19" x14ac:dyDescent="0.25">
      <c r="B369">
        <v>4234.95</v>
      </c>
      <c r="C369" s="1">
        <v>4.4000000000000003E-3</v>
      </c>
      <c r="D369">
        <f t="shared" si="35"/>
        <v>4.5755600000000002E-3</v>
      </c>
      <c r="E369">
        <f t="shared" si="36"/>
        <v>0.34663333333333335</v>
      </c>
      <c r="F369">
        <f t="shared" si="37"/>
        <v>3.4663333333333337E-4</v>
      </c>
      <c r="G369">
        <f t="shared" si="38"/>
        <v>-6.3024242424242422E-5</v>
      </c>
      <c r="H369">
        <f t="shared" si="39"/>
        <v>-2.1428242424242427E-8</v>
      </c>
      <c r="I369">
        <f>H369*flux_issue!$F$14</f>
        <v>-9.1893521806207614E-5</v>
      </c>
      <c r="K369" s="1">
        <f t="shared" si="40"/>
        <v>3.6353593857122703E-6</v>
      </c>
      <c r="L369" s="1">
        <f t="shared" si="41"/>
        <v>1.1764761013217298E-7</v>
      </c>
      <c r="S369" s="1"/>
    </row>
    <row r="370" spans="2:19" x14ac:dyDescent="0.25">
      <c r="B370">
        <v>4246.53</v>
      </c>
      <c r="C370" s="1">
        <v>4.4000000000000003E-3</v>
      </c>
      <c r="D370">
        <f t="shared" si="35"/>
        <v>4.5755600000000002E-3</v>
      </c>
      <c r="E370">
        <f t="shared" si="36"/>
        <v>0.34663333333333335</v>
      </c>
      <c r="F370">
        <f t="shared" si="37"/>
        <v>3.4663333333333337E-4</v>
      </c>
      <c r="G370">
        <f t="shared" si="38"/>
        <v>-6.3024242424242422E-5</v>
      </c>
      <c r="H370">
        <f t="shared" si="39"/>
        <v>-2.1428242424242427E-8</v>
      </c>
      <c r="I370">
        <f>H370*flux_issue!$F$14</f>
        <v>-9.1893521806207614E-5</v>
      </c>
      <c r="K370" s="1">
        <f t="shared" si="40"/>
        <v>3.9581924044544616E-6</v>
      </c>
      <c r="L370" s="1">
        <f t="shared" si="41"/>
        <v>1.1742625221062701E-7</v>
      </c>
      <c r="S370" s="1"/>
    </row>
    <row r="371" spans="2:19" x14ac:dyDescent="0.25">
      <c r="B371">
        <v>4258.1000000000004</v>
      </c>
      <c r="C371" s="1">
        <v>4.3E-3</v>
      </c>
      <c r="D371">
        <f t="shared" si="35"/>
        <v>4.4715700000000002E-3</v>
      </c>
      <c r="E371">
        <f t="shared" si="36"/>
        <v>0.33875530303030305</v>
      </c>
      <c r="F371">
        <f t="shared" si="37"/>
        <v>3.3875530303030304E-4</v>
      </c>
      <c r="G371">
        <f t="shared" si="38"/>
        <v>-7.0902272727272752E-5</v>
      </c>
      <c r="H371">
        <f t="shared" si="39"/>
        <v>-2.4106772727272738E-8</v>
      </c>
      <c r="I371">
        <f>H371*flux_issue!$F$14</f>
        <v>-1.0338021203198361E-4</v>
      </c>
      <c r="K371" s="1">
        <f t="shared" si="40"/>
        <v>4.3063336517259834E-6</v>
      </c>
      <c r="L371" s="1">
        <f t="shared" si="41"/>
        <v>1.1185611311839238E-7</v>
      </c>
      <c r="S371" s="1"/>
    </row>
    <row r="372" spans="2:19" x14ac:dyDescent="0.25">
      <c r="B372">
        <v>4269.68</v>
      </c>
      <c r="C372" s="1">
        <v>4.1000000000000003E-3</v>
      </c>
      <c r="D372">
        <f t="shared" si="35"/>
        <v>4.2635900000000003E-3</v>
      </c>
      <c r="E372">
        <f t="shared" si="36"/>
        <v>0.32299924242424244</v>
      </c>
      <c r="F372">
        <f t="shared" si="37"/>
        <v>3.2299924242424244E-4</v>
      </c>
      <c r="G372">
        <f t="shared" si="38"/>
        <v>-8.6658333333333357E-5</v>
      </c>
      <c r="H372">
        <f t="shared" si="39"/>
        <v>-2.9463833333333344E-8</v>
      </c>
      <c r="I372">
        <f>H372*flux_issue!$F$14</f>
        <v>-1.2635359248353551E-4</v>
      </c>
      <c r="K372" s="1">
        <f t="shared" si="40"/>
        <v>4.6821515095784363E-6</v>
      </c>
      <c r="L372" s="1">
        <f t="shared" si="41"/>
        <v>1.0132577036837447E-7</v>
      </c>
      <c r="S372" s="1"/>
    </row>
    <row r="373" spans="2:19" x14ac:dyDescent="0.25">
      <c r="B373">
        <v>4281.25</v>
      </c>
      <c r="C373" s="1">
        <v>4.4999999999999997E-3</v>
      </c>
      <c r="D373">
        <f t="shared" si="35"/>
        <v>4.6795499999999993E-3</v>
      </c>
      <c r="E373">
        <f t="shared" si="36"/>
        <v>0.35451136363636354</v>
      </c>
      <c r="F373">
        <f t="shared" si="37"/>
        <v>3.5451136363636354E-4</v>
      </c>
      <c r="G373">
        <f t="shared" si="38"/>
        <v>-5.5146212121212255E-5</v>
      </c>
      <c r="H373">
        <f t="shared" si="39"/>
        <v>-1.8749712121212168E-8</v>
      </c>
      <c r="I373">
        <f>H373*flux_issue!$F$14</f>
        <v>-8.0406831580431864E-5</v>
      </c>
      <c r="K373" s="1">
        <f t="shared" si="40"/>
        <v>5.0868622354011674E-6</v>
      </c>
      <c r="L373" s="1">
        <f t="shared" si="41"/>
        <v>1.2209748217931117E-7</v>
      </c>
      <c r="S373" s="1"/>
    </row>
    <row r="374" spans="2:19" x14ac:dyDescent="0.25">
      <c r="B374">
        <v>4292.82</v>
      </c>
      <c r="C374" s="1">
        <v>4.4999999999999997E-3</v>
      </c>
      <c r="D374">
        <f t="shared" si="35"/>
        <v>4.6795499999999993E-3</v>
      </c>
      <c r="E374">
        <f t="shared" si="36"/>
        <v>0.35451136363636354</v>
      </c>
      <c r="F374">
        <f t="shared" si="37"/>
        <v>3.5451136363636354E-4</v>
      </c>
      <c r="G374">
        <f t="shared" si="38"/>
        <v>-5.5146212121212255E-5</v>
      </c>
      <c r="H374">
        <f t="shared" si="39"/>
        <v>-1.8749712121212168E-8</v>
      </c>
      <c r="I374">
        <f>H374*flux_issue!$F$14</f>
        <v>-8.0406831580431864E-5</v>
      </c>
      <c r="K374" s="1">
        <f t="shared" si="40"/>
        <v>5.5227472762625222E-6</v>
      </c>
      <c r="L374" s="1">
        <f t="shared" si="41"/>
        <v>1.2179305434893779E-7</v>
      </c>
      <c r="S374" s="1"/>
    </row>
    <row r="375" spans="2:19" x14ac:dyDescent="0.25">
      <c r="B375">
        <v>4304.3999999999996</v>
      </c>
      <c r="C375" s="1">
        <v>4.3E-3</v>
      </c>
      <c r="D375">
        <f t="shared" si="35"/>
        <v>4.4715700000000002E-3</v>
      </c>
      <c r="E375">
        <f t="shared" si="36"/>
        <v>0.33875530303030305</v>
      </c>
      <c r="F375">
        <f t="shared" si="37"/>
        <v>3.3875530303030304E-4</v>
      </c>
      <c r="G375">
        <f t="shared" si="38"/>
        <v>-7.0902272727272752E-5</v>
      </c>
      <c r="H375">
        <f t="shared" si="39"/>
        <v>-2.4106772727272738E-8</v>
      </c>
      <c r="I375">
        <f>H375*flux_issue!$F$14</f>
        <v>-1.0338021203198361E-4</v>
      </c>
      <c r="K375" s="1">
        <f t="shared" si="40"/>
        <v>5.9923053960181831E-6</v>
      </c>
      <c r="L375" s="1">
        <f t="shared" si="41"/>
        <v>1.1073121259455507E-7</v>
      </c>
      <c r="S375" s="1"/>
    </row>
    <row r="376" spans="2:19" x14ac:dyDescent="0.25">
      <c r="B376">
        <v>4315.97</v>
      </c>
      <c r="C376" s="1">
        <v>4.1000000000000003E-3</v>
      </c>
      <c r="D376">
        <f t="shared" si="35"/>
        <v>4.2635900000000003E-3</v>
      </c>
      <c r="E376">
        <f t="shared" si="36"/>
        <v>0.32299924242424244</v>
      </c>
      <c r="F376">
        <f t="shared" si="37"/>
        <v>3.2299924242424244E-4</v>
      </c>
      <c r="G376">
        <f t="shared" si="38"/>
        <v>-8.6658333333333357E-5</v>
      </c>
      <c r="H376">
        <f t="shared" si="39"/>
        <v>-2.9463833333333344E-8</v>
      </c>
      <c r="I376">
        <f>H376*flux_issue!$F$14</f>
        <v>-1.2635359248353551E-4</v>
      </c>
      <c r="K376" s="1">
        <f t="shared" si="40"/>
        <v>6.4969192544876133E-6</v>
      </c>
      <c r="L376" s="1">
        <f t="shared" si="41"/>
        <v>1.0017372057185191E-7</v>
      </c>
      <c r="S376" s="1"/>
    </row>
    <row r="377" spans="2:19" x14ac:dyDescent="0.25">
      <c r="B377">
        <v>4327.55</v>
      </c>
      <c r="C377" s="1">
        <v>4.8999999999999998E-3</v>
      </c>
      <c r="D377">
        <f t="shared" si="35"/>
        <v>5.0955100000000001E-3</v>
      </c>
      <c r="E377">
        <f t="shared" si="36"/>
        <v>0.38602348484848487</v>
      </c>
      <c r="F377">
        <f t="shared" si="37"/>
        <v>3.8602348484848486E-4</v>
      </c>
      <c r="G377">
        <f t="shared" si="38"/>
        <v>-2.3634090909090935E-5</v>
      </c>
      <c r="H377">
        <f t="shared" si="39"/>
        <v>-8.0355909090909187E-9</v>
      </c>
      <c r="I377">
        <f>H377*flux_issue!$F$14</f>
        <v>-3.4460070677327894E-5</v>
      </c>
      <c r="K377" s="1">
        <f t="shared" si="40"/>
        <v>7.0397758213508582E-6</v>
      </c>
      <c r="L377" s="1">
        <f t="shared" si="41"/>
        <v>1.4362865170796337E-7</v>
      </c>
      <c r="S377" s="1"/>
    </row>
    <row r="378" spans="2:19" x14ac:dyDescent="0.25">
      <c r="B378">
        <v>4339.12</v>
      </c>
      <c r="C378" s="1">
        <v>4.7999999999999996E-3</v>
      </c>
      <c r="D378">
        <f t="shared" si="35"/>
        <v>4.9915199999999993E-3</v>
      </c>
      <c r="E378">
        <f t="shared" si="36"/>
        <v>0.37814545454545451</v>
      </c>
      <c r="F378">
        <f t="shared" si="37"/>
        <v>3.7814545454545453E-4</v>
      </c>
      <c r="G378">
        <f t="shared" si="38"/>
        <v>-3.1512121212121265E-5</v>
      </c>
      <c r="H378">
        <f t="shared" si="39"/>
        <v>-1.0714121212121232E-8</v>
      </c>
      <c r="I378">
        <f>H378*flux_issue!$F$14</f>
        <v>-4.5946760903103888E-5</v>
      </c>
      <c r="K378" s="1">
        <f t="shared" si="40"/>
        <v>7.6223725222223251E-6</v>
      </c>
      <c r="L378" s="1">
        <f t="shared" si="41"/>
        <v>1.3728735431199486E-7</v>
      </c>
      <c r="S378" s="1"/>
    </row>
    <row r="379" spans="2:19" x14ac:dyDescent="0.25">
      <c r="B379">
        <v>4350.6899999999996</v>
      </c>
      <c r="C379" s="1">
        <v>4.1999999999999997E-3</v>
      </c>
      <c r="D379">
        <f t="shared" si="35"/>
        <v>4.3675799999999994E-3</v>
      </c>
      <c r="E379">
        <f t="shared" si="36"/>
        <v>0.33087727272727269</v>
      </c>
      <c r="F379">
        <f t="shared" si="37"/>
        <v>3.3087727272727266E-4</v>
      </c>
      <c r="G379">
        <f t="shared" si="38"/>
        <v>-7.8780303030303136E-5</v>
      </c>
      <c r="H379">
        <f t="shared" si="39"/>
        <v>-2.6785303030303069E-8</v>
      </c>
      <c r="I379">
        <f>H379*flux_issue!$F$14</f>
        <v>-1.1486690225775967E-4</v>
      </c>
      <c r="K379" s="1">
        <f t="shared" si="40"/>
        <v>8.2477222800763356E-6</v>
      </c>
      <c r="L379" s="1">
        <f t="shared" si="41"/>
        <v>1.0408982682176002E-7</v>
      </c>
      <c r="S379" s="1"/>
    </row>
    <row r="380" spans="2:19" x14ac:dyDescent="0.25">
      <c r="B380">
        <v>4362.2700000000004</v>
      </c>
      <c r="C380" s="1">
        <v>4.5999999999999999E-3</v>
      </c>
      <c r="D380">
        <f t="shared" si="35"/>
        <v>4.7835400000000002E-3</v>
      </c>
      <c r="E380">
        <f t="shared" si="36"/>
        <v>0.3623893939393939</v>
      </c>
      <c r="F380">
        <f t="shared" si="37"/>
        <v>3.6238939393939393E-4</v>
      </c>
      <c r="G380">
        <f t="shared" si="38"/>
        <v>-4.7268181818181871E-5</v>
      </c>
      <c r="H380">
        <f t="shared" si="39"/>
        <v>-1.6071181818181837E-8</v>
      </c>
      <c r="I380">
        <f>H380*flux_issue!$F$14</f>
        <v>-6.8920141354655788E-5</v>
      </c>
      <c r="K380" s="1">
        <f t="shared" si="40"/>
        <v>8.9191183290338955E-6</v>
      </c>
      <c r="L380" s="1">
        <f t="shared" si="41"/>
        <v>1.249412357400639E-7</v>
      </c>
      <c r="S380" s="1"/>
    </row>
    <row r="381" spans="2:19" x14ac:dyDescent="0.25">
      <c r="B381">
        <v>4373.84</v>
      </c>
      <c r="C381" s="1">
        <v>4.4999999999999997E-3</v>
      </c>
      <c r="D381">
        <f t="shared" si="35"/>
        <v>4.6795499999999993E-3</v>
      </c>
      <c r="E381">
        <f t="shared" si="36"/>
        <v>0.35451136363636354</v>
      </c>
      <c r="F381">
        <f t="shared" si="37"/>
        <v>3.5451136363636354E-4</v>
      </c>
      <c r="G381">
        <f t="shared" si="38"/>
        <v>-5.5146212121212255E-5</v>
      </c>
      <c r="H381">
        <f t="shared" si="39"/>
        <v>-1.8749712121212168E-8</v>
      </c>
      <c r="I381">
        <f>H381*flux_issue!$F$14</f>
        <v>-8.0406831580431864E-5</v>
      </c>
      <c r="K381" s="1">
        <f t="shared" si="40"/>
        <v>9.6382331649954407E-6</v>
      </c>
      <c r="L381" s="1">
        <f t="shared" si="41"/>
        <v>1.1893747612112127E-7</v>
      </c>
      <c r="S381" s="1"/>
    </row>
    <row r="382" spans="2:19" x14ac:dyDescent="0.25">
      <c r="B382">
        <v>4385.42</v>
      </c>
      <c r="C382" s="1">
        <v>4.3E-3</v>
      </c>
      <c r="D382">
        <f t="shared" si="35"/>
        <v>4.4715700000000002E-3</v>
      </c>
      <c r="E382">
        <f t="shared" si="36"/>
        <v>0.33875530303030305</v>
      </c>
      <c r="F382">
        <f t="shared" si="37"/>
        <v>3.3875530303030304E-4</v>
      </c>
      <c r="G382">
        <f t="shared" si="38"/>
        <v>-7.0902272727272752E-5</v>
      </c>
      <c r="H382">
        <f t="shared" si="39"/>
        <v>-2.4106772727272738E-8</v>
      </c>
      <c r="I382">
        <f>H382*flux_issue!$F$14</f>
        <v>-1.0338021203198361E-4</v>
      </c>
      <c r="K382" s="1">
        <f t="shared" si="40"/>
        <v>1.0409287319223021E-5</v>
      </c>
      <c r="L382" s="1">
        <f t="shared" si="41"/>
        <v>1.0781110603334082E-7</v>
      </c>
      <c r="S382" s="1"/>
    </row>
    <row r="383" spans="2:19" x14ac:dyDescent="0.25">
      <c r="B383">
        <v>4396.99</v>
      </c>
      <c r="C383" s="1">
        <v>4.1999999999999997E-3</v>
      </c>
      <c r="D383">
        <f t="shared" si="35"/>
        <v>4.3675799999999994E-3</v>
      </c>
      <c r="E383">
        <f t="shared" si="36"/>
        <v>0.33087727272727269</v>
      </c>
      <c r="F383">
        <f t="shared" si="37"/>
        <v>3.3087727272727266E-4</v>
      </c>
      <c r="G383">
        <f t="shared" si="38"/>
        <v>-7.8780303030303136E-5</v>
      </c>
      <c r="H383">
        <f t="shared" si="39"/>
        <v>-2.6785303030303069E-8</v>
      </c>
      <c r="I383">
        <f>H383*flux_issue!$F$14</f>
        <v>-1.1486690225775967E-4</v>
      </c>
      <c r="K383" s="1">
        <f t="shared" si="40"/>
        <v>1.1234069955553094E-5</v>
      </c>
      <c r="L383" s="1">
        <f t="shared" si="41"/>
        <v>1.0217177707816262E-7</v>
      </c>
      <c r="S383" s="1"/>
    </row>
    <row r="384" spans="2:19" x14ac:dyDescent="0.25">
      <c r="B384">
        <v>4408.5600000000004</v>
      </c>
      <c r="C384" s="1">
        <v>5.1999999999999998E-3</v>
      </c>
      <c r="D384">
        <f t="shared" si="35"/>
        <v>5.4074800000000001E-3</v>
      </c>
      <c r="E384">
        <f t="shared" si="36"/>
        <v>0.40965757575757578</v>
      </c>
      <c r="F384">
        <f t="shared" si="37"/>
        <v>4.096575757575758E-4</v>
      </c>
      <c r="G384">
        <f t="shared" si="38"/>
        <v>0</v>
      </c>
      <c r="H384">
        <f t="shared" si="39"/>
        <v>0</v>
      </c>
      <c r="I384">
        <f>H384*flux_issue!$F$14</f>
        <v>0</v>
      </c>
      <c r="K384" s="1">
        <f t="shared" si="40"/>
        <v>1.2116494573797774E-5</v>
      </c>
      <c r="L384" s="1">
        <f t="shared" si="41"/>
        <v>1.5803891122876719E-7</v>
      </c>
      <c r="S384" s="1"/>
    </row>
    <row r="385" spans="2:19" x14ac:dyDescent="0.25">
      <c r="B385">
        <v>4420.1400000000003</v>
      </c>
      <c r="C385" s="1">
        <v>4.1000000000000003E-3</v>
      </c>
      <c r="D385">
        <f t="shared" si="35"/>
        <v>4.2635900000000003E-3</v>
      </c>
      <c r="E385">
        <f t="shared" si="36"/>
        <v>0.32299924242424244</v>
      </c>
      <c r="F385">
        <f t="shared" si="37"/>
        <v>3.2299924242424244E-4</v>
      </c>
      <c r="G385">
        <f t="shared" si="38"/>
        <v>-8.6658333333333357E-5</v>
      </c>
      <c r="H385">
        <f t="shared" si="39"/>
        <v>-2.9463833333333344E-8</v>
      </c>
      <c r="I385">
        <f>H385*flux_issue!$F$14</f>
        <v>-1.2635359248353551E-4</v>
      </c>
      <c r="K385" s="1">
        <f t="shared" si="40"/>
        <v>1.3060830789295989E-5</v>
      </c>
      <c r="L385" s="1">
        <f t="shared" si="41"/>
        <v>9.6061819006793504E-8</v>
      </c>
      <c r="S385" s="1"/>
    </row>
    <row r="386" spans="2:19" x14ac:dyDescent="0.25">
      <c r="B386">
        <v>4431.71</v>
      </c>
      <c r="C386" s="1">
        <v>4.1000000000000003E-3</v>
      </c>
      <c r="D386">
        <f t="shared" si="35"/>
        <v>4.2635900000000003E-3</v>
      </c>
      <c r="E386">
        <f t="shared" si="36"/>
        <v>0.32299924242424244</v>
      </c>
      <c r="F386">
        <f t="shared" si="37"/>
        <v>3.2299924242424244E-4</v>
      </c>
      <c r="G386">
        <f t="shared" si="38"/>
        <v>-8.6658333333333357E-5</v>
      </c>
      <c r="H386">
        <f t="shared" si="39"/>
        <v>-2.9463833333333344E-8</v>
      </c>
      <c r="I386">
        <f>H386*flux_issue!$F$14</f>
        <v>-1.2635359248353551E-4</v>
      </c>
      <c r="K386" s="1">
        <f t="shared" si="40"/>
        <v>1.4069038406130962E-5</v>
      </c>
      <c r="L386" s="1">
        <f t="shared" si="41"/>
        <v>9.5437870954671991E-8</v>
      </c>
      <c r="S386" s="1"/>
    </row>
    <row r="387" spans="2:19" x14ac:dyDescent="0.25">
      <c r="B387">
        <v>4443.29</v>
      </c>
      <c r="C387" s="1">
        <v>4.3E-3</v>
      </c>
      <c r="D387">
        <f t="shared" si="35"/>
        <v>4.4715700000000002E-3</v>
      </c>
      <c r="E387">
        <f t="shared" si="36"/>
        <v>0.33875530303030305</v>
      </c>
      <c r="F387">
        <f t="shared" si="37"/>
        <v>3.3875530303030304E-4</v>
      </c>
      <c r="G387">
        <f t="shared" si="38"/>
        <v>-7.0902272727272752E-5</v>
      </c>
      <c r="H387">
        <f t="shared" si="39"/>
        <v>-2.4106772727272738E-8</v>
      </c>
      <c r="I387">
        <f>H387*flux_issue!$F$14</f>
        <v>-1.0338021203198361E-4</v>
      </c>
      <c r="K387" s="1">
        <f t="shared" si="40"/>
        <v>1.5146621886635233E-5</v>
      </c>
      <c r="L387" s="1">
        <f t="shared" si="41"/>
        <v>1.0472257851154406E-7</v>
      </c>
      <c r="S387" s="1"/>
    </row>
    <row r="388" spans="2:19" x14ac:dyDescent="0.25">
      <c r="B388">
        <v>4454.8599999999997</v>
      </c>
      <c r="C388" s="1">
        <v>4.5999999999999999E-3</v>
      </c>
      <c r="D388">
        <f t="shared" si="35"/>
        <v>4.7835400000000002E-3</v>
      </c>
      <c r="E388">
        <f t="shared" si="36"/>
        <v>0.3623893939393939</v>
      </c>
      <c r="F388">
        <f t="shared" si="37"/>
        <v>3.6238939393939393E-4</v>
      </c>
      <c r="G388">
        <f t="shared" si="38"/>
        <v>-4.7268181818181871E-5</v>
      </c>
      <c r="H388">
        <f t="shared" si="39"/>
        <v>-1.6071181818181837E-8</v>
      </c>
      <c r="I388">
        <f>H388*flux_issue!$F$14</f>
        <v>-6.8920141354655788E-5</v>
      </c>
      <c r="K388" s="1">
        <f t="shared" si="40"/>
        <v>1.6295648960452568E-5</v>
      </c>
      <c r="L388" s="1">
        <f t="shared" si="41"/>
        <v>1.1978088031354848E-7</v>
      </c>
      <c r="S388" s="1"/>
    </row>
    <row r="389" spans="2:19" x14ac:dyDescent="0.25">
      <c r="B389">
        <v>4466.4399999999996</v>
      </c>
      <c r="C389" s="1">
        <v>4.4999999999999997E-3</v>
      </c>
      <c r="D389">
        <f t="shared" ref="D389:D452" si="42">C389+C389*(-0.0035*(8.6-20))</f>
        <v>4.6795499999999993E-3</v>
      </c>
      <c r="E389">
        <f t="shared" ref="E389:E452" si="43">(D389/0.0044)/3</f>
        <v>0.35451136363636354</v>
      </c>
      <c r="F389">
        <f t="shared" ref="F389:F452" si="44">E389/10^3</f>
        <v>3.5451136363636354E-4</v>
      </c>
      <c r="G389">
        <f t="shared" ref="G389:G452" si="45">F389-$F$4</f>
        <v>-5.5146212121212255E-5</v>
      </c>
      <c r="H389">
        <f t="shared" ref="H389:H452" si="46">G389*(340/10^6)</f>
        <v>-1.8749712121212168E-8</v>
      </c>
      <c r="I389">
        <f>H389*flux_issue!$F$14</f>
        <v>-8.0406831580431864E-5</v>
      </c>
      <c r="K389" s="1">
        <f t="shared" ref="K389:K452" si="47">($V$7/2)*1/SQRT(4*PI()*$V$6*$V$4*B389)*EXP(-1*($V$3-$V$4*B389)^2/(4*$V$6*$V$4*B389))</f>
        <v>1.7522215865854437E-5</v>
      </c>
      <c r="L389" s="1">
        <f t="shared" ref="L389:L452" si="48">(F389-K389)^2</f>
        <v>1.1356168571509402E-7</v>
      </c>
      <c r="S389" s="1"/>
    </row>
    <row r="390" spans="2:19" x14ac:dyDescent="0.25">
      <c r="B390">
        <v>4478.01</v>
      </c>
      <c r="C390" s="1">
        <v>4.5999999999999999E-3</v>
      </c>
      <c r="D390">
        <f t="shared" si="42"/>
        <v>4.7835400000000002E-3</v>
      </c>
      <c r="E390">
        <f t="shared" si="43"/>
        <v>0.3623893939393939</v>
      </c>
      <c r="F390">
        <f t="shared" si="44"/>
        <v>3.6238939393939393E-4</v>
      </c>
      <c r="G390">
        <f t="shared" si="45"/>
        <v>-4.7268181818181871E-5</v>
      </c>
      <c r="H390">
        <f t="shared" si="46"/>
        <v>-1.6071181818181837E-8</v>
      </c>
      <c r="I390">
        <f>H390*flux_issue!$F$14</f>
        <v>-6.8920141354655788E-5</v>
      </c>
      <c r="K390" s="1">
        <f t="shared" si="47"/>
        <v>1.882849083673261E-5</v>
      </c>
      <c r="L390" s="1">
        <f t="shared" si="48"/>
        <v>1.1803409414071623E-7</v>
      </c>
      <c r="S390" s="1"/>
    </row>
    <row r="391" spans="2:19" x14ac:dyDescent="0.25">
      <c r="B391">
        <v>4489.58</v>
      </c>
      <c r="C391" s="1">
        <v>4.4999999999999997E-3</v>
      </c>
      <c r="D391">
        <f t="shared" si="42"/>
        <v>4.6795499999999993E-3</v>
      </c>
      <c r="E391">
        <f t="shared" si="43"/>
        <v>0.35451136363636354</v>
      </c>
      <c r="F391">
        <f t="shared" si="44"/>
        <v>3.5451136363636354E-4</v>
      </c>
      <c r="G391">
        <f t="shared" si="45"/>
        <v>-5.5146212121212255E-5</v>
      </c>
      <c r="H391">
        <f t="shared" si="46"/>
        <v>-1.8749712121212168E-8</v>
      </c>
      <c r="I391">
        <f>H391*flux_issue!$F$14</f>
        <v>-8.0406831580431864E-5</v>
      </c>
      <c r="K391" s="1">
        <f t="shared" si="47"/>
        <v>2.021996913761823E-5</v>
      </c>
      <c r="L391" s="1">
        <f t="shared" si="48"/>
        <v>1.1175073643591577E-7</v>
      </c>
      <c r="S391" s="1"/>
    </row>
    <row r="392" spans="2:19" x14ac:dyDescent="0.25">
      <c r="B392">
        <v>4501.16</v>
      </c>
      <c r="C392" s="1">
        <v>4.4000000000000003E-3</v>
      </c>
      <c r="D392">
        <f t="shared" si="42"/>
        <v>4.5755600000000002E-3</v>
      </c>
      <c r="E392">
        <f t="shared" si="43"/>
        <v>0.34663333333333335</v>
      </c>
      <c r="F392">
        <f t="shared" si="44"/>
        <v>3.4663333333333337E-4</v>
      </c>
      <c r="G392">
        <f t="shared" si="45"/>
        <v>-6.3024242424242422E-5</v>
      </c>
      <c r="H392">
        <f t="shared" si="46"/>
        <v>-2.1428242424242427E-8</v>
      </c>
      <c r="I392">
        <f>H392*flux_issue!$F$14</f>
        <v>-9.1893521806207614E-5</v>
      </c>
      <c r="K392" s="1">
        <f t="shared" si="47"/>
        <v>2.1702631932025113E-5</v>
      </c>
      <c r="L392" s="1">
        <f t="shared" si="48"/>
        <v>1.0557996071314615E-7</v>
      </c>
      <c r="S392" s="1"/>
    </row>
    <row r="393" spans="2:19" x14ac:dyDescent="0.25">
      <c r="B393">
        <v>4512.7299999999996</v>
      </c>
      <c r="C393" s="1">
        <v>4.3E-3</v>
      </c>
      <c r="D393">
        <f t="shared" si="42"/>
        <v>4.4715700000000002E-3</v>
      </c>
      <c r="E393">
        <f t="shared" si="43"/>
        <v>0.33875530303030305</v>
      </c>
      <c r="F393">
        <f t="shared" si="44"/>
        <v>3.3875530303030304E-4</v>
      </c>
      <c r="G393">
        <f t="shared" si="45"/>
        <v>-7.0902272727272752E-5</v>
      </c>
      <c r="H393">
        <f t="shared" si="46"/>
        <v>-2.4106772727272738E-8</v>
      </c>
      <c r="I393">
        <f>H393*flux_issue!$F$14</f>
        <v>-1.0338021203198361E-4</v>
      </c>
      <c r="K393" s="1">
        <f t="shared" si="47"/>
        <v>2.3278778321539668E-5</v>
      </c>
      <c r="L393" s="1">
        <f t="shared" si="48"/>
        <v>9.9525437642319004E-8</v>
      </c>
      <c r="S393" s="1"/>
    </row>
    <row r="394" spans="2:19" x14ac:dyDescent="0.25">
      <c r="B394">
        <v>4524.3100000000004</v>
      </c>
      <c r="C394" s="1">
        <v>4.7000000000000002E-3</v>
      </c>
      <c r="D394">
        <f t="shared" si="42"/>
        <v>4.8875300000000002E-3</v>
      </c>
      <c r="E394">
        <f t="shared" si="43"/>
        <v>0.3702674242424242</v>
      </c>
      <c r="F394">
        <f t="shared" si="44"/>
        <v>3.702674242424242E-4</v>
      </c>
      <c r="G394">
        <f t="shared" si="45"/>
        <v>-3.9390151515151595E-5</v>
      </c>
      <c r="H394">
        <f t="shared" si="46"/>
        <v>-1.3392651515151543E-8</v>
      </c>
      <c r="I394">
        <f>H394*flux_issue!$F$14</f>
        <v>-5.7433451128879869E-5</v>
      </c>
      <c r="K394" s="1">
        <f t="shared" si="47"/>
        <v>2.4956199134158025E-5</v>
      </c>
      <c r="L394" s="1">
        <f t="shared" si="48"/>
        <v>1.1923984218577167E-7</v>
      </c>
      <c r="S394" s="1"/>
    </row>
    <row r="395" spans="2:19" x14ac:dyDescent="0.25">
      <c r="B395">
        <v>4535.88</v>
      </c>
      <c r="C395" s="1">
        <v>4.1999999999999997E-3</v>
      </c>
      <c r="D395">
        <f t="shared" si="42"/>
        <v>4.3675799999999994E-3</v>
      </c>
      <c r="E395">
        <f t="shared" si="43"/>
        <v>0.33087727272727269</v>
      </c>
      <c r="F395">
        <f t="shared" si="44"/>
        <v>3.3087727272727266E-4</v>
      </c>
      <c r="G395">
        <f t="shared" si="45"/>
        <v>-7.8780303030303136E-5</v>
      </c>
      <c r="H395">
        <f t="shared" si="46"/>
        <v>-2.6785303030303069E-8</v>
      </c>
      <c r="I395">
        <f>H395*flux_issue!$F$14</f>
        <v>-1.1486690225775967E-4</v>
      </c>
      <c r="K395" s="1">
        <f t="shared" si="47"/>
        <v>2.6737262998631338E-5</v>
      </c>
      <c r="L395" s="1">
        <f t="shared" si="48"/>
        <v>9.2501145517738048E-8</v>
      </c>
      <c r="S395" s="1"/>
    </row>
    <row r="396" spans="2:19" x14ac:dyDescent="0.25">
      <c r="B396">
        <v>4547.45</v>
      </c>
      <c r="C396" s="1">
        <v>4.7000000000000002E-3</v>
      </c>
      <c r="D396">
        <f t="shared" si="42"/>
        <v>4.8875300000000002E-3</v>
      </c>
      <c r="E396">
        <f t="shared" si="43"/>
        <v>0.3702674242424242</v>
      </c>
      <c r="F396">
        <f t="shared" si="44"/>
        <v>3.702674242424242E-4</v>
      </c>
      <c r="G396">
        <f t="shared" si="45"/>
        <v>-3.9390151515151595E-5</v>
      </c>
      <c r="H396">
        <f t="shared" si="46"/>
        <v>-1.3392651515151543E-8</v>
      </c>
      <c r="I396">
        <f>H396*flux_issue!$F$14</f>
        <v>-5.7433451128879869E-5</v>
      </c>
      <c r="K396" s="1">
        <f t="shared" si="47"/>
        <v>2.8628846219515041E-5</v>
      </c>
      <c r="L396" s="1">
        <f t="shared" si="48"/>
        <v>1.167169179935154E-7</v>
      </c>
      <c r="S396" s="1"/>
    </row>
    <row r="397" spans="2:19" x14ac:dyDescent="0.25">
      <c r="B397">
        <v>4559.03</v>
      </c>
      <c r="C397" s="1">
        <v>4.4000000000000003E-3</v>
      </c>
      <c r="D397">
        <f t="shared" si="42"/>
        <v>4.5755600000000002E-3</v>
      </c>
      <c r="E397">
        <f t="shared" si="43"/>
        <v>0.34663333333333335</v>
      </c>
      <c r="F397">
        <f t="shared" si="44"/>
        <v>3.4663333333333337E-4</v>
      </c>
      <c r="G397">
        <f t="shared" si="45"/>
        <v>-6.3024242424242422E-5</v>
      </c>
      <c r="H397">
        <f t="shared" si="46"/>
        <v>-2.1428242424242427E-8</v>
      </c>
      <c r="I397">
        <f>H397*flux_issue!$F$14</f>
        <v>-9.1893521806207614E-5</v>
      </c>
      <c r="K397" s="1">
        <f t="shared" si="47"/>
        <v>3.0638421747580246E-5</v>
      </c>
      <c r="L397" s="1">
        <f t="shared" si="48"/>
        <v>9.9852784148087933E-8</v>
      </c>
      <c r="S397" s="1"/>
    </row>
    <row r="398" spans="2:19" x14ac:dyDescent="0.25">
      <c r="B398">
        <v>4570.6000000000004</v>
      </c>
      <c r="C398" s="1">
        <v>4.1000000000000003E-3</v>
      </c>
      <c r="D398">
        <f t="shared" si="42"/>
        <v>4.2635900000000003E-3</v>
      </c>
      <c r="E398">
        <f t="shared" si="43"/>
        <v>0.32299924242424244</v>
      </c>
      <c r="F398">
        <f t="shared" si="44"/>
        <v>3.2299924242424244E-4</v>
      </c>
      <c r="G398">
        <f t="shared" si="45"/>
        <v>-8.6658333333333357E-5</v>
      </c>
      <c r="H398">
        <f t="shared" si="46"/>
        <v>-2.9463833333333344E-8</v>
      </c>
      <c r="I398">
        <f>H398*flux_issue!$F$14</f>
        <v>-1.2635359248353551E-4</v>
      </c>
      <c r="K398" s="1">
        <f t="shared" si="47"/>
        <v>3.2768427200694865E-5</v>
      </c>
      <c r="L398" s="1">
        <f t="shared" si="48"/>
        <v>8.4233926105325008E-8</v>
      </c>
      <c r="S398" s="1"/>
    </row>
    <row r="399" spans="2:19" x14ac:dyDescent="0.25">
      <c r="B399">
        <v>4582.18</v>
      </c>
      <c r="C399" s="1">
        <v>4.1999999999999997E-3</v>
      </c>
      <c r="D399">
        <f t="shared" si="42"/>
        <v>4.3675799999999994E-3</v>
      </c>
      <c r="E399">
        <f t="shared" si="43"/>
        <v>0.33087727272727269</v>
      </c>
      <c r="F399">
        <f t="shared" si="44"/>
        <v>3.3087727272727266E-4</v>
      </c>
      <c r="G399">
        <f t="shared" si="45"/>
        <v>-7.8780303030303136E-5</v>
      </c>
      <c r="H399">
        <f t="shared" si="46"/>
        <v>-2.6785303030303069E-8</v>
      </c>
      <c r="I399">
        <f>H399*flux_issue!$F$14</f>
        <v>-1.1486690225775967E-4</v>
      </c>
      <c r="K399" s="1">
        <f t="shared" si="47"/>
        <v>3.5028682819519633E-5</v>
      </c>
      <c r="L399" s="1">
        <f t="shared" si="48"/>
        <v>8.7526388150405844E-8</v>
      </c>
      <c r="S399" s="1"/>
    </row>
    <row r="400" spans="2:19" x14ac:dyDescent="0.25">
      <c r="B400">
        <v>4593.75</v>
      </c>
      <c r="C400" s="1">
        <v>4.4000000000000003E-3</v>
      </c>
      <c r="D400">
        <f t="shared" si="42"/>
        <v>4.5755600000000002E-3</v>
      </c>
      <c r="E400">
        <f t="shared" si="43"/>
        <v>0.34663333333333335</v>
      </c>
      <c r="F400">
        <f t="shared" si="44"/>
        <v>3.4663333333333337E-4</v>
      </c>
      <c r="G400">
        <f t="shared" si="45"/>
        <v>-6.3024242424242422E-5</v>
      </c>
      <c r="H400">
        <f t="shared" si="46"/>
        <v>-2.1428242424242427E-8</v>
      </c>
      <c r="I400">
        <f>H400*flux_issue!$F$14</f>
        <v>-9.1893521806207614E-5</v>
      </c>
      <c r="K400" s="1">
        <f t="shared" si="47"/>
        <v>3.7421643019466015E-5</v>
      </c>
      <c r="L400" s="1">
        <f t="shared" si="48"/>
        <v>9.5611869426759019E-8</v>
      </c>
      <c r="S400" s="1"/>
    </row>
    <row r="401" spans="2:19" x14ac:dyDescent="0.25">
      <c r="B401">
        <v>4605.32</v>
      </c>
      <c r="C401" s="1">
        <v>4.7000000000000002E-3</v>
      </c>
      <c r="D401">
        <f t="shared" si="42"/>
        <v>4.8875300000000002E-3</v>
      </c>
      <c r="E401">
        <f t="shared" si="43"/>
        <v>0.3702674242424242</v>
      </c>
      <c r="F401">
        <f t="shared" si="44"/>
        <v>3.702674242424242E-4</v>
      </c>
      <c r="G401">
        <f t="shared" si="45"/>
        <v>-3.9390151515151595E-5</v>
      </c>
      <c r="H401">
        <f t="shared" si="46"/>
        <v>-1.3392651515151543E-8</v>
      </c>
      <c r="I401">
        <f>H401*flux_issue!$F$14</f>
        <v>-5.7433451128879869E-5</v>
      </c>
      <c r="K401" s="1">
        <f t="shared" si="47"/>
        <v>3.99557875596268E-5</v>
      </c>
      <c r="L401" s="1">
        <f t="shared" si="48"/>
        <v>1.0910577732806836E-7</v>
      </c>
      <c r="S401" s="1"/>
    </row>
    <row r="402" spans="2:19" x14ac:dyDescent="0.25">
      <c r="B402">
        <v>4616.8999999999996</v>
      </c>
      <c r="C402" s="1">
        <v>4.3E-3</v>
      </c>
      <c r="D402">
        <f t="shared" si="42"/>
        <v>4.4715700000000002E-3</v>
      </c>
      <c r="E402">
        <f t="shared" si="43"/>
        <v>0.33875530303030305</v>
      </c>
      <c r="F402">
        <f t="shared" si="44"/>
        <v>3.3875530303030304E-4</v>
      </c>
      <c r="G402">
        <f t="shared" si="45"/>
        <v>-7.0902272727272752E-5</v>
      </c>
      <c r="H402">
        <f t="shared" si="46"/>
        <v>-2.4106772727272738E-8</v>
      </c>
      <c r="I402">
        <f>H402*flux_issue!$F$14</f>
        <v>-1.0338021203198361E-4</v>
      </c>
      <c r="K402" s="1">
        <f t="shared" si="47"/>
        <v>4.2640319176095261E-5</v>
      </c>
      <c r="L402" s="1">
        <f t="shared" si="48"/>
        <v>8.7684083662977733E-8</v>
      </c>
      <c r="S402" s="1"/>
    </row>
    <row r="403" spans="2:19" x14ac:dyDescent="0.25">
      <c r="B403">
        <v>4628.47</v>
      </c>
      <c r="C403" s="1">
        <v>4.1000000000000003E-3</v>
      </c>
      <c r="D403">
        <f t="shared" si="42"/>
        <v>4.2635900000000003E-3</v>
      </c>
      <c r="E403">
        <f t="shared" si="43"/>
        <v>0.32299924242424244</v>
      </c>
      <c r="F403">
        <f t="shared" si="44"/>
        <v>3.2299924242424244E-4</v>
      </c>
      <c r="G403">
        <f t="shared" si="45"/>
        <v>-8.6658333333333357E-5</v>
      </c>
      <c r="H403">
        <f t="shared" si="46"/>
        <v>-2.9463833333333344E-8</v>
      </c>
      <c r="I403">
        <f>H403*flux_issue!$F$14</f>
        <v>-1.2635359248353551E-4</v>
      </c>
      <c r="K403" s="1">
        <f t="shared" si="47"/>
        <v>4.5477662916390027E-5</v>
      </c>
      <c r="L403" s="1">
        <f t="shared" si="48"/>
        <v>7.7018227092533265E-8</v>
      </c>
      <c r="S403" s="1"/>
    </row>
    <row r="404" spans="2:19" x14ac:dyDescent="0.25">
      <c r="B404">
        <v>4640.05</v>
      </c>
      <c r="C404" s="1">
        <v>4.5999999999999999E-3</v>
      </c>
      <c r="D404">
        <f t="shared" si="42"/>
        <v>4.7835400000000002E-3</v>
      </c>
      <c r="E404">
        <f t="shared" si="43"/>
        <v>0.3623893939393939</v>
      </c>
      <c r="F404">
        <f t="shared" si="44"/>
        <v>3.6238939393939393E-4</v>
      </c>
      <c r="G404">
        <f t="shared" si="45"/>
        <v>-4.7268181818181871E-5</v>
      </c>
      <c r="H404">
        <f t="shared" si="46"/>
        <v>-1.6071181818181837E-8</v>
      </c>
      <c r="I404">
        <f>H404*flux_issue!$F$14</f>
        <v>-6.8920141354655788E-5</v>
      </c>
      <c r="K404" s="1">
        <f t="shared" si="47"/>
        <v>4.8480034877857475E-5</v>
      </c>
      <c r="L404" s="1">
        <f t="shared" si="48"/>
        <v>9.8539085706424602E-8</v>
      </c>
      <c r="S404" s="1"/>
    </row>
    <row r="405" spans="2:19" x14ac:dyDescent="0.25">
      <c r="B405">
        <v>4651.62</v>
      </c>
      <c r="C405" s="1">
        <v>4.7999999999999996E-3</v>
      </c>
      <c r="D405">
        <f t="shared" si="42"/>
        <v>4.9915199999999993E-3</v>
      </c>
      <c r="E405">
        <f t="shared" si="43"/>
        <v>0.37814545454545451</v>
      </c>
      <c r="F405">
        <f t="shared" si="44"/>
        <v>3.7814545454545453E-4</v>
      </c>
      <c r="G405">
        <f t="shared" si="45"/>
        <v>-3.1512121212121265E-5</v>
      </c>
      <c r="H405">
        <f t="shared" si="46"/>
        <v>-1.0714121212121232E-8</v>
      </c>
      <c r="I405">
        <f>H405*flux_issue!$F$14</f>
        <v>-4.5946760903103888E-5</v>
      </c>
      <c r="K405" s="1">
        <f t="shared" si="47"/>
        <v>5.1649797264870496E-5</v>
      </c>
      <c r="L405" s="1">
        <f t="shared" si="48"/>
        <v>1.0659941422308057E-7</v>
      </c>
      <c r="S405" s="1"/>
    </row>
    <row r="406" spans="2:19" x14ac:dyDescent="0.25">
      <c r="B406">
        <v>4663.1899999999996</v>
      </c>
      <c r="C406" s="1">
        <v>5.3E-3</v>
      </c>
      <c r="D406">
        <f t="shared" si="42"/>
        <v>5.5114700000000001E-3</v>
      </c>
      <c r="E406">
        <f t="shared" si="43"/>
        <v>0.41753560606060608</v>
      </c>
      <c r="F406">
        <f t="shared" si="44"/>
        <v>4.1753560606060607E-4</v>
      </c>
      <c r="G406">
        <f t="shared" si="45"/>
        <v>7.8780303030302756E-6</v>
      </c>
      <c r="H406">
        <f t="shared" si="46"/>
        <v>2.6785303030302938E-9</v>
      </c>
      <c r="I406">
        <f>H406*flux_issue!$F$14</f>
        <v>1.1486690225775911E-5</v>
      </c>
      <c r="K406" s="1">
        <f t="shared" si="47"/>
        <v>5.4997261141936426E-5</v>
      </c>
      <c r="L406" s="1">
        <f t="shared" si="48"/>
        <v>1.314340515363683E-7</v>
      </c>
      <c r="S406" s="1"/>
    </row>
    <row r="407" spans="2:19" x14ac:dyDescent="0.25">
      <c r="B407">
        <v>4674.7700000000004</v>
      </c>
      <c r="C407" s="1">
        <v>4.8999999999999998E-3</v>
      </c>
      <c r="D407">
        <f t="shared" si="42"/>
        <v>5.0955100000000001E-3</v>
      </c>
      <c r="E407">
        <f t="shared" si="43"/>
        <v>0.38602348484848487</v>
      </c>
      <c r="F407">
        <f t="shared" si="44"/>
        <v>3.8602348484848486E-4</v>
      </c>
      <c r="G407">
        <f t="shared" si="45"/>
        <v>-2.3634090909090935E-5</v>
      </c>
      <c r="H407">
        <f t="shared" si="46"/>
        <v>-8.0355909090909187E-9</v>
      </c>
      <c r="I407">
        <f>H407*flux_issue!$F$14</f>
        <v>-3.4460070677327894E-5</v>
      </c>
      <c r="K407" s="1">
        <f t="shared" si="47"/>
        <v>5.8533602492457438E-5</v>
      </c>
      <c r="L407" s="1">
        <f t="shared" si="48"/>
        <v>1.0724962304556467E-7</v>
      </c>
      <c r="S407" s="1"/>
    </row>
    <row r="408" spans="2:19" x14ac:dyDescent="0.25">
      <c r="B408">
        <v>4686.34</v>
      </c>
      <c r="C408" s="1">
        <v>4.5999999999999999E-3</v>
      </c>
      <c r="D408">
        <f t="shared" si="42"/>
        <v>4.7835400000000002E-3</v>
      </c>
      <c r="E408">
        <f t="shared" si="43"/>
        <v>0.3623893939393939</v>
      </c>
      <c r="F408">
        <f t="shared" si="44"/>
        <v>3.6238939393939393E-4</v>
      </c>
      <c r="G408">
        <f t="shared" si="45"/>
        <v>-4.7268181818181871E-5</v>
      </c>
      <c r="H408">
        <f t="shared" si="46"/>
        <v>-1.6071181818181837E-8</v>
      </c>
      <c r="I408">
        <f>H408*flux_issue!$F$14</f>
        <v>-6.8920141354655788E-5</v>
      </c>
      <c r="K408" s="1">
        <f t="shared" si="47"/>
        <v>6.2261011581093349E-5</v>
      </c>
      <c r="L408" s="1">
        <f t="shared" si="48"/>
        <v>9.0077045897010284E-8</v>
      </c>
      <c r="S408" s="1"/>
    </row>
    <row r="409" spans="2:19" x14ac:dyDescent="0.25">
      <c r="B409">
        <v>4697.92</v>
      </c>
      <c r="C409" s="1">
        <v>4.4000000000000003E-3</v>
      </c>
      <c r="D409">
        <f t="shared" si="42"/>
        <v>4.5755600000000002E-3</v>
      </c>
      <c r="E409">
        <f t="shared" si="43"/>
        <v>0.34663333333333335</v>
      </c>
      <c r="F409">
        <f t="shared" si="44"/>
        <v>3.4663333333333337E-4</v>
      </c>
      <c r="G409">
        <f t="shared" si="45"/>
        <v>-6.3024242424242422E-5</v>
      </c>
      <c r="H409">
        <f t="shared" si="46"/>
        <v>-2.1428242424242427E-8</v>
      </c>
      <c r="I409">
        <f>H409*flux_issue!$F$14</f>
        <v>-9.1893521806207614E-5</v>
      </c>
      <c r="K409" s="1">
        <f t="shared" si="47"/>
        <v>6.6194494215379853E-5</v>
      </c>
      <c r="L409" s="1">
        <f t="shared" si="48"/>
        <v>7.8645942485825438E-8</v>
      </c>
      <c r="S409" s="1"/>
    </row>
    <row r="410" spans="2:19" x14ac:dyDescent="0.25">
      <c r="B410">
        <v>4709.49</v>
      </c>
      <c r="C410" s="1">
        <v>4.8999999999999998E-3</v>
      </c>
      <c r="D410">
        <f t="shared" si="42"/>
        <v>5.0955100000000001E-3</v>
      </c>
      <c r="E410">
        <f t="shared" si="43"/>
        <v>0.38602348484848487</v>
      </c>
      <c r="F410">
        <f t="shared" si="44"/>
        <v>3.8602348484848486E-4</v>
      </c>
      <c r="G410">
        <f t="shared" si="45"/>
        <v>-2.3634090909090935E-5</v>
      </c>
      <c r="H410">
        <f t="shared" si="46"/>
        <v>-8.0355909090909187E-9</v>
      </c>
      <c r="I410">
        <f>H410*flux_issue!$F$14</f>
        <v>-3.4460070677327894E-5</v>
      </c>
      <c r="K410" s="1">
        <f t="shared" si="47"/>
        <v>7.033606618040645E-5</v>
      </c>
      <c r="L410" s="1">
        <f t="shared" si="48"/>
        <v>9.9658546305314641E-8</v>
      </c>
      <c r="S410" s="1"/>
    </row>
    <row r="411" spans="2:19" x14ac:dyDescent="0.25">
      <c r="B411">
        <v>4721.0600000000004</v>
      </c>
      <c r="C411" s="1">
        <v>4.3E-3</v>
      </c>
      <c r="D411">
        <f t="shared" si="42"/>
        <v>4.4715700000000002E-3</v>
      </c>
      <c r="E411">
        <f t="shared" si="43"/>
        <v>0.33875530303030305</v>
      </c>
      <c r="F411">
        <f t="shared" si="44"/>
        <v>3.3875530303030304E-4</v>
      </c>
      <c r="G411">
        <f t="shared" si="45"/>
        <v>-7.0902272727272752E-5</v>
      </c>
      <c r="H411">
        <f t="shared" si="46"/>
        <v>-2.4106772727272738E-8</v>
      </c>
      <c r="I411">
        <f>H411*flux_issue!$F$14</f>
        <v>-1.0338021203198361E-4</v>
      </c>
      <c r="K411" s="1">
        <f t="shared" si="47"/>
        <v>7.4698096511695251E-5</v>
      </c>
      <c r="L411" s="1">
        <f t="shared" si="48"/>
        <v>6.9726208314410701E-8</v>
      </c>
      <c r="S411" s="1"/>
    </row>
    <row r="412" spans="2:19" x14ac:dyDescent="0.25">
      <c r="B412">
        <v>4732.6400000000003</v>
      </c>
      <c r="C412" s="1">
        <v>5.1000000000000004E-3</v>
      </c>
      <c r="D412">
        <f t="shared" si="42"/>
        <v>5.3034900000000001E-3</v>
      </c>
      <c r="E412">
        <f t="shared" si="43"/>
        <v>0.40177954545454542</v>
      </c>
      <c r="F412">
        <f t="shared" si="44"/>
        <v>4.0177954545454541E-4</v>
      </c>
      <c r="G412">
        <f t="shared" si="45"/>
        <v>-7.878030303030384E-6</v>
      </c>
      <c r="H412">
        <f t="shared" si="46"/>
        <v>-2.6785303030303306E-9</v>
      </c>
      <c r="I412">
        <f>H412*flux_issue!$F$14</f>
        <v>-1.1486690225776069E-5</v>
      </c>
      <c r="K412" s="1">
        <f t="shared" si="47"/>
        <v>7.9293976262875867E-5</v>
      </c>
      <c r="L412" s="1">
        <f t="shared" si="48"/>
        <v>1.0399694233687509E-7</v>
      </c>
      <c r="S412" s="1"/>
    </row>
    <row r="413" spans="2:19" x14ac:dyDescent="0.25">
      <c r="B413">
        <v>4744.21</v>
      </c>
      <c r="C413" s="1">
        <v>4.4000000000000003E-3</v>
      </c>
      <c r="D413">
        <f t="shared" si="42"/>
        <v>4.5755600000000002E-3</v>
      </c>
      <c r="E413">
        <f t="shared" si="43"/>
        <v>0.34663333333333335</v>
      </c>
      <c r="F413">
        <f t="shared" si="44"/>
        <v>3.4663333333333337E-4</v>
      </c>
      <c r="G413">
        <f t="shared" si="45"/>
        <v>-6.3024242424242422E-5</v>
      </c>
      <c r="H413">
        <f t="shared" si="46"/>
        <v>-2.1428242424242427E-8</v>
      </c>
      <c r="I413">
        <f>H413*flux_issue!$F$14</f>
        <v>-9.1893521806207614E-5</v>
      </c>
      <c r="K413" s="1">
        <f t="shared" si="47"/>
        <v>8.4125355113048069E-5</v>
      </c>
      <c r="L413" s="1">
        <f t="shared" si="48"/>
        <v>6.8910438629301779E-8</v>
      </c>
      <c r="S413" s="1"/>
    </row>
    <row r="414" spans="2:19" x14ac:dyDescent="0.25">
      <c r="B414">
        <v>4755.79</v>
      </c>
      <c r="C414" s="1">
        <v>5.0000000000000001E-3</v>
      </c>
      <c r="D414">
        <f t="shared" si="42"/>
        <v>5.1995000000000001E-3</v>
      </c>
      <c r="E414">
        <f t="shared" si="43"/>
        <v>0.39390151515151511</v>
      </c>
      <c r="F414">
        <f t="shared" si="44"/>
        <v>3.9390151515151514E-4</v>
      </c>
      <c r="G414">
        <f t="shared" si="45"/>
        <v>-1.575606060606066E-5</v>
      </c>
      <c r="H414">
        <f t="shared" si="46"/>
        <v>-5.3570606060606249E-9</v>
      </c>
      <c r="I414">
        <f>H414*flux_issue!$F$14</f>
        <v>-2.2973380451551981E-5</v>
      </c>
      <c r="K414" s="1">
        <f t="shared" si="47"/>
        <v>8.9210444227245749E-5</v>
      </c>
      <c r="L414" s="1">
        <f t="shared" si="48"/>
        <v>9.2836648700978163E-8</v>
      </c>
      <c r="S414" s="1"/>
    </row>
    <row r="415" spans="2:19" x14ac:dyDescent="0.25">
      <c r="B415">
        <v>4767.3599999999997</v>
      </c>
      <c r="C415" s="1">
        <v>4.5999999999999999E-3</v>
      </c>
      <c r="D415">
        <f t="shared" si="42"/>
        <v>4.7835400000000002E-3</v>
      </c>
      <c r="E415">
        <f t="shared" si="43"/>
        <v>0.3623893939393939</v>
      </c>
      <c r="F415">
        <f t="shared" si="44"/>
        <v>3.6238939393939393E-4</v>
      </c>
      <c r="G415">
        <f t="shared" si="45"/>
        <v>-4.7268181818181871E-5</v>
      </c>
      <c r="H415">
        <f t="shared" si="46"/>
        <v>-1.6071181818181837E-8</v>
      </c>
      <c r="I415">
        <f>H415*flux_issue!$F$14</f>
        <v>-6.8920141354655788E-5</v>
      </c>
      <c r="K415" s="1">
        <f t="shared" si="47"/>
        <v>9.4550570500523255E-5</v>
      </c>
      <c r="L415" s="1">
        <f t="shared" si="48"/>
        <v>7.1737635341118528E-8</v>
      </c>
      <c r="S415" s="1"/>
    </row>
    <row r="416" spans="2:19" x14ac:dyDescent="0.25">
      <c r="B416">
        <v>4778.9399999999996</v>
      </c>
      <c r="C416" s="1">
        <v>4.8999999999999998E-3</v>
      </c>
      <c r="D416">
        <f t="shared" si="42"/>
        <v>5.0955100000000001E-3</v>
      </c>
      <c r="E416">
        <f t="shared" si="43"/>
        <v>0.38602348484848487</v>
      </c>
      <c r="F416">
        <f t="shared" si="44"/>
        <v>3.8602348484848486E-4</v>
      </c>
      <c r="G416">
        <f t="shared" si="45"/>
        <v>-2.3634090909090935E-5</v>
      </c>
      <c r="H416">
        <f t="shared" si="46"/>
        <v>-8.0355909090909187E-9</v>
      </c>
      <c r="I416">
        <f>H416*flux_issue!$F$14</f>
        <v>-3.4460070677327894E-5</v>
      </c>
      <c r="K416" s="1">
        <f t="shared" si="47"/>
        <v>1.0016534734170554E-4</v>
      </c>
      <c r="L416" s="1">
        <f t="shared" si="48"/>
        <v>8.1714874778844764E-8</v>
      </c>
      <c r="S416" s="1"/>
    </row>
    <row r="417" spans="2:19" x14ac:dyDescent="0.25">
      <c r="B417">
        <v>4790.51</v>
      </c>
      <c r="C417" s="1">
        <v>4.8999999999999998E-3</v>
      </c>
      <c r="D417">
        <f t="shared" si="42"/>
        <v>5.0955100000000001E-3</v>
      </c>
      <c r="E417">
        <f t="shared" si="43"/>
        <v>0.38602348484848487</v>
      </c>
      <c r="F417">
        <f t="shared" si="44"/>
        <v>3.8602348484848486E-4</v>
      </c>
      <c r="G417">
        <f t="shared" si="45"/>
        <v>-2.3634090909090935E-5</v>
      </c>
      <c r="H417">
        <f t="shared" si="46"/>
        <v>-8.0355909090909187E-9</v>
      </c>
      <c r="I417">
        <f>H417*flux_issue!$F$14</f>
        <v>-3.4460070677327894E-5</v>
      </c>
      <c r="K417" s="1">
        <f t="shared" si="47"/>
        <v>1.0605570836078304E-4</v>
      </c>
      <c r="L417" s="1">
        <f t="shared" si="48"/>
        <v>7.8381955871467772E-8</v>
      </c>
      <c r="S417" s="1"/>
    </row>
    <row r="418" spans="2:19" x14ac:dyDescent="0.25">
      <c r="B418">
        <v>4802.08</v>
      </c>
      <c r="C418" s="1">
        <v>5.0000000000000001E-3</v>
      </c>
      <c r="D418">
        <f t="shared" si="42"/>
        <v>5.1995000000000001E-3</v>
      </c>
      <c r="E418">
        <f t="shared" si="43"/>
        <v>0.39390151515151511</v>
      </c>
      <c r="F418">
        <f t="shared" si="44"/>
        <v>3.9390151515151514E-4</v>
      </c>
      <c r="G418">
        <f t="shared" si="45"/>
        <v>-1.575606060606066E-5</v>
      </c>
      <c r="H418">
        <f t="shared" si="46"/>
        <v>-5.3570606060606249E-9</v>
      </c>
      <c r="I418">
        <f>H418*flux_issue!$F$14</f>
        <v>-2.2973380451551981E-5</v>
      </c>
      <c r="K418" s="1">
        <f t="shared" si="47"/>
        <v>1.1223726691559609E-4</v>
      </c>
      <c r="L418" s="1">
        <f t="shared" si="48"/>
        <v>7.9334748734305436E-8</v>
      </c>
      <c r="S418" s="1"/>
    </row>
    <row r="419" spans="2:19" x14ac:dyDescent="0.25">
      <c r="B419">
        <v>4813.66</v>
      </c>
      <c r="C419" s="1">
        <v>6.0000000000000001E-3</v>
      </c>
      <c r="D419">
        <f t="shared" si="42"/>
        <v>6.2394E-3</v>
      </c>
      <c r="E419">
        <f t="shared" si="43"/>
        <v>0.47268181818181815</v>
      </c>
      <c r="F419">
        <f t="shared" si="44"/>
        <v>4.7268181818181816E-4</v>
      </c>
      <c r="G419">
        <f t="shared" si="45"/>
        <v>6.3024242424242368E-5</v>
      </c>
      <c r="H419">
        <f t="shared" si="46"/>
        <v>2.1428242424242407E-8</v>
      </c>
      <c r="I419">
        <f>H419*flux_issue!$F$14</f>
        <v>9.1893521806207532E-5</v>
      </c>
      <c r="K419" s="1">
        <f t="shared" si="47"/>
        <v>1.1872690180442743E-4</v>
      </c>
      <c r="L419" s="1">
        <f t="shared" si="48"/>
        <v>1.2528408282772566E-7</v>
      </c>
      <c r="S419" s="1"/>
    </row>
    <row r="420" spans="2:19" x14ac:dyDescent="0.25">
      <c r="B420">
        <v>4825.2299999999996</v>
      </c>
      <c r="C420" s="1">
        <v>4.4999999999999997E-3</v>
      </c>
      <c r="D420">
        <f t="shared" si="42"/>
        <v>4.6795499999999993E-3</v>
      </c>
      <c r="E420">
        <f t="shared" si="43"/>
        <v>0.35451136363636354</v>
      </c>
      <c r="F420">
        <f t="shared" si="44"/>
        <v>3.5451136363636354E-4</v>
      </c>
      <c r="G420">
        <f t="shared" si="45"/>
        <v>-5.5146212121212255E-5</v>
      </c>
      <c r="H420">
        <f t="shared" si="46"/>
        <v>-1.8749712121212168E-8</v>
      </c>
      <c r="I420">
        <f>H420*flux_issue!$F$14</f>
        <v>-8.0406831580431864E-5</v>
      </c>
      <c r="K420" s="1">
        <f t="shared" si="47"/>
        <v>1.2552480992726654E-4</v>
      </c>
      <c r="L420" s="1">
        <f t="shared" si="48"/>
        <v>5.2434841779569167E-8</v>
      </c>
      <c r="S420" s="1"/>
    </row>
    <row r="421" spans="2:19" x14ac:dyDescent="0.25">
      <c r="B421">
        <v>4836.8100000000004</v>
      </c>
      <c r="C421" s="1">
        <v>4.7000000000000002E-3</v>
      </c>
      <c r="D421">
        <f t="shared" si="42"/>
        <v>4.8875300000000002E-3</v>
      </c>
      <c r="E421">
        <f t="shared" si="43"/>
        <v>0.3702674242424242</v>
      </c>
      <c r="F421">
        <f t="shared" si="44"/>
        <v>3.702674242424242E-4</v>
      </c>
      <c r="G421">
        <f t="shared" si="45"/>
        <v>-3.9390151515151595E-5</v>
      </c>
      <c r="H421">
        <f t="shared" si="46"/>
        <v>-1.3392651515151543E-8</v>
      </c>
      <c r="I421">
        <f>H421*flux_issue!$F$14</f>
        <v>-5.7433451128879869E-5</v>
      </c>
      <c r="K421" s="1">
        <f t="shared" si="47"/>
        <v>1.3265441524815328E-4</v>
      </c>
      <c r="L421" s="1">
        <f t="shared" si="48"/>
        <v>5.6459942043311473E-8</v>
      </c>
      <c r="S421" s="1"/>
    </row>
    <row r="422" spans="2:19" x14ac:dyDescent="0.25">
      <c r="B422">
        <v>4848.38</v>
      </c>
      <c r="C422" s="1">
        <v>5.4000000000000003E-3</v>
      </c>
      <c r="D422">
        <f t="shared" si="42"/>
        <v>5.6154600000000001E-3</v>
      </c>
      <c r="E422">
        <f t="shared" si="43"/>
        <v>0.42541363636363633</v>
      </c>
      <c r="F422">
        <f t="shared" si="44"/>
        <v>4.2541363636363635E-4</v>
      </c>
      <c r="G422">
        <f t="shared" si="45"/>
        <v>1.5756060606060551E-5</v>
      </c>
      <c r="H422">
        <f t="shared" si="46"/>
        <v>5.3570606060605876E-9</v>
      </c>
      <c r="I422">
        <f>H422*flux_issue!$F$14</f>
        <v>2.2973380451551822E-5</v>
      </c>
      <c r="K422" s="1">
        <f t="shared" si="47"/>
        <v>1.4011531546125644E-4</v>
      </c>
      <c r="L422" s="1">
        <f t="shared" si="48"/>
        <v>8.1395131909717323E-8</v>
      </c>
      <c r="S422" s="1"/>
    </row>
    <row r="423" spans="2:19" x14ac:dyDescent="0.25">
      <c r="B423">
        <v>4859.95</v>
      </c>
      <c r="C423" s="1">
        <v>5.4000000000000003E-3</v>
      </c>
      <c r="D423">
        <f t="shared" si="42"/>
        <v>5.6154600000000001E-3</v>
      </c>
      <c r="E423">
        <f t="shared" si="43"/>
        <v>0.42541363636363633</v>
      </c>
      <c r="F423">
        <f t="shared" si="44"/>
        <v>4.2541363636363635E-4</v>
      </c>
      <c r="G423">
        <f t="shared" si="45"/>
        <v>1.5756060606060551E-5</v>
      </c>
      <c r="H423">
        <f t="shared" si="46"/>
        <v>5.3570606060605876E-9</v>
      </c>
      <c r="I423">
        <f>H423*flux_issue!$F$14</f>
        <v>2.2973380451551822E-5</v>
      </c>
      <c r="K423" s="1">
        <f t="shared" si="47"/>
        <v>1.4792567635152966E-4</v>
      </c>
      <c r="L423" s="1">
        <f t="shared" si="48"/>
        <v>7.6999567951680512E-8</v>
      </c>
      <c r="S423" s="1"/>
    </row>
    <row r="424" spans="2:19" x14ac:dyDescent="0.25">
      <c r="B424">
        <v>4871.53</v>
      </c>
      <c r="C424" s="1">
        <v>5.3E-3</v>
      </c>
      <c r="D424">
        <f t="shared" si="42"/>
        <v>5.5114700000000001E-3</v>
      </c>
      <c r="E424">
        <f t="shared" si="43"/>
        <v>0.41753560606060608</v>
      </c>
      <c r="F424">
        <f t="shared" si="44"/>
        <v>4.1753560606060607E-4</v>
      </c>
      <c r="G424">
        <f t="shared" si="45"/>
        <v>7.8780303030302756E-6</v>
      </c>
      <c r="H424">
        <f t="shared" si="46"/>
        <v>2.6785303030302938E-9</v>
      </c>
      <c r="I424">
        <f>H424*flux_issue!$F$14</f>
        <v>1.1486690225775911E-5</v>
      </c>
      <c r="K424" s="1">
        <f t="shared" si="47"/>
        <v>1.5610511750508828E-4</v>
      </c>
      <c r="L424" s="1">
        <f t="shared" si="48"/>
        <v>6.8345900346376697E-8</v>
      </c>
      <c r="S424" s="1"/>
    </row>
    <row r="425" spans="2:19" x14ac:dyDescent="0.25">
      <c r="B425">
        <v>4883.1000000000004</v>
      </c>
      <c r="C425" s="1">
        <v>4.5999999999999999E-3</v>
      </c>
      <c r="D425">
        <f t="shared" si="42"/>
        <v>4.7835400000000002E-3</v>
      </c>
      <c r="E425">
        <f t="shared" si="43"/>
        <v>0.3623893939393939</v>
      </c>
      <c r="F425">
        <f t="shared" si="44"/>
        <v>3.6238939393939393E-4</v>
      </c>
      <c r="G425">
        <f t="shared" si="45"/>
        <v>-4.7268181818181871E-5</v>
      </c>
      <c r="H425">
        <f t="shared" si="46"/>
        <v>-1.6071181818181837E-8</v>
      </c>
      <c r="I425">
        <f>H425*flux_issue!$F$14</f>
        <v>-6.8920141354655788E-5</v>
      </c>
      <c r="K425" s="1">
        <f t="shared" si="47"/>
        <v>1.6465215835543678E-4</v>
      </c>
      <c r="L425" s="1">
        <f t="shared" si="48"/>
        <v>3.9100014336385368E-8</v>
      </c>
      <c r="S425" s="1"/>
    </row>
    <row r="426" spans="2:19" x14ac:dyDescent="0.25">
      <c r="B426">
        <v>4894.68</v>
      </c>
      <c r="C426" s="1">
        <v>5.0000000000000001E-3</v>
      </c>
      <c r="D426">
        <f t="shared" si="42"/>
        <v>5.1995000000000001E-3</v>
      </c>
      <c r="E426">
        <f t="shared" si="43"/>
        <v>0.39390151515151511</v>
      </c>
      <c r="F426">
        <f t="shared" si="44"/>
        <v>3.9390151515151514E-4</v>
      </c>
      <c r="G426">
        <f t="shared" si="45"/>
        <v>-1.575606060606066E-5</v>
      </c>
      <c r="H426">
        <f t="shared" si="46"/>
        <v>-5.3570606060606249E-9</v>
      </c>
      <c r="I426">
        <f>H426*flux_issue!$F$14</f>
        <v>-2.2973380451551981E-5</v>
      </c>
      <c r="K426" s="1">
        <f t="shared" si="47"/>
        <v>1.7359447123422003E-4</v>
      </c>
      <c r="L426" s="1">
        <f t="shared" si="48"/>
        <v>4.8535193599576999E-8</v>
      </c>
      <c r="S426" s="1"/>
    </row>
    <row r="427" spans="2:19" x14ac:dyDescent="0.25">
      <c r="B427">
        <v>4906.25</v>
      </c>
      <c r="C427" s="1">
        <v>4.7999999999999996E-3</v>
      </c>
      <c r="D427">
        <f t="shared" si="42"/>
        <v>4.9915199999999993E-3</v>
      </c>
      <c r="E427">
        <f t="shared" si="43"/>
        <v>0.37814545454545451</v>
      </c>
      <c r="F427">
        <f t="shared" si="44"/>
        <v>3.7814545454545453E-4</v>
      </c>
      <c r="G427">
        <f t="shared" si="45"/>
        <v>-3.1512121212121265E-5</v>
      </c>
      <c r="H427">
        <f t="shared" si="46"/>
        <v>-1.0714121212121232E-8</v>
      </c>
      <c r="I427">
        <f>H427*flux_issue!$F$14</f>
        <v>-4.5946760903103888E-5</v>
      </c>
      <c r="K427" s="1">
        <f t="shared" si="47"/>
        <v>1.8292972650548373E-4</v>
      </c>
      <c r="L427" s="1">
        <f t="shared" si="48"/>
        <v>3.8109180474175845E-8</v>
      </c>
      <c r="S427" s="1"/>
    </row>
    <row r="428" spans="2:19" x14ac:dyDescent="0.25">
      <c r="B428">
        <v>4917.82</v>
      </c>
      <c r="C428" s="1">
        <v>5.4000000000000003E-3</v>
      </c>
      <c r="D428">
        <f t="shared" si="42"/>
        <v>5.6154600000000001E-3</v>
      </c>
      <c r="E428">
        <f t="shared" si="43"/>
        <v>0.42541363636363633</v>
      </c>
      <c r="F428">
        <f t="shared" si="44"/>
        <v>4.2541363636363635E-4</v>
      </c>
      <c r="G428">
        <f t="shared" si="45"/>
        <v>1.5756060606060551E-5</v>
      </c>
      <c r="H428">
        <f t="shared" si="46"/>
        <v>5.3570606060605876E-9</v>
      </c>
      <c r="I428">
        <f>H428*flux_issue!$F$14</f>
        <v>2.2973380451551822E-5</v>
      </c>
      <c r="K428" s="1">
        <f t="shared" si="47"/>
        <v>1.9267880860590684E-4</v>
      </c>
      <c r="L428" s="1">
        <f t="shared" si="48"/>
        <v>5.4165500051420018E-8</v>
      </c>
      <c r="S428" s="1"/>
    </row>
    <row r="429" spans="2:19" x14ac:dyDescent="0.25">
      <c r="B429">
        <v>4929.3999999999996</v>
      </c>
      <c r="C429" s="1">
        <v>5.1000000000000004E-3</v>
      </c>
      <c r="D429">
        <f t="shared" si="42"/>
        <v>5.3034900000000001E-3</v>
      </c>
      <c r="E429">
        <f t="shared" si="43"/>
        <v>0.40177954545454542</v>
      </c>
      <c r="F429">
        <f t="shared" si="44"/>
        <v>4.0177954545454541E-4</v>
      </c>
      <c r="G429">
        <f t="shared" si="45"/>
        <v>-7.878030303030384E-6</v>
      </c>
      <c r="H429">
        <f t="shared" si="46"/>
        <v>-2.6785303030303306E-9</v>
      </c>
      <c r="I429">
        <f>H429*flux_issue!$F$14</f>
        <v>-1.1486690225776069E-5</v>
      </c>
      <c r="K429" s="1">
        <f t="shared" si="47"/>
        <v>2.0286425357597589E-4</v>
      </c>
      <c r="L429" s="1">
        <f t="shared" si="48"/>
        <v>3.9567293343136505E-8</v>
      </c>
      <c r="S429" s="1"/>
    </row>
    <row r="430" spans="2:19" x14ac:dyDescent="0.25">
      <c r="B430">
        <v>4940.97</v>
      </c>
      <c r="C430" s="1">
        <v>5.7999999999999996E-3</v>
      </c>
      <c r="D430">
        <f t="shared" si="42"/>
        <v>6.03142E-3</v>
      </c>
      <c r="E430">
        <f t="shared" si="43"/>
        <v>0.45692575757575754</v>
      </c>
      <c r="F430">
        <f t="shared" si="44"/>
        <v>4.5692575757575756E-4</v>
      </c>
      <c r="G430">
        <f t="shared" si="45"/>
        <v>4.7268181818181762E-5</v>
      </c>
      <c r="H430">
        <f t="shared" si="46"/>
        <v>1.6071181818181801E-8</v>
      </c>
      <c r="I430">
        <f>H430*flux_issue!$F$14</f>
        <v>6.8920141354655626E-5</v>
      </c>
      <c r="K430" s="1">
        <f t="shared" si="47"/>
        <v>2.1348224539613156E-4</v>
      </c>
      <c r="L430" s="1">
        <f t="shared" si="48"/>
        <v>5.9264743622351716E-8</v>
      </c>
      <c r="S430" s="1"/>
    </row>
    <row r="431" spans="2:19" x14ac:dyDescent="0.25">
      <c r="B431">
        <v>4952.55</v>
      </c>
      <c r="C431" s="1">
        <v>6.1000000000000004E-3</v>
      </c>
      <c r="D431">
        <f t="shared" si="42"/>
        <v>6.3433900000000008E-3</v>
      </c>
      <c r="E431">
        <f t="shared" si="43"/>
        <v>0.48055984848484851</v>
      </c>
      <c r="F431">
        <f t="shared" si="44"/>
        <v>4.8055984848484849E-4</v>
      </c>
      <c r="G431">
        <f t="shared" si="45"/>
        <v>7.0902272727272697E-5</v>
      </c>
      <c r="H431">
        <f t="shared" si="46"/>
        <v>2.4106772727272718E-8</v>
      </c>
      <c r="I431">
        <f>H431*flux_issue!$F$14</f>
        <v>1.0338021203198351E-4</v>
      </c>
      <c r="K431" s="1">
        <f t="shared" si="47"/>
        <v>2.2456513700615599E-4</v>
      </c>
      <c r="L431" s="1">
        <f t="shared" si="48"/>
        <v>6.5533292305059031E-8</v>
      </c>
      <c r="S431" s="1"/>
    </row>
    <row r="432" spans="2:19" x14ac:dyDescent="0.25">
      <c r="B432">
        <v>4964.12</v>
      </c>
      <c r="C432" s="1">
        <v>6.4999999999999997E-3</v>
      </c>
      <c r="D432">
        <f t="shared" si="42"/>
        <v>6.7593499999999999E-3</v>
      </c>
      <c r="E432">
        <f t="shared" si="43"/>
        <v>0.51207196969696966</v>
      </c>
      <c r="F432">
        <f t="shared" si="44"/>
        <v>5.1207196969696965E-4</v>
      </c>
      <c r="G432">
        <f t="shared" si="45"/>
        <v>1.0241439393939385E-4</v>
      </c>
      <c r="H432">
        <f t="shared" si="46"/>
        <v>3.482089393939391E-8</v>
      </c>
      <c r="I432">
        <f>H432*flux_issue!$F$14</f>
        <v>1.4932697293508723E-4</v>
      </c>
      <c r="K432" s="1">
        <f t="shared" si="47"/>
        <v>2.3610796905106213E-4</v>
      </c>
      <c r="L432" s="1">
        <f t="shared" si="48"/>
        <v>7.6156129652494469E-8</v>
      </c>
      <c r="S432" s="1"/>
    </row>
    <row r="433" spans="2:19" x14ac:dyDescent="0.25">
      <c r="B433">
        <v>4975.6899999999996</v>
      </c>
      <c r="C433" s="1">
        <v>5.4999999999999997E-3</v>
      </c>
      <c r="D433">
        <f t="shared" si="42"/>
        <v>5.7194500000000001E-3</v>
      </c>
      <c r="E433">
        <f t="shared" si="43"/>
        <v>0.43329166666666663</v>
      </c>
      <c r="F433">
        <f t="shared" si="44"/>
        <v>4.3329166666666662E-4</v>
      </c>
      <c r="G433">
        <f t="shared" si="45"/>
        <v>2.3634090909090827E-5</v>
      </c>
      <c r="H433">
        <f t="shared" si="46"/>
        <v>8.0355909090908823E-9</v>
      </c>
      <c r="I433">
        <f>H433*flux_issue!$F$14</f>
        <v>3.4460070677327738E-5</v>
      </c>
      <c r="K433" s="1">
        <f t="shared" si="47"/>
        <v>2.4813447692148793E-4</v>
      </c>
      <c r="L433" s="1">
        <f t="shared" si="48"/>
        <v>3.4283184914332106E-8</v>
      </c>
      <c r="S433" s="1"/>
    </row>
    <row r="434" spans="2:19" x14ac:dyDescent="0.25">
      <c r="B434">
        <v>4987.2700000000004</v>
      </c>
      <c r="C434" s="1">
        <v>5.7000000000000002E-3</v>
      </c>
      <c r="D434">
        <f t="shared" si="42"/>
        <v>5.92743E-3</v>
      </c>
      <c r="E434">
        <f t="shared" si="43"/>
        <v>0.44904772727272729</v>
      </c>
      <c r="F434">
        <f t="shared" si="44"/>
        <v>4.4904772727272728E-4</v>
      </c>
      <c r="G434">
        <f t="shared" si="45"/>
        <v>3.9390151515151487E-5</v>
      </c>
      <c r="H434">
        <f t="shared" si="46"/>
        <v>1.3392651515151506E-8</v>
      </c>
      <c r="I434">
        <f>H434*flux_issue!$F$14</f>
        <v>5.7433451128879713E-5</v>
      </c>
      <c r="K434" s="1">
        <f t="shared" si="47"/>
        <v>2.6067025188773968E-4</v>
      </c>
      <c r="L434" s="1">
        <f t="shared" si="48"/>
        <v>3.548607323242161E-8</v>
      </c>
      <c r="S434" s="1"/>
    </row>
    <row r="435" spans="2:19" x14ac:dyDescent="0.25">
      <c r="B435">
        <v>4998.84</v>
      </c>
      <c r="C435" s="1">
        <v>4.4999999999999997E-3</v>
      </c>
      <c r="D435">
        <f t="shared" si="42"/>
        <v>4.6795499999999993E-3</v>
      </c>
      <c r="E435">
        <f t="shared" si="43"/>
        <v>0.35451136363636354</v>
      </c>
      <c r="F435">
        <f t="shared" si="44"/>
        <v>3.5451136363636354E-4</v>
      </c>
      <c r="G435">
        <f t="shared" si="45"/>
        <v>-5.5146212121212255E-5</v>
      </c>
      <c r="H435">
        <f t="shared" si="46"/>
        <v>-1.8749712121212168E-8</v>
      </c>
      <c r="I435">
        <f>H435*flux_issue!$F$14</f>
        <v>-8.0406831580431864E-5</v>
      </c>
      <c r="K435" s="1">
        <f t="shared" si="47"/>
        <v>2.737083742682594E-4</v>
      </c>
      <c r="L435" s="1">
        <f t="shared" si="48"/>
        <v>6.529123090821951E-9</v>
      </c>
      <c r="S435" s="1"/>
    </row>
    <row r="436" spans="2:19" x14ac:dyDescent="0.25">
      <c r="B436">
        <v>5010.42</v>
      </c>
      <c r="C436" s="1">
        <v>6.3E-3</v>
      </c>
      <c r="D436">
        <f t="shared" si="42"/>
        <v>6.5513699999999999E-3</v>
      </c>
      <c r="E436">
        <f t="shared" si="43"/>
        <v>0.49631590909090906</v>
      </c>
      <c r="F436">
        <f t="shared" si="44"/>
        <v>4.963159090909091E-4</v>
      </c>
      <c r="G436">
        <f t="shared" si="45"/>
        <v>8.6658333333333303E-5</v>
      </c>
      <c r="H436">
        <f t="shared" si="46"/>
        <v>2.9463833333333324E-8</v>
      </c>
      <c r="I436">
        <f>H436*flux_issue!$F$14</f>
        <v>1.2635359248353541E-4</v>
      </c>
      <c r="K436" s="1">
        <f t="shared" si="47"/>
        <v>2.8728629480844956E-4</v>
      </c>
      <c r="L436" s="1">
        <f t="shared" si="48"/>
        <v>4.3693379647073811E-8</v>
      </c>
      <c r="S436" s="1"/>
    </row>
    <row r="437" spans="2:19" x14ac:dyDescent="0.25">
      <c r="B437">
        <v>5021.99</v>
      </c>
      <c r="C437" s="1">
        <v>5.1000000000000004E-3</v>
      </c>
      <c r="D437">
        <f t="shared" si="42"/>
        <v>5.3034900000000001E-3</v>
      </c>
      <c r="E437">
        <f t="shared" si="43"/>
        <v>0.40177954545454542</v>
      </c>
      <c r="F437">
        <f t="shared" si="44"/>
        <v>4.0177954545454541E-4</v>
      </c>
      <c r="G437">
        <f t="shared" si="45"/>
        <v>-7.878030303030384E-6</v>
      </c>
      <c r="H437">
        <f t="shared" si="46"/>
        <v>-2.6785303030303306E-9</v>
      </c>
      <c r="I437">
        <f>H437*flux_issue!$F$14</f>
        <v>-1.1486690225776069E-5</v>
      </c>
      <c r="K437" s="1">
        <f t="shared" si="47"/>
        <v>3.0139561334815063E-4</v>
      </c>
      <c r="L437" s="1">
        <f t="shared" si="48"/>
        <v>1.0076933825141278E-8</v>
      </c>
      <c r="S437" s="1"/>
    </row>
    <row r="438" spans="2:19" x14ac:dyDescent="0.25">
      <c r="B438">
        <v>5033.5600000000004</v>
      </c>
      <c r="C438" s="1">
        <v>6.1000000000000004E-3</v>
      </c>
      <c r="D438">
        <f t="shared" si="42"/>
        <v>6.3433900000000008E-3</v>
      </c>
      <c r="E438">
        <f t="shared" si="43"/>
        <v>0.48055984848484851</v>
      </c>
      <c r="F438">
        <f t="shared" si="44"/>
        <v>4.8055984848484849E-4</v>
      </c>
      <c r="G438">
        <f t="shared" si="45"/>
        <v>7.0902272727272697E-5</v>
      </c>
      <c r="H438">
        <f t="shared" si="46"/>
        <v>2.4106772727272718E-8</v>
      </c>
      <c r="I438">
        <f>H438*flux_issue!$F$14</f>
        <v>1.0338021203198351E-4</v>
      </c>
      <c r="K438" s="1">
        <f t="shared" si="47"/>
        <v>3.1606300868002377E-4</v>
      </c>
      <c r="L438" s="1">
        <f t="shared" si="48"/>
        <v>2.7059210305774168E-8</v>
      </c>
      <c r="S438" s="1"/>
    </row>
    <row r="439" spans="2:19" x14ac:dyDescent="0.25">
      <c r="B439">
        <v>5045.1400000000003</v>
      </c>
      <c r="C439" s="1">
        <v>6.6E-3</v>
      </c>
      <c r="D439">
        <f t="shared" si="42"/>
        <v>6.8633399999999999E-3</v>
      </c>
      <c r="E439">
        <f t="shared" si="43"/>
        <v>0.51995000000000002</v>
      </c>
      <c r="F439">
        <f t="shared" si="44"/>
        <v>5.1995000000000003E-4</v>
      </c>
      <c r="G439">
        <f t="shared" si="45"/>
        <v>1.1029242424242424E-4</v>
      </c>
      <c r="H439">
        <f t="shared" si="46"/>
        <v>3.7499424242424244E-8</v>
      </c>
      <c r="I439">
        <f>H439*flux_issue!$F$14</f>
        <v>1.6081366316086332E-4</v>
      </c>
      <c r="K439" s="1">
        <f t="shared" si="47"/>
        <v>3.3131722269952622E-4</v>
      </c>
      <c r="L439" s="1">
        <f t="shared" si="48"/>
        <v>3.5582324672090148E-8</v>
      </c>
      <c r="S439" s="1"/>
    </row>
    <row r="440" spans="2:19" x14ac:dyDescent="0.25">
      <c r="B440">
        <v>5056.71</v>
      </c>
      <c r="C440" s="1">
        <v>5.8999999999999999E-3</v>
      </c>
      <c r="D440">
        <f t="shared" si="42"/>
        <v>6.13541E-3</v>
      </c>
      <c r="E440">
        <f t="shared" si="43"/>
        <v>0.46480378787878784</v>
      </c>
      <c r="F440">
        <f t="shared" si="44"/>
        <v>4.6480378787878783E-4</v>
      </c>
      <c r="G440">
        <f t="shared" si="45"/>
        <v>5.5146212121212038E-5</v>
      </c>
      <c r="H440">
        <f t="shared" si="46"/>
        <v>1.8749712121212096E-8</v>
      </c>
      <c r="I440">
        <f>H440*flux_issue!$F$14</f>
        <v>8.0406831580431552E-5</v>
      </c>
      <c r="K440" s="1">
        <f t="shared" si="47"/>
        <v>3.471473590691111E-4</v>
      </c>
      <c r="L440" s="1">
        <f t="shared" si="48"/>
        <v>1.3843035240246529E-8</v>
      </c>
      <c r="S440" s="1"/>
    </row>
    <row r="441" spans="2:19" x14ac:dyDescent="0.25">
      <c r="B441">
        <v>5068.29</v>
      </c>
      <c r="C441" s="1">
        <v>5.1000000000000004E-3</v>
      </c>
      <c r="D441">
        <f t="shared" si="42"/>
        <v>5.3034900000000001E-3</v>
      </c>
      <c r="E441">
        <f t="shared" si="43"/>
        <v>0.40177954545454542</v>
      </c>
      <c r="F441">
        <f t="shared" si="44"/>
        <v>4.0177954545454541E-4</v>
      </c>
      <c r="G441">
        <f t="shared" si="45"/>
        <v>-7.878030303030384E-6</v>
      </c>
      <c r="H441">
        <f t="shared" si="46"/>
        <v>-2.6785303030303306E-9</v>
      </c>
      <c r="I441">
        <f>H441*flux_issue!$F$14</f>
        <v>-1.1486690225776069E-5</v>
      </c>
      <c r="K441" s="1">
        <f t="shared" si="47"/>
        <v>3.6359635892278493E-4</v>
      </c>
      <c r="L441" s="1">
        <f t="shared" si="48"/>
        <v>1.457955733719215E-9</v>
      </c>
      <c r="S441" s="1"/>
    </row>
    <row r="442" spans="2:19" x14ac:dyDescent="0.25">
      <c r="B442">
        <v>5079.8599999999997</v>
      </c>
      <c r="C442" s="1">
        <v>4.5999999999999999E-3</v>
      </c>
      <c r="D442">
        <f t="shared" si="42"/>
        <v>4.7835400000000002E-3</v>
      </c>
      <c r="E442">
        <f t="shared" si="43"/>
        <v>0.3623893939393939</v>
      </c>
      <c r="F442">
        <f t="shared" si="44"/>
        <v>3.6238939393939393E-4</v>
      </c>
      <c r="G442">
        <f t="shared" si="45"/>
        <v>-4.7268181818181871E-5</v>
      </c>
      <c r="H442">
        <f t="shared" si="46"/>
        <v>-1.6071181818181837E-8</v>
      </c>
      <c r="I442">
        <f>H442*flux_issue!$F$14</f>
        <v>-6.8920141354655788E-5</v>
      </c>
      <c r="K442" s="1">
        <f t="shared" si="47"/>
        <v>3.8065146915671117E-4</v>
      </c>
      <c r="L442" s="1">
        <f t="shared" si="48"/>
        <v>3.3350339124295275E-10</v>
      </c>
      <c r="S442" s="1"/>
    </row>
    <row r="443" spans="2:19" x14ac:dyDescent="0.25">
      <c r="B443">
        <v>5091.4399999999996</v>
      </c>
      <c r="C443" s="1">
        <v>6.4000000000000003E-3</v>
      </c>
      <c r="D443">
        <f t="shared" si="42"/>
        <v>6.6553600000000008E-3</v>
      </c>
      <c r="E443">
        <f t="shared" si="43"/>
        <v>0.50419393939393942</v>
      </c>
      <c r="F443">
        <f t="shared" si="44"/>
        <v>5.0419393939393937E-4</v>
      </c>
      <c r="G443">
        <f t="shared" si="45"/>
        <v>9.4536363636363579E-5</v>
      </c>
      <c r="H443">
        <f t="shared" si="46"/>
        <v>3.2142363636363622E-8</v>
      </c>
      <c r="I443">
        <f>H443*flux_issue!$F$14</f>
        <v>1.3784028270931136E-4</v>
      </c>
      <c r="K443" s="1">
        <f t="shared" si="47"/>
        <v>3.9835792987800468E-4</v>
      </c>
      <c r="L443" s="1">
        <f t="shared" si="48"/>
        <v>1.1201260910257019E-8</v>
      </c>
      <c r="S443" s="1"/>
    </row>
    <row r="444" spans="2:19" x14ac:dyDescent="0.25">
      <c r="B444">
        <v>5103.01</v>
      </c>
      <c r="C444" s="1">
        <v>5.8999999999999999E-3</v>
      </c>
      <c r="D444">
        <f t="shared" si="42"/>
        <v>6.13541E-3</v>
      </c>
      <c r="E444">
        <f t="shared" si="43"/>
        <v>0.46480378787878784</v>
      </c>
      <c r="F444">
        <f t="shared" si="44"/>
        <v>4.6480378787878783E-4</v>
      </c>
      <c r="G444">
        <f t="shared" si="45"/>
        <v>5.5146212121212038E-5</v>
      </c>
      <c r="H444">
        <f t="shared" si="46"/>
        <v>1.8749712121212096E-8</v>
      </c>
      <c r="I444">
        <f>H444*flux_issue!$F$14</f>
        <v>8.0406831580431552E-5</v>
      </c>
      <c r="K444" s="1">
        <f t="shared" si="47"/>
        <v>4.1670097100542124E-4</v>
      </c>
      <c r="L444" s="1">
        <f t="shared" si="48"/>
        <v>2.3138809911526418E-9</v>
      </c>
      <c r="S444" s="1"/>
    </row>
    <row r="445" spans="2:19" x14ac:dyDescent="0.25">
      <c r="B445">
        <v>5114.58</v>
      </c>
      <c r="C445" s="1">
        <v>4.4999999999999997E-3</v>
      </c>
      <c r="D445">
        <f t="shared" si="42"/>
        <v>4.6795499999999993E-3</v>
      </c>
      <c r="E445">
        <f t="shared" si="43"/>
        <v>0.35451136363636354</v>
      </c>
      <c r="F445">
        <f t="shared" si="44"/>
        <v>3.5451136363636354E-4</v>
      </c>
      <c r="G445">
        <f t="shared" si="45"/>
        <v>-5.5146212121212255E-5</v>
      </c>
      <c r="H445">
        <f t="shared" si="46"/>
        <v>-1.8749712121212168E-8</v>
      </c>
      <c r="I445">
        <f>H445*flux_issue!$F$14</f>
        <v>-8.0406831580431864E-5</v>
      </c>
      <c r="K445" s="1">
        <f t="shared" si="47"/>
        <v>4.3571146240147684E-4</v>
      </c>
      <c r="L445" s="1">
        <f t="shared" si="48"/>
        <v>6.5934560394641539E-9</v>
      </c>
      <c r="S445" s="1"/>
    </row>
    <row r="446" spans="2:19" x14ac:dyDescent="0.25">
      <c r="B446">
        <v>5126.16</v>
      </c>
      <c r="C446" s="1">
        <v>5.4000000000000003E-3</v>
      </c>
      <c r="D446">
        <f t="shared" si="42"/>
        <v>5.6154600000000001E-3</v>
      </c>
      <c r="E446">
        <f t="shared" si="43"/>
        <v>0.42541363636363633</v>
      </c>
      <c r="F446">
        <f t="shared" si="44"/>
        <v>4.2541363636363635E-4</v>
      </c>
      <c r="G446">
        <f t="shared" si="45"/>
        <v>1.5756060606060551E-5</v>
      </c>
      <c r="H446">
        <f t="shared" si="46"/>
        <v>5.3570606060605876E-9</v>
      </c>
      <c r="I446">
        <f>H446*flux_issue!$F$14</f>
        <v>2.2973380451551822E-5</v>
      </c>
      <c r="K446" s="1">
        <f t="shared" si="47"/>
        <v>4.5542262433356242E-4</v>
      </c>
      <c r="L446" s="1">
        <f t="shared" si="48"/>
        <v>9.0053935897916774E-10</v>
      </c>
      <c r="S446" s="1"/>
    </row>
    <row r="447" spans="2:19" x14ac:dyDescent="0.25">
      <c r="B447">
        <v>5137.7299999999996</v>
      </c>
      <c r="C447" s="1">
        <v>6.1999999999999998E-3</v>
      </c>
      <c r="D447">
        <f t="shared" si="42"/>
        <v>6.44738E-3</v>
      </c>
      <c r="E447">
        <f t="shared" si="43"/>
        <v>0.48843787878787875</v>
      </c>
      <c r="F447">
        <f t="shared" si="44"/>
        <v>4.8843787878787872E-4</v>
      </c>
      <c r="G447">
        <f t="shared" si="45"/>
        <v>7.8780303030302919E-5</v>
      </c>
      <c r="H447">
        <f t="shared" si="46"/>
        <v>2.6785303030302993E-8</v>
      </c>
      <c r="I447">
        <f>H447*flux_issue!$F$14</f>
        <v>1.1486690225775934E-4</v>
      </c>
      <c r="K447" s="1">
        <f t="shared" si="47"/>
        <v>4.7581635095583102E-4</v>
      </c>
      <c r="L447" s="1">
        <f t="shared" si="48"/>
        <v>1.5930296481515461E-10</v>
      </c>
      <c r="S447" s="1"/>
    </row>
    <row r="448" spans="2:19" x14ac:dyDescent="0.25">
      <c r="B448">
        <v>5149.3100000000004</v>
      </c>
      <c r="C448" s="1">
        <v>4.7999999999999996E-3</v>
      </c>
      <c r="D448">
        <f t="shared" si="42"/>
        <v>4.9915199999999993E-3</v>
      </c>
      <c r="E448">
        <f t="shared" si="43"/>
        <v>0.37814545454545451</v>
      </c>
      <c r="F448">
        <f t="shared" si="44"/>
        <v>3.7814545454545453E-4</v>
      </c>
      <c r="G448">
        <f t="shared" si="45"/>
        <v>-3.1512121212121265E-5</v>
      </c>
      <c r="H448">
        <f t="shared" si="46"/>
        <v>-1.0714121212121232E-8</v>
      </c>
      <c r="I448">
        <f>H448*flux_issue!$F$14</f>
        <v>-4.5946760903103888E-5</v>
      </c>
      <c r="K448" s="1">
        <f t="shared" si="47"/>
        <v>4.9694386328996611E-4</v>
      </c>
      <c r="L448" s="1">
        <f t="shared" si="48"/>
        <v>1.4113061920228045E-8</v>
      </c>
      <c r="S448" s="1"/>
    </row>
    <row r="449" spans="2:19" x14ac:dyDescent="0.25">
      <c r="B449">
        <v>5160.88</v>
      </c>
      <c r="C449" s="1">
        <v>5.8999999999999999E-3</v>
      </c>
      <c r="D449">
        <f t="shared" si="42"/>
        <v>6.13541E-3</v>
      </c>
      <c r="E449">
        <f t="shared" si="43"/>
        <v>0.46480378787878784</v>
      </c>
      <c r="F449">
        <f t="shared" si="44"/>
        <v>4.6480378787878783E-4</v>
      </c>
      <c r="G449">
        <f t="shared" si="45"/>
        <v>5.5146212121212038E-5</v>
      </c>
      <c r="H449">
        <f t="shared" si="46"/>
        <v>1.8749712121212096E-8</v>
      </c>
      <c r="I449">
        <f>H449*flux_issue!$F$14</f>
        <v>8.0406831580431552E-5</v>
      </c>
      <c r="K449" s="1">
        <f t="shared" si="47"/>
        <v>5.1878461812670574E-4</v>
      </c>
      <c r="L449" s="1">
        <f t="shared" si="48"/>
        <v>2.9139300342545291E-9</v>
      </c>
      <c r="S449" s="1"/>
    </row>
    <row r="450" spans="2:19" x14ac:dyDescent="0.25">
      <c r="B450">
        <v>5172.45</v>
      </c>
      <c r="C450" s="1">
        <v>6.6E-3</v>
      </c>
      <c r="D450">
        <f t="shared" si="42"/>
        <v>6.8633399999999999E-3</v>
      </c>
      <c r="E450">
        <f t="shared" si="43"/>
        <v>0.51995000000000002</v>
      </c>
      <c r="F450">
        <f t="shared" si="44"/>
        <v>5.1995000000000003E-4</v>
      </c>
      <c r="G450">
        <f t="shared" si="45"/>
        <v>1.1029242424242424E-4</v>
      </c>
      <c r="H450">
        <f t="shared" si="46"/>
        <v>3.7499424242424244E-8</v>
      </c>
      <c r="I450">
        <f>H450*flux_issue!$F$14</f>
        <v>1.6081366316086332E-4</v>
      </c>
      <c r="K450" s="1">
        <f t="shared" si="47"/>
        <v>5.4137246439019343E-4</v>
      </c>
      <c r="L450" s="1">
        <f t="shared" si="48"/>
        <v>4.5892198054910429E-10</v>
      </c>
      <c r="S450" s="1"/>
    </row>
    <row r="451" spans="2:19" x14ac:dyDescent="0.25">
      <c r="B451">
        <v>5184.03</v>
      </c>
      <c r="C451" s="1">
        <v>7.3000000000000001E-3</v>
      </c>
      <c r="D451">
        <f t="shared" si="42"/>
        <v>7.5912699999999998E-3</v>
      </c>
      <c r="E451">
        <f t="shared" si="43"/>
        <v>0.57509621212121209</v>
      </c>
      <c r="F451">
        <f t="shared" si="44"/>
        <v>5.7509621212121207E-4</v>
      </c>
      <c r="G451">
        <f t="shared" si="45"/>
        <v>1.6543863636363628E-4</v>
      </c>
      <c r="H451">
        <f t="shared" si="46"/>
        <v>5.624913636363634E-8</v>
      </c>
      <c r="I451">
        <f>H451*flux_issue!$F$14</f>
        <v>2.4122049474129486E-4</v>
      </c>
      <c r="K451" s="1">
        <f t="shared" si="47"/>
        <v>5.6474379841856145E-4</v>
      </c>
      <c r="L451" s="1">
        <f t="shared" si="48"/>
        <v>1.0717246947082845E-10</v>
      </c>
      <c r="S451" s="1"/>
    </row>
    <row r="452" spans="2:19" x14ac:dyDescent="0.25">
      <c r="B452">
        <v>5195.6000000000004</v>
      </c>
      <c r="C452" s="1">
        <v>5.3E-3</v>
      </c>
      <c r="D452">
        <f t="shared" si="42"/>
        <v>5.5114700000000001E-3</v>
      </c>
      <c r="E452">
        <f t="shared" si="43"/>
        <v>0.41753560606060608</v>
      </c>
      <c r="F452">
        <f t="shared" si="44"/>
        <v>4.1753560606060607E-4</v>
      </c>
      <c r="G452">
        <f t="shared" si="45"/>
        <v>7.8780303030302756E-6</v>
      </c>
      <c r="H452">
        <f t="shared" si="46"/>
        <v>2.6785303030302938E-9</v>
      </c>
      <c r="I452">
        <f>H452*flux_issue!$F$14</f>
        <v>1.1486690225775911E-5</v>
      </c>
      <c r="K452" s="1">
        <f t="shared" si="47"/>
        <v>5.8887409339720704E-4</v>
      </c>
      <c r="L452" s="1">
        <f t="shared" si="48"/>
        <v>2.9356877242794569E-8</v>
      </c>
      <c r="S452" s="1"/>
    </row>
    <row r="453" spans="2:19" x14ac:dyDescent="0.25">
      <c r="B453">
        <v>5207.18</v>
      </c>
      <c r="C453" s="1">
        <v>5.7000000000000002E-3</v>
      </c>
      <c r="D453">
        <f t="shared" ref="D453:D516" si="49">C453+C453*(-0.0035*(8.6-20))</f>
        <v>5.92743E-3</v>
      </c>
      <c r="E453">
        <f t="shared" ref="E453:E516" si="50">(D453/0.0044)/3</f>
        <v>0.44904772727272729</v>
      </c>
      <c r="F453">
        <f t="shared" ref="F453:F516" si="51">E453/10^3</f>
        <v>4.4904772727272728E-4</v>
      </c>
      <c r="G453">
        <f t="shared" ref="G453:G516" si="52">F453-$F$4</f>
        <v>3.9390151515151487E-5</v>
      </c>
      <c r="H453">
        <f t="shared" ref="H453:H516" si="53">G453*(340/10^6)</f>
        <v>1.3392651515151506E-8</v>
      </c>
      <c r="I453">
        <f>H453*flux_issue!$F$14</f>
        <v>5.7433451128879713E-5</v>
      </c>
      <c r="K453" s="1">
        <f t="shared" ref="K453:K516" si="54">($V$7/2)*1/SQRT(4*PI()*$V$6*$V$4*B453)*EXP(-1*($V$3-$V$4*B453)^2/(4*$V$6*$V$4*B453))</f>
        <v>6.1382084751373178E-4</v>
      </c>
      <c r="L453" s="1">
        <f t="shared" ref="L453:L516" si="55">(F453-K453)^2</f>
        <v>2.7150181153956526E-8</v>
      </c>
      <c r="S453" s="1"/>
    </row>
    <row r="454" spans="2:19" x14ac:dyDescent="0.25">
      <c r="B454">
        <v>5218.75</v>
      </c>
      <c r="C454" s="1">
        <v>6.7000000000000002E-3</v>
      </c>
      <c r="D454">
        <f t="shared" si="49"/>
        <v>6.9673299999999999E-3</v>
      </c>
      <c r="E454">
        <f t="shared" si="50"/>
        <v>0.52782803030303027</v>
      </c>
      <c r="F454">
        <f t="shared" si="51"/>
        <v>5.2782803030303031E-4</v>
      </c>
      <c r="G454">
        <f t="shared" si="52"/>
        <v>1.1817045454545451E-4</v>
      </c>
      <c r="H454">
        <f t="shared" si="53"/>
        <v>4.0177954545454539E-8</v>
      </c>
      <c r="I454">
        <f>H454*flux_issue!$F$14</f>
        <v>1.7230035338663922E-4</v>
      </c>
      <c r="K454" s="1">
        <f t="shared" si="54"/>
        <v>6.3955665548813881E-4</v>
      </c>
      <c r="L454" s="1">
        <f t="shared" si="55"/>
        <v>1.2483285685754461E-8</v>
      </c>
      <c r="S454" s="1"/>
    </row>
    <row r="455" spans="2:19" x14ac:dyDescent="0.25">
      <c r="B455">
        <v>5230.32</v>
      </c>
      <c r="C455" s="1">
        <v>6.1999999999999998E-3</v>
      </c>
      <c r="D455">
        <f t="shared" si="49"/>
        <v>6.44738E-3</v>
      </c>
      <c r="E455">
        <f t="shared" si="50"/>
        <v>0.48843787878787875</v>
      </c>
      <c r="F455">
        <f t="shared" si="51"/>
        <v>4.8843787878787872E-4</v>
      </c>
      <c r="G455">
        <f t="shared" si="52"/>
        <v>7.8780303030302919E-5</v>
      </c>
      <c r="H455">
        <f t="shared" si="53"/>
        <v>2.6785303030302993E-8</v>
      </c>
      <c r="I455">
        <f>H455*flux_issue!$F$14</f>
        <v>1.1486690225775934E-4</v>
      </c>
      <c r="K455" s="1">
        <f t="shared" si="54"/>
        <v>6.6611827870814277E-4</v>
      </c>
      <c r="L455" s="1">
        <f t="shared" si="55"/>
        <v>3.1570324515824968E-8</v>
      </c>
      <c r="S455" s="1"/>
    </row>
    <row r="456" spans="2:19" x14ac:dyDescent="0.25">
      <c r="B456">
        <v>5241.8999999999996</v>
      </c>
      <c r="C456" s="1">
        <v>6.7000000000000002E-3</v>
      </c>
      <c r="D456">
        <f t="shared" si="49"/>
        <v>6.9673299999999999E-3</v>
      </c>
      <c r="E456">
        <f t="shared" si="50"/>
        <v>0.52782803030303027</v>
      </c>
      <c r="F456">
        <f t="shared" si="51"/>
        <v>5.2782803030303031E-4</v>
      </c>
      <c r="G456">
        <f t="shared" si="52"/>
        <v>1.1817045454545451E-4</v>
      </c>
      <c r="H456">
        <f t="shared" si="53"/>
        <v>4.0177954545454539E-8</v>
      </c>
      <c r="I456">
        <f>H456*flux_issue!$F$14</f>
        <v>1.7230035338663922E-4</v>
      </c>
      <c r="K456" s="1">
        <f t="shared" si="54"/>
        <v>6.9354521058074777E-4</v>
      </c>
      <c r="L456" s="1">
        <f t="shared" si="55"/>
        <v>2.7462183839197509E-8</v>
      </c>
      <c r="S456" s="1"/>
    </row>
    <row r="457" spans="2:19" x14ac:dyDescent="0.25">
      <c r="B457">
        <v>5253.47</v>
      </c>
      <c r="C457" s="1">
        <v>7.4999999999999997E-3</v>
      </c>
      <c r="D457">
        <f t="shared" si="49"/>
        <v>7.7992499999999998E-3</v>
      </c>
      <c r="E457">
        <f t="shared" si="50"/>
        <v>0.5908522727272727</v>
      </c>
      <c r="F457">
        <f t="shared" si="51"/>
        <v>5.9085227272727273E-4</v>
      </c>
      <c r="G457">
        <f t="shared" si="52"/>
        <v>1.8119469696969694E-4</v>
      </c>
      <c r="H457">
        <f t="shared" si="53"/>
        <v>6.1606196969696962E-8</v>
      </c>
      <c r="I457">
        <f>H457*flux_issue!$F$14</f>
        <v>2.6419387519284682E-4</v>
      </c>
      <c r="K457" s="1">
        <f t="shared" si="54"/>
        <v>7.2180539151076972E-4</v>
      </c>
      <c r="L457" s="1">
        <f t="shared" si="55"/>
        <v>1.7148719319124672E-8</v>
      </c>
      <c r="S457" s="1"/>
    </row>
    <row r="458" spans="2:19" x14ac:dyDescent="0.25">
      <c r="B458">
        <v>5265.05</v>
      </c>
      <c r="C458" s="1">
        <v>5.0000000000000001E-3</v>
      </c>
      <c r="D458">
        <f t="shared" si="49"/>
        <v>5.1995000000000001E-3</v>
      </c>
      <c r="E458">
        <f t="shared" si="50"/>
        <v>0.39390151515151511</v>
      </c>
      <c r="F458">
        <f t="shared" si="51"/>
        <v>3.9390151515151514E-4</v>
      </c>
      <c r="G458">
        <f t="shared" si="52"/>
        <v>-1.575606060606066E-5</v>
      </c>
      <c r="H458">
        <f t="shared" si="53"/>
        <v>-5.3570606060606249E-9</v>
      </c>
      <c r="I458">
        <f>H458*flux_issue!$F$14</f>
        <v>-2.2973380451551981E-5</v>
      </c>
      <c r="K458" s="1">
        <f t="shared" si="54"/>
        <v>7.5096283904248695E-4</v>
      </c>
      <c r="L458" s="1">
        <f t="shared" si="55"/>
        <v>1.2749278901877347E-7</v>
      </c>
      <c r="S458" s="1"/>
    </row>
    <row r="459" spans="2:19" x14ac:dyDescent="0.25">
      <c r="B459">
        <v>5276.62</v>
      </c>
      <c r="C459" s="1">
        <v>7.0000000000000001E-3</v>
      </c>
      <c r="D459">
        <f t="shared" si="49"/>
        <v>7.2792999999999998E-3</v>
      </c>
      <c r="E459">
        <f t="shared" si="50"/>
        <v>0.55146212121212124</v>
      </c>
      <c r="F459">
        <f t="shared" si="51"/>
        <v>5.5146212121212125E-4</v>
      </c>
      <c r="G459">
        <f t="shared" si="52"/>
        <v>1.4180454545454545E-4</v>
      </c>
      <c r="H459">
        <f t="shared" si="53"/>
        <v>4.8213545454545456E-8</v>
      </c>
      <c r="I459">
        <f>H459*flux_issue!$F$14</f>
        <v>2.0676042406396711E-4</v>
      </c>
      <c r="K459" s="1">
        <f t="shared" si="54"/>
        <v>7.8098216469380389E-4</v>
      </c>
      <c r="L459" s="1">
        <f t="shared" si="55"/>
        <v>5.2679450359833495E-8</v>
      </c>
      <c r="S459" s="1"/>
    </row>
    <row r="460" spans="2:19" x14ac:dyDescent="0.25">
      <c r="B460">
        <v>5288.19</v>
      </c>
      <c r="C460" s="1">
        <v>1.17E-2</v>
      </c>
      <c r="D460">
        <f t="shared" si="49"/>
        <v>1.216683E-2</v>
      </c>
      <c r="E460">
        <f t="shared" si="50"/>
        <v>0.92172954545454544</v>
      </c>
      <c r="F460">
        <f t="shared" si="51"/>
        <v>9.2172954545454539E-4</v>
      </c>
      <c r="G460">
        <f t="shared" si="52"/>
        <v>5.1207196969696965E-4</v>
      </c>
      <c r="H460">
        <f t="shared" si="53"/>
        <v>1.7410446969696969E-7</v>
      </c>
      <c r="I460">
        <f>H460*flux_issue!$F$14</f>
        <v>7.4663486467543675E-4</v>
      </c>
      <c r="K460" s="1">
        <f t="shared" si="54"/>
        <v>8.1190292929957022E-4</v>
      </c>
      <c r="L460" s="1">
        <f t="shared" si="55"/>
        <v>1.2061885616052254E-8</v>
      </c>
      <c r="S460" s="1"/>
    </row>
    <row r="461" spans="2:19" x14ac:dyDescent="0.25">
      <c r="B461">
        <v>5299.77</v>
      </c>
      <c r="C461" s="1">
        <v>1.0800000000000001E-2</v>
      </c>
      <c r="D461">
        <f t="shared" si="49"/>
        <v>1.123092E-2</v>
      </c>
      <c r="E461">
        <f t="shared" si="50"/>
        <v>0.85082727272727265</v>
      </c>
      <c r="F461">
        <f t="shared" si="51"/>
        <v>8.508272727272727E-4</v>
      </c>
      <c r="G461">
        <f t="shared" si="52"/>
        <v>4.411696969696969E-4</v>
      </c>
      <c r="H461">
        <f t="shared" si="53"/>
        <v>1.4999769696969695E-7</v>
      </c>
      <c r="I461">
        <f>H461*flux_issue!$F$14</f>
        <v>6.4325465264345317E-4</v>
      </c>
      <c r="K461" s="1">
        <f t="shared" si="54"/>
        <v>8.4376759276643006E-4</v>
      </c>
      <c r="L461" s="1">
        <f t="shared" si="55"/>
        <v>4.9839081149523098E-11</v>
      </c>
      <c r="S461" s="1"/>
    </row>
    <row r="462" spans="2:19" x14ac:dyDescent="0.25">
      <c r="B462">
        <v>5311.34</v>
      </c>
      <c r="C462" s="1">
        <v>8.2000000000000007E-3</v>
      </c>
      <c r="D462">
        <f t="shared" si="49"/>
        <v>8.5271800000000005E-3</v>
      </c>
      <c r="E462">
        <f t="shared" si="50"/>
        <v>0.64599848484848488</v>
      </c>
      <c r="F462">
        <f t="shared" si="51"/>
        <v>6.4599848484848488E-4</v>
      </c>
      <c r="G462">
        <f t="shared" si="52"/>
        <v>2.3634090909090908E-4</v>
      </c>
      <c r="H462">
        <f t="shared" si="53"/>
        <v>8.0355909090909091E-8</v>
      </c>
      <c r="I462">
        <f>H462*flux_issue!$F$14</f>
        <v>3.4460070677327855E-4</v>
      </c>
      <c r="K462" s="1">
        <f t="shared" si="54"/>
        <v>8.7653543722307904E-4</v>
      </c>
      <c r="L462" s="1">
        <f t="shared" si="55"/>
        <v>5.3147286410165896E-8</v>
      </c>
      <c r="S462" s="1"/>
    </row>
    <row r="463" spans="2:19" x14ac:dyDescent="0.25">
      <c r="B463">
        <v>5322.92</v>
      </c>
      <c r="C463" s="1">
        <v>6.1999999999999998E-3</v>
      </c>
      <c r="D463">
        <f t="shared" si="49"/>
        <v>6.44738E-3</v>
      </c>
      <c r="E463">
        <f t="shared" si="50"/>
        <v>0.48843787878787875</v>
      </c>
      <c r="F463">
        <f t="shared" si="51"/>
        <v>4.8843787878787872E-4</v>
      </c>
      <c r="G463">
        <f t="shared" si="52"/>
        <v>7.8780303030302919E-5</v>
      </c>
      <c r="H463">
        <f t="shared" si="53"/>
        <v>2.6785303030302993E-8</v>
      </c>
      <c r="I463">
        <f>H463*flux_issue!$F$14</f>
        <v>1.1486690225775934E-4</v>
      </c>
      <c r="K463" s="1">
        <f t="shared" si="54"/>
        <v>9.1027718082973533E-4</v>
      </c>
      <c r="L463" s="1">
        <f t="shared" si="55"/>
        <v>1.7794839674716073E-7</v>
      </c>
      <c r="S463" s="1"/>
    </row>
    <row r="464" spans="2:19" x14ac:dyDescent="0.25">
      <c r="B464">
        <v>5334.49</v>
      </c>
      <c r="C464" s="1">
        <v>1.1299999999999999E-2</v>
      </c>
      <c r="D464">
        <f t="shared" si="49"/>
        <v>1.175087E-2</v>
      </c>
      <c r="E464">
        <f t="shared" si="50"/>
        <v>0.89021742424242423</v>
      </c>
      <c r="F464">
        <f t="shared" si="51"/>
        <v>8.9021742424242418E-4</v>
      </c>
      <c r="G464">
        <f t="shared" si="52"/>
        <v>4.8055984848484839E-4</v>
      </c>
      <c r="H464">
        <f t="shared" si="53"/>
        <v>1.6339034848484846E-7</v>
      </c>
      <c r="I464">
        <f>H464*flux_issue!$F$14</f>
        <v>7.0068810377233294E-4</v>
      </c>
      <c r="K464" s="1">
        <f t="shared" si="54"/>
        <v>9.4494833028058764E-4</v>
      </c>
      <c r="L464" s="1">
        <f t="shared" si="55"/>
        <v>2.9954720757582769E-9</v>
      </c>
      <c r="S464" s="1"/>
    </row>
    <row r="465" spans="2:19" x14ac:dyDescent="0.25">
      <c r="B465">
        <v>5346.06</v>
      </c>
      <c r="C465" s="1">
        <v>8.6999999999999994E-3</v>
      </c>
      <c r="D465">
        <f t="shared" si="49"/>
        <v>9.0471299999999987E-3</v>
      </c>
      <c r="E465">
        <f t="shared" si="50"/>
        <v>0.68538863636363623</v>
      </c>
      <c r="F465">
        <f t="shared" si="51"/>
        <v>6.8538863636363626E-4</v>
      </c>
      <c r="G465">
        <f t="shared" si="52"/>
        <v>2.7573106060606046E-4</v>
      </c>
      <c r="H465">
        <f t="shared" si="53"/>
        <v>9.3748560606060564E-8</v>
      </c>
      <c r="I465">
        <f>H465*flux_issue!$F$14</f>
        <v>4.020341579021581E-4</v>
      </c>
      <c r="K465" s="1">
        <f t="shared" si="54"/>
        <v>9.8059108993544218E-4</v>
      </c>
      <c r="L465" s="1">
        <f t="shared" si="55"/>
        <v>8.7144488594814236E-8</v>
      </c>
      <c r="S465" s="1"/>
    </row>
    <row r="466" spans="2:19" x14ac:dyDescent="0.25">
      <c r="B466">
        <v>5357.64</v>
      </c>
      <c r="C466" s="1">
        <v>1.3899999999999999E-2</v>
      </c>
      <c r="D466">
        <f t="shared" si="49"/>
        <v>1.445461E-2</v>
      </c>
      <c r="E466">
        <f t="shared" si="50"/>
        <v>1.0950462121212119</v>
      </c>
      <c r="F466">
        <f t="shared" si="51"/>
        <v>1.095046212121212E-3</v>
      </c>
      <c r="G466">
        <f t="shared" si="52"/>
        <v>6.8538863636363615E-4</v>
      </c>
      <c r="H466">
        <f t="shared" si="53"/>
        <v>2.3303213636363631E-7</v>
      </c>
      <c r="I466">
        <f>H466*flux_issue!$F$14</f>
        <v>9.993420496425074E-4</v>
      </c>
      <c r="K466" s="1">
        <f t="shared" si="54"/>
        <v>1.0172507074959708E-3</v>
      </c>
      <c r="L466" s="1">
        <f t="shared" si="55"/>
        <v>6.0521405398959238E-9</v>
      </c>
      <c r="S466" s="1"/>
    </row>
    <row r="467" spans="2:19" x14ac:dyDescent="0.25">
      <c r="B467">
        <v>5369.21</v>
      </c>
      <c r="C467" s="1">
        <v>1.0699999999999999E-2</v>
      </c>
      <c r="D467">
        <f t="shared" si="49"/>
        <v>1.112693E-2</v>
      </c>
      <c r="E467">
        <f t="shared" si="50"/>
        <v>0.84294924242424241</v>
      </c>
      <c r="F467">
        <f t="shared" si="51"/>
        <v>8.4294924242424242E-4</v>
      </c>
      <c r="G467">
        <f t="shared" si="52"/>
        <v>4.3329166666666662E-4</v>
      </c>
      <c r="H467">
        <f t="shared" si="53"/>
        <v>1.4731916666666667E-7</v>
      </c>
      <c r="I467">
        <f>H467*flux_issue!$F$14</f>
        <v>6.3176796241767733E-4</v>
      </c>
      <c r="K467" s="1">
        <f t="shared" si="54"/>
        <v>1.0548767017271297E-3</v>
      </c>
      <c r="L467" s="1">
        <f t="shared" si="55"/>
        <v>4.4913248006576939E-8</v>
      </c>
      <c r="S467" s="1"/>
    </row>
    <row r="468" spans="2:19" x14ac:dyDescent="0.25">
      <c r="B468">
        <v>5380.79</v>
      </c>
      <c r="C468" s="1">
        <v>8.0999999999999996E-3</v>
      </c>
      <c r="D468">
        <f t="shared" si="49"/>
        <v>8.4231899999999988E-3</v>
      </c>
      <c r="E468">
        <f t="shared" si="50"/>
        <v>0.63812045454545441</v>
      </c>
      <c r="F468">
        <f t="shared" si="51"/>
        <v>6.3812045454545439E-4</v>
      </c>
      <c r="G468">
        <f t="shared" si="52"/>
        <v>2.2846287878787859E-4</v>
      </c>
      <c r="H468">
        <f t="shared" si="53"/>
        <v>7.767737878787873E-8</v>
      </c>
      <c r="I468">
        <f>H468*flux_issue!$F$14</f>
        <v>3.3311401654750232E-4</v>
      </c>
      <c r="K468" s="1">
        <f t="shared" si="54"/>
        <v>1.0935466059228351E-3</v>
      </c>
      <c r="L468" s="1">
        <f t="shared" si="55"/>
        <v>2.0741297935841284E-7</v>
      </c>
      <c r="S468" s="1"/>
    </row>
    <row r="469" spans="2:19" x14ac:dyDescent="0.25">
      <c r="B469">
        <v>5392.36</v>
      </c>
      <c r="C469" s="1">
        <v>1.43E-2</v>
      </c>
      <c r="D469">
        <f t="shared" si="49"/>
        <v>1.487057E-2</v>
      </c>
      <c r="E469">
        <f t="shared" si="50"/>
        <v>1.1265583333333333</v>
      </c>
      <c r="F469">
        <f t="shared" si="51"/>
        <v>1.1265583333333333E-3</v>
      </c>
      <c r="G469">
        <f t="shared" si="52"/>
        <v>7.1690075757575747E-4</v>
      </c>
      <c r="H469">
        <f t="shared" si="53"/>
        <v>2.4374625757575754E-7</v>
      </c>
      <c r="I469">
        <f>H469*flux_issue!$F$14</f>
        <v>1.0452888105456114E-3</v>
      </c>
      <c r="K469" s="1">
        <f t="shared" si="54"/>
        <v>1.1332057353022834E-3</v>
      </c>
      <c r="L469" s="1">
        <f t="shared" si="55"/>
        <v>4.4187952936802056E-11</v>
      </c>
      <c r="S469" s="1"/>
    </row>
    <row r="470" spans="2:19" x14ac:dyDescent="0.25">
      <c r="B470">
        <v>5403.94</v>
      </c>
      <c r="C470" s="1">
        <v>0.01</v>
      </c>
      <c r="D470">
        <f t="shared" si="49"/>
        <v>1.0399E-2</v>
      </c>
      <c r="E470">
        <f t="shared" si="50"/>
        <v>0.78780303030303023</v>
      </c>
      <c r="F470">
        <f t="shared" si="51"/>
        <v>7.8780303030303027E-4</v>
      </c>
      <c r="G470">
        <f t="shared" si="52"/>
        <v>3.7814545454545448E-4</v>
      </c>
      <c r="H470">
        <f t="shared" si="53"/>
        <v>1.2856945454545454E-7</v>
      </c>
      <c r="I470">
        <f>H470*flux_issue!$F$14</f>
        <v>5.5136113083724566E-4</v>
      </c>
      <c r="K470" s="1">
        <f t="shared" si="54"/>
        <v>1.1739343656445233E-3</v>
      </c>
      <c r="L470" s="1">
        <f t="shared" si="55"/>
        <v>1.4909740813260454E-7</v>
      </c>
      <c r="S470" s="1"/>
    </row>
    <row r="471" spans="2:19" x14ac:dyDescent="0.25">
      <c r="B471">
        <v>5415.51</v>
      </c>
      <c r="C471" s="1">
        <v>0.02</v>
      </c>
      <c r="D471">
        <f t="shared" si="49"/>
        <v>2.0798000000000001E-2</v>
      </c>
      <c r="E471">
        <f t="shared" si="50"/>
        <v>1.5756060606060605</v>
      </c>
      <c r="F471">
        <f t="shared" si="51"/>
        <v>1.5756060606060605E-3</v>
      </c>
      <c r="G471">
        <f t="shared" si="52"/>
        <v>1.1659484848484847E-3</v>
      </c>
      <c r="H471">
        <f t="shared" si="53"/>
        <v>3.9642248484848482E-7</v>
      </c>
      <c r="I471">
        <f>H471*flux_issue!$F$14</f>
        <v>1.7000301534148407E-3</v>
      </c>
      <c r="K471" s="1">
        <f t="shared" si="54"/>
        <v>1.215673445962703E-3</v>
      </c>
      <c r="L471" s="1">
        <f t="shared" si="55"/>
        <v>1.2955148708400374E-7</v>
      </c>
      <c r="S471" s="1"/>
    </row>
    <row r="472" spans="2:19" x14ac:dyDescent="0.25">
      <c r="B472">
        <v>5427.08</v>
      </c>
      <c r="C472" s="1">
        <v>9.7000000000000003E-3</v>
      </c>
      <c r="D472">
        <f t="shared" si="49"/>
        <v>1.008703E-2</v>
      </c>
      <c r="E472">
        <f t="shared" si="50"/>
        <v>0.76416893939393937</v>
      </c>
      <c r="F472">
        <f t="shared" si="51"/>
        <v>7.6416893939393934E-4</v>
      </c>
      <c r="G472">
        <f t="shared" si="52"/>
        <v>3.5451136363636354E-4</v>
      </c>
      <c r="H472">
        <f t="shared" si="53"/>
        <v>1.2053386363636362E-7</v>
      </c>
      <c r="I472">
        <f>H472*flux_issue!$F$14</f>
        <v>5.1690106015991769E-4</v>
      </c>
      <c r="K472" s="1">
        <f t="shared" si="54"/>
        <v>1.2584685489276603E-3</v>
      </c>
      <c r="L472" s="1">
        <f t="shared" si="55"/>
        <v>2.4433210398518897E-7</v>
      </c>
      <c r="S472" s="1"/>
    </row>
    <row r="473" spans="2:19" x14ac:dyDescent="0.25">
      <c r="B473">
        <v>5438.66</v>
      </c>
      <c r="C473" s="1">
        <v>1.3599999999999999E-2</v>
      </c>
      <c r="D473">
        <f t="shared" si="49"/>
        <v>1.414264E-2</v>
      </c>
      <c r="E473">
        <f t="shared" si="50"/>
        <v>1.071412121212121</v>
      </c>
      <c r="F473">
        <f t="shared" si="51"/>
        <v>1.071412121212121E-3</v>
      </c>
      <c r="G473">
        <f t="shared" si="52"/>
        <v>6.617545454545451E-4</v>
      </c>
      <c r="H473">
        <f t="shared" si="53"/>
        <v>2.2499654545454536E-7</v>
      </c>
      <c r="I473">
        <f>H473*flux_issue!$F$14</f>
        <v>9.6488197896517944E-4</v>
      </c>
      <c r="K473" s="1">
        <f t="shared" si="54"/>
        <v>1.3023684444389773E-3</v>
      </c>
      <c r="L473" s="1">
        <f t="shared" si="55"/>
        <v>5.3340823238468144E-8</v>
      </c>
      <c r="S473" s="1"/>
    </row>
    <row r="474" spans="2:19" x14ac:dyDescent="0.25">
      <c r="B474">
        <v>5450.23</v>
      </c>
      <c r="C474" s="1">
        <v>1.0800000000000001E-2</v>
      </c>
      <c r="D474">
        <f t="shared" si="49"/>
        <v>1.123092E-2</v>
      </c>
      <c r="E474">
        <f t="shared" si="50"/>
        <v>0.85082727272727265</v>
      </c>
      <c r="F474">
        <f t="shared" si="51"/>
        <v>8.508272727272727E-4</v>
      </c>
      <c r="G474">
        <f t="shared" si="52"/>
        <v>4.411696969696969E-4</v>
      </c>
      <c r="H474">
        <f t="shared" si="53"/>
        <v>1.4999769696969695E-7</v>
      </c>
      <c r="I474">
        <f>H474*flux_issue!$F$14</f>
        <v>6.4325465264345317E-4</v>
      </c>
      <c r="K474" s="1">
        <f t="shared" si="54"/>
        <v>1.3473072425371335E-3</v>
      </c>
      <c r="L474" s="1">
        <f t="shared" si="55"/>
        <v>2.4649236042240026E-7</v>
      </c>
      <c r="S474" s="1"/>
    </row>
    <row r="475" spans="2:19" x14ac:dyDescent="0.25">
      <c r="B475">
        <v>5461.81</v>
      </c>
      <c r="C475" s="1">
        <v>1.4200000000000001E-2</v>
      </c>
      <c r="D475">
        <f t="shared" si="49"/>
        <v>1.4766580000000001E-2</v>
      </c>
      <c r="E475">
        <f t="shared" si="50"/>
        <v>1.1186803030303032</v>
      </c>
      <c r="F475">
        <f t="shared" si="51"/>
        <v>1.1186803030303033E-3</v>
      </c>
      <c r="G475">
        <f t="shared" si="52"/>
        <v>7.0902272727272741E-4</v>
      </c>
      <c r="H475">
        <f t="shared" si="53"/>
        <v>2.4106772727272734E-7</v>
      </c>
      <c r="I475">
        <f>H475*flux_issue!$F$14</f>
        <v>1.0338021203198358E-3</v>
      </c>
      <c r="K475" s="1">
        <f t="shared" si="54"/>
        <v>1.3933720735983684E-3</v>
      </c>
      <c r="L475" s="1">
        <f t="shared" si="55"/>
        <v>7.5455568817818548E-8</v>
      </c>
      <c r="S475" s="1"/>
    </row>
    <row r="476" spans="2:19" x14ac:dyDescent="0.25">
      <c r="B476">
        <v>5473.38</v>
      </c>
      <c r="C476" s="1">
        <v>1.3100000000000001E-2</v>
      </c>
      <c r="D476">
        <f t="shared" si="49"/>
        <v>1.362269E-2</v>
      </c>
      <c r="E476">
        <f t="shared" si="50"/>
        <v>1.0320219696969697</v>
      </c>
      <c r="F476">
        <f t="shared" si="51"/>
        <v>1.0320219696969698E-3</v>
      </c>
      <c r="G476">
        <f t="shared" si="52"/>
        <v>6.2236439393939394E-4</v>
      </c>
      <c r="H476">
        <f t="shared" si="53"/>
        <v>2.1160389393939395E-7</v>
      </c>
      <c r="I476">
        <f>H476*flux_issue!$F$14</f>
        <v>9.0744852783630021E-4</v>
      </c>
      <c r="K476" s="1">
        <f t="shared" si="54"/>
        <v>1.4404923051154416E-3</v>
      </c>
      <c r="L476" s="1">
        <f t="shared" si="55"/>
        <v>1.6684801491687887E-7</v>
      </c>
      <c r="S476" s="1"/>
    </row>
    <row r="477" spans="2:19" x14ac:dyDescent="0.25">
      <c r="B477">
        <v>5484.95</v>
      </c>
      <c r="C477" s="1">
        <v>2.06E-2</v>
      </c>
      <c r="D477">
        <f t="shared" si="49"/>
        <v>2.142194E-2</v>
      </c>
      <c r="E477">
        <f t="shared" si="50"/>
        <v>1.6228742424242422</v>
      </c>
      <c r="F477">
        <f t="shared" si="51"/>
        <v>1.6228742424242422E-3</v>
      </c>
      <c r="G477">
        <f t="shared" si="52"/>
        <v>1.2132166666666663E-3</v>
      </c>
      <c r="H477">
        <f t="shared" si="53"/>
        <v>4.1249366666666657E-7</v>
      </c>
      <c r="I477">
        <f>H477*flux_issue!$F$14</f>
        <v>1.768950294769496E-3</v>
      </c>
      <c r="K477" s="1">
        <f t="shared" si="54"/>
        <v>1.4887156372696401E-3</v>
      </c>
      <c r="L477" s="1">
        <f t="shared" si="55"/>
        <v>1.7998531337028428E-8</v>
      </c>
      <c r="S477" s="1"/>
    </row>
    <row r="478" spans="2:19" x14ac:dyDescent="0.25">
      <c r="B478">
        <v>5496.53</v>
      </c>
      <c r="C478" s="1">
        <v>1.4800000000000001E-2</v>
      </c>
      <c r="D478">
        <f t="shared" si="49"/>
        <v>1.5390520000000001E-2</v>
      </c>
      <c r="E478">
        <f t="shared" si="50"/>
        <v>1.1659484848484849</v>
      </c>
      <c r="F478">
        <f t="shared" si="51"/>
        <v>1.1659484848484849E-3</v>
      </c>
      <c r="G478">
        <f t="shared" si="52"/>
        <v>7.5629090909090906E-4</v>
      </c>
      <c r="H478">
        <f t="shared" si="53"/>
        <v>2.5713890909090908E-7</v>
      </c>
      <c r="I478">
        <f>H478*flux_issue!$F$14</f>
        <v>1.1027222616744913E-3</v>
      </c>
      <c r="K478" s="1">
        <f t="shared" si="54"/>
        <v>1.5380930363483902E-3</v>
      </c>
      <c r="L478" s="1">
        <f t="shared" si="55"/>
        <v>1.3849156721106561E-7</v>
      </c>
      <c r="S478" s="1"/>
    </row>
    <row r="479" spans="2:19" x14ac:dyDescent="0.25">
      <c r="B479">
        <v>5508.1</v>
      </c>
      <c r="C479" s="1">
        <v>2.6499999999999999E-2</v>
      </c>
      <c r="D479">
        <f t="shared" si="49"/>
        <v>2.7557349999999998E-2</v>
      </c>
      <c r="E479">
        <f t="shared" si="50"/>
        <v>2.0876780303030302</v>
      </c>
      <c r="F479">
        <f t="shared" si="51"/>
        <v>2.0876780303030304E-3</v>
      </c>
      <c r="G479">
        <f t="shared" si="52"/>
        <v>1.6780204545454546E-3</v>
      </c>
      <c r="H479">
        <f t="shared" si="53"/>
        <v>5.7052695454545462E-7</v>
      </c>
      <c r="I479">
        <f>H479*flux_issue!$F$14</f>
        <v>2.4466650180902778E-3</v>
      </c>
      <c r="K479" s="1">
        <f t="shared" si="54"/>
        <v>1.5885465055048651E-3</v>
      </c>
      <c r="L479" s="1">
        <f t="shared" si="55"/>
        <v>2.4913227904734153E-7</v>
      </c>
      <c r="S479" s="1"/>
    </row>
    <row r="480" spans="2:19" x14ac:dyDescent="0.25">
      <c r="B480">
        <v>5519.68</v>
      </c>
      <c r="C480" s="1">
        <v>1.41E-2</v>
      </c>
      <c r="D480">
        <f t="shared" si="49"/>
        <v>1.466259E-2</v>
      </c>
      <c r="E480">
        <f t="shared" si="50"/>
        <v>1.1108022727272726</v>
      </c>
      <c r="F480">
        <f t="shared" si="51"/>
        <v>1.1108022727272725E-3</v>
      </c>
      <c r="G480">
        <f t="shared" si="52"/>
        <v>7.011446969696967E-4</v>
      </c>
      <c r="H480">
        <f t="shared" si="53"/>
        <v>2.383891969696969E-7</v>
      </c>
      <c r="I480">
        <f>H480*flux_issue!$F$14</f>
        <v>1.0223154300940593E-3</v>
      </c>
      <c r="K480" s="1">
        <f t="shared" si="54"/>
        <v>1.6401699669893871E-3</v>
      </c>
      <c r="L480" s="1">
        <f t="shared" si="55"/>
        <v>2.8023015572838761E-7</v>
      </c>
      <c r="S480" s="1"/>
    </row>
    <row r="481" spans="2:19" x14ac:dyDescent="0.25">
      <c r="B481">
        <v>5531.25</v>
      </c>
      <c r="C481" s="1">
        <v>1.77E-2</v>
      </c>
      <c r="D481">
        <f t="shared" si="49"/>
        <v>1.8406229999999999E-2</v>
      </c>
      <c r="E481">
        <f t="shared" si="50"/>
        <v>1.3944113636363635</v>
      </c>
      <c r="F481">
        <f t="shared" si="51"/>
        <v>1.3944113636363636E-3</v>
      </c>
      <c r="G481">
        <f t="shared" si="52"/>
        <v>9.8475378787878771E-4</v>
      </c>
      <c r="H481">
        <f t="shared" si="53"/>
        <v>3.3481628787878785E-7</v>
      </c>
      <c r="I481">
        <f>H481*flux_issue!$F$14</f>
        <v>1.4358362782219936E-3</v>
      </c>
      <c r="K481" s="1">
        <f t="shared" si="54"/>
        <v>1.6928803607438815E-3</v>
      </c>
      <c r="L481" s="1">
        <f t="shared" si="55"/>
        <v>8.9083742234367554E-8</v>
      </c>
      <c r="S481" s="1"/>
    </row>
    <row r="482" spans="2:19" x14ac:dyDescent="0.25">
      <c r="B482">
        <v>5542.82</v>
      </c>
      <c r="C482" s="1">
        <v>2.06E-2</v>
      </c>
      <c r="D482">
        <f t="shared" si="49"/>
        <v>2.142194E-2</v>
      </c>
      <c r="E482">
        <f t="shared" si="50"/>
        <v>1.6228742424242422</v>
      </c>
      <c r="F482">
        <f t="shared" si="51"/>
        <v>1.6228742424242422E-3</v>
      </c>
      <c r="G482">
        <f t="shared" si="52"/>
        <v>1.2132166666666663E-3</v>
      </c>
      <c r="H482">
        <f t="shared" si="53"/>
        <v>4.1249366666666657E-7</v>
      </c>
      <c r="I482">
        <f>H482*flux_issue!$F$14</f>
        <v>1.768950294769496E-3</v>
      </c>
      <c r="K482" s="1">
        <f t="shared" si="54"/>
        <v>1.7467272578446569E-3</v>
      </c>
      <c r="L482" s="1">
        <f t="shared" si="55"/>
        <v>1.5339569428729474E-8</v>
      </c>
      <c r="S482" s="1"/>
    </row>
    <row r="483" spans="2:19" x14ac:dyDescent="0.25">
      <c r="B483">
        <v>5554.4</v>
      </c>
      <c r="C483" s="1">
        <v>1.23E-2</v>
      </c>
      <c r="D483">
        <f t="shared" si="49"/>
        <v>1.279077E-2</v>
      </c>
      <c r="E483">
        <f t="shared" si="50"/>
        <v>0.96899772727272726</v>
      </c>
      <c r="F483">
        <f t="shared" si="51"/>
        <v>9.6899772727272726E-4</v>
      </c>
      <c r="G483">
        <f t="shared" si="52"/>
        <v>5.5934015151515152E-4</v>
      </c>
      <c r="H483">
        <f t="shared" si="53"/>
        <v>1.9017565151515154E-7</v>
      </c>
      <c r="I483">
        <f>H483*flux_issue!$F$14</f>
        <v>8.1555500603009258E-4</v>
      </c>
      <c r="K483" s="1">
        <f t="shared" si="54"/>
        <v>1.8017635250519128E-3</v>
      </c>
      <c r="L483" s="1">
        <f t="shared" si="55"/>
        <v>6.9349887395080332E-7</v>
      </c>
      <c r="S483" s="1"/>
    </row>
    <row r="484" spans="2:19" x14ac:dyDescent="0.25">
      <c r="B484">
        <v>5565.97</v>
      </c>
      <c r="C484" s="1">
        <v>1.8200000000000001E-2</v>
      </c>
      <c r="D484">
        <f t="shared" si="49"/>
        <v>1.8926180000000001E-2</v>
      </c>
      <c r="E484">
        <f t="shared" si="50"/>
        <v>1.4338015151515151</v>
      </c>
      <c r="F484">
        <f t="shared" si="51"/>
        <v>1.4338015151515152E-3</v>
      </c>
      <c r="G484">
        <f t="shared" si="52"/>
        <v>1.0241439393939393E-3</v>
      </c>
      <c r="H484">
        <f t="shared" si="53"/>
        <v>3.4820893939393939E-7</v>
      </c>
      <c r="I484">
        <f>H484*flux_issue!$F$14</f>
        <v>1.4932697293508735E-3</v>
      </c>
      <c r="K484" s="1">
        <f t="shared" si="54"/>
        <v>1.8578983074622314E-3</v>
      </c>
      <c r="L484" s="1">
        <f t="shared" si="55"/>
        <v>1.7985808924823881E-7</v>
      </c>
      <c r="S484" s="1"/>
    </row>
    <row r="485" spans="2:19" x14ac:dyDescent="0.25">
      <c r="B485">
        <v>5577.55</v>
      </c>
      <c r="C485" s="1">
        <v>2.1999999999999999E-2</v>
      </c>
      <c r="D485">
        <f t="shared" si="49"/>
        <v>2.28778E-2</v>
      </c>
      <c r="E485">
        <f t="shared" si="50"/>
        <v>1.7331666666666665</v>
      </c>
      <c r="F485">
        <f t="shared" si="51"/>
        <v>1.7331666666666665E-3</v>
      </c>
      <c r="G485">
        <f t="shared" si="52"/>
        <v>1.3235090909090906E-3</v>
      </c>
      <c r="H485">
        <f t="shared" si="53"/>
        <v>4.4999309090909088E-7</v>
      </c>
      <c r="I485">
        <f>H485*flux_issue!$F$14</f>
        <v>1.9297639579303595E-3</v>
      </c>
      <c r="K485" s="1">
        <f t="shared" si="54"/>
        <v>1.9152321782327998E-3</v>
      </c>
      <c r="L485" s="1">
        <f t="shared" si="55"/>
        <v>3.314785050183783E-8</v>
      </c>
      <c r="S485" s="1"/>
    </row>
    <row r="486" spans="2:19" x14ac:dyDescent="0.25">
      <c r="B486">
        <v>5589.12</v>
      </c>
      <c r="C486" s="1">
        <v>1.8800000000000001E-2</v>
      </c>
      <c r="D486">
        <f t="shared" si="49"/>
        <v>1.9550120000000001E-2</v>
      </c>
      <c r="E486">
        <f t="shared" si="50"/>
        <v>1.4810696969696968</v>
      </c>
      <c r="F486">
        <f t="shared" si="51"/>
        <v>1.4810696969696968E-3</v>
      </c>
      <c r="G486">
        <f t="shared" si="52"/>
        <v>1.071412121212121E-3</v>
      </c>
      <c r="H486">
        <f t="shared" si="53"/>
        <v>3.6428012121212113E-7</v>
      </c>
      <c r="I486">
        <f>H486*flux_issue!$F$14</f>
        <v>1.562189870705529E-3</v>
      </c>
      <c r="K486" s="1">
        <f t="shared" si="54"/>
        <v>1.9736689691784094E-3</v>
      </c>
      <c r="L486" s="1">
        <f t="shared" si="55"/>
        <v>2.4265404298055336E-7</v>
      </c>
      <c r="S486" s="1"/>
    </row>
    <row r="487" spans="2:19" x14ac:dyDescent="0.25">
      <c r="B487">
        <v>5600.69</v>
      </c>
      <c r="C487" s="1">
        <v>2.5600000000000001E-2</v>
      </c>
      <c r="D487">
        <f t="shared" si="49"/>
        <v>2.6621440000000003E-2</v>
      </c>
      <c r="E487">
        <f t="shared" si="50"/>
        <v>2.0167757575757577</v>
      </c>
      <c r="F487">
        <f t="shared" si="51"/>
        <v>2.0167757575757575E-3</v>
      </c>
      <c r="G487">
        <f t="shared" si="52"/>
        <v>1.6071181818181816E-3</v>
      </c>
      <c r="H487">
        <f t="shared" si="53"/>
        <v>5.4642018181818175E-7</v>
      </c>
      <c r="I487">
        <f>H487*flux_issue!$F$14</f>
        <v>2.3432848060582936E-3</v>
      </c>
      <c r="K487" s="1">
        <f t="shared" si="54"/>
        <v>2.0332598525177178E-3</v>
      </c>
      <c r="L487" s="1">
        <f t="shared" si="55"/>
        <v>2.7172538605556158E-10</v>
      </c>
      <c r="S487" s="1"/>
    </row>
    <row r="488" spans="2:19" x14ac:dyDescent="0.25">
      <c r="B488">
        <v>5612.27</v>
      </c>
      <c r="C488" s="1">
        <v>2.3800000000000002E-2</v>
      </c>
      <c r="D488">
        <f t="shared" si="49"/>
        <v>2.4749620000000003E-2</v>
      </c>
      <c r="E488">
        <f t="shared" si="50"/>
        <v>1.8749712121212123</v>
      </c>
      <c r="F488">
        <f t="shared" si="51"/>
        <v>1.8749712121212123E-3</v>
      </c>
      <c r="G488">
        <f t="shared" si="52"/>
        <v>1.4653136363636365E-3</v>
      </c>
      <c r="H488">
        <f t="shared" si="53"/>
        <v>4.9820663636363642E-7</v>
      </c>
      <c r="I488">
        <f>H488*flux_issue!$F$14</f>
        <v>2.1365243819943271E-3</v>
      </c>
      <c r="K488" s="1">
        <f t="shared" si="54"/>
        <v>2.0940592825160424E-3</v>
      </c>
      <c r="L488" s="1">
        <f t="shared" si="55"/>
        <v>4.7999582589330001E-8</v>
      </c>
      <c r="S488" s="1"/>
    </row>
    <row r="489" spans="2:19" x14ac:dyDescent="0.25">
      <c r="B489">
        <v>5623.84</v>
      </c>
      <c r="C489" s="1">
        <v>1.41E-2</v>
      </c>
      <c r="D489">
        <f t="shared" si="49"/>
        <v>1.466259E-2</v>
      </c>
      <c r="E489">
        <f t="shared" si="50"/>
        <v>1.1108022727272726</v>
      </c>
      <c r="F489">
        <f t="shared" si="51"/>
        <v>1.1108022727272725E-3</v>
      </c>
      <c r="G489">
        <f t="shared" si="52"/>
        <v>7.011446969696967E-4</v>
      </c>
      <c r="H489">
        <f t="shared" si="53"/>
        <v>2.383891969696969E-7</v>
      </c>
      <c r="I489">
        <f>H489*flux_issue!$F$14</f>
        <v>1.0223154300940593E-3</v>
      </c>
      <c r="K489" s="1">
        <f t="shared" si="54"/>
        <v>2.1559629820049608E-3</v>
      </c>
      <c r="L489" s="1">
        <f t="shared" si="55"/>
        <v>1.0923609082178405E-6</v>
      </c>
      <c r="S489" s="1"/>
    </row>
    <row r="490" spans="2:19" x14ac:dyDescent="0.25">
      <c r="B490">
        <v>5635.42</v>
      </c>
      <c r="C490" s="1">
        <v>3.6799999999999999E-2</v>
      </c>
      <c r="D490">
        <f t="shared" si="49"/>
        <v>3.8268320000000002E-2</v>
      </c>
      <c r="E490">
        <f t="shared" si="50"/>
        <v>2.8991151515151512</v>
      </c>
      <c r="F490">
        <f t="shared" si="51"/>
        <v>2.8991151515151514E-3</v>
      </c>
      <c r="G490">
        <f t="shared" si="52"/>
        <v>2.4894575757575758E-3</v>
      </c>
      <c r="H490">
        <f t="shared" si="53"/>
        <v>8.4641557575757581E-7</v>
      </c>
      <c r="I490">
        <f>H490*flux_issue!$F$14</f>
        <v>3.6297941113452008E-3</v>
      </c>
      <c r="K490" s="1">
        <f t="shared" si="54"/>
        <v>2.2190779547449032E-3</v>
      </c>
      <c r="L490" s="1">
        <f t="shared" si="55"/>
        <v>4.6245058899113726E-7</v>
      </c>
      <c r="S490" s="1"/>
    </row>
    <row r="491" spans="2:19" x14ac:dyDescent="0.25">
      <c r="B491">
        <v>5646.99</v>
      </c>
      <c r="C491" s="1">
        <v>2.9600000000000001E-2</v>
      </c>
      <c r="D491">
        <f t="shared" si="49"/>
        <v>3.0781040000000003E-2</v>
      </c>
      <c r="E491">
        <f t="shared" si="50"/>
        <v>2.3318969696969698</v>
      </c>
      <c r="F491">
        <f t="shared" si="51"/>
        <v>2.3318969696969698E-3</v>
      </c>
      <c r="G491">
        <f t="shared" si="52"/>
        <v>1.922239393939394E-3</v>
      </c>
      <c r="H491">
        <f t="shared" si="53"/>
        <v>6.5356139393939396E-7</v>
      </c>
      <c r="I491">
        <f>H491*flux_issue!$F$14</f>
        <v>2.8027524150893322E-3</v>
      </c>
      <c r="K491" s="1">
        <f t="shared" si="54"/>
        <v>2.2832944444264873E-3</v>
      </c>
      <c r="L491" s="1">
        <f t="shared" si="55"/>
        <v>2.362205462667891E-9</v>
      </c>
      <c r="S491" s="1"/>
    </row>
    <row r="492" spans="2:19" x14ac:dyDescent="0.25">
      <c r="B492">
        <v>5658.56</v>
      </c>
      <c r="C492" s="1">
        <v>2.64E-2</v>
      </c>
      <c r="D492">
        <f t="shared" si="49"/>
        <v>2.745336E-2</v>
      </c>
      <c r="E492">
        <f t="shared" si="50"/>
        <v>2.0798000000000001</v>
      </c>
      <c r="F492">
        <f t="shared" si="51"/>
        <v>2.0798000000000001E-3</v>
      </c>
      <c r="G492">
        <f t="shared" si="52"/>
        <v>1.6701424242424243E-3</v>
      </c>
      <c r="H492">
        <f t="shared" si="53"/>
        <v>5.6784842424242432E-7</v>
      </c>
      <c r="I492">
        <f>H492*flux_issue!$F$14</f>
        <v>2.4351783278645017E-3</v>
      </c>
      <c r="K492" s="1">
        <f t="shared" si="54"/>
        <v>2.3486649492113531E-3</v>
      </c>
      <c r="L492" s="1">
        <f t="shared" si="55"/>
        <v>7.2288360914423379E-8</v>
      </c>
      <c r="S492" s="1"/>
    </row>
    <row r="493" spans="2:19" x14ac:dyDescent="0.25">
      <c r="B493">
        <v>5670.14</v>
      </c>
      <c r="C493" s="1">
        <v>2.5600000000000001E-2</v>
      </c>
      <c r="D493">
        <f t="shared" si="49"/>
        <v>2.6621440000000003E-2</v>
      </c>
      <c r="E493">
        <f t="shared" si="50"/>
        <v>2.0167757575757577</v>
      </c>
      <c r="F493">
        <f t="shared" si="51"/>
        <v>2.0167757575757575E-3</v>
      </c>
      <c r="G493">
        <f t="shared" si="52"/>
        <v>1.6071181818181816E-3</v>
      </c>
      <c r="H493">
        <f t="shared" si="53"/>
        <v>5.4642018181818175E-7</v>
      </c>
      <c r="I493">
        <f>H493*flux_issue!$F$14</f>
        <v>2.3432848060582936E-3</v>
      </c>
      <c r="K493" s="1">
        <f t="shared" si="54"/>
        <v>2.415245189219554E-3</v>
      </c>
      <c r="L493" s="1">
        <f t="shared" si="55"/>
        <v>1.587778879545302E-7</v>
      </c>
      <c r="S493" s="1"/>
    </row>
    <row r="494" spans="2:19" x14ac:dyDescent="0.25">
      <c r="B494">
        <v>5681.71</v>
      </c>
      <c r="C494" s="1">
        <v>1.8499999999999999E-2</v>
      </c>
      <c r="D494">
        <f t="shared" si="49"/>
        <v>1.9238149999999999E-2</v>
      </c>
      <c r="E494">
        <f t="shared" si="50"/>
        <v>1.4574356060606057</v>
      </c>
      <c r="F494">
        <f t="shared" si="51"/>
        <v>1.4574356060606058E-3</v>
      </c>
      <c r="G494">
        <f t="shared" si="52"/>
        <v>1.0477780303030299E-3</v>
      </c>
      <c r="H494">
        <f t="shared" si="53"/>
        <v>3.5624453030303021E-7</v>
      </c>
      <c r="I494">
        <f>H494*flux_issue!$F$14</f>
        <v>1.527729800028201E-3</v>
      </c>
      <c r="K494" s="1">
        <f t="shared" si="54"/>
        <v>2.482917120489462E-3</v>
      </c>
      <c r="L494" s="1">
        <f t="shared" si="55"/>
        <v>1.0516123364353005E-6</v>
      </c>
      <c r="S494" s="1"/>
    </row>
    <row r="495" spans="2:19" x14ac:dyDescent="0.25">
      <c r="B495">
        <v>5693.29</v>
      </c>
      <c r="C495" s="1">
        <v>3.09E-2</v>
      </c>
      <c r="D495">
        <f t="shared" si="49"/>
        <v>3.2132910000000001E-2</v>
      </c>
      <c r="E495">
        <f t="shared" si="50"/>
        <v>2.4343113636363634</v>
      </c>
      <c r="F495">
        <f t="shared" si="51"/>
        <v>2.4343113636363634E-3</v>
      </c>
      <c r="G495">
        <f t="shared" si="52"/>
        <v>2.0246537878787878E-3</v>
      </c>
      <c r="H495">
        <f t="shared" si="53"/>
        <v>6.8838228787878785E-7</v>
      </c>
      <c r="I495">
        <f>H495*flux_issue!$F$14</f>
        <v>2.9520793880244193E-3</v>
      </c>
      <c r="K495" s="1">
        <f t="shared" si="54"/>
        <v>2.5517938775795296E-3</v>
      </c>
      <c r="L495" s="1">
        <f t="shared" si="55"/>
        <v>1.3802141082406229E-8</v>
      </c>
      <c r="S495" s="1"/>
    </row>
    <row r="496" spans="2:19" x14ac:dyDescent="0.25">
      <c r="B496">
        <v>5704.86</v>
      </c>
      <c r="C496" s="1">
        <v>3.5999999999999997E-2</v>
      </c>
      <c r="D496">
        <f t="shared" si="49"/>
        <v>3.7436399999999995E-2</v>
      </c>
      <c r="E496">
        <f t="shared" si="50"/>
        <v>2.8360909090909083</v>
      </c>
      <c r="F496">
        <f t="shared" si="51"/>
        <v>2.8360909090909083E-3</v>
      </c>
      <c r="G496">
        <f t="shared" si="52"/>
        <v>2.4264333333333327E-3</v>
      </c>
      <c r="H496">
        <f t="shared" si="53"/>
        <v>8.2498733333333313E-7</v>
      </c>
      <c r="I496">
        <f>H496*flux_issue!$F$14</f>
        <v>3.5379005895389919E-3</v>
      </c>
      <c r="K496" s="1">
        <f t="shared" si="54"/>
        <v>2.6217518674588971E-3</v>
      </c>
      <c r="L496" s="1">
        <f t="shared" si="55"/>
        <v>4.5941224767729044E-8</v>
      </c>
      <c r="S496" s="1"/>
    </row>
    <row r="497" spans="2:19" x14ac:dyDescent="0.25">
      <c r="B497">
        <v>5716.44</v>
      </c>
      <c r="C497" s="1">
        <v>2.53E-2</v>
      </c>
      <c r="D497">
        <f t="shared" si="49"/>
        <v>2.6309470000000001E-2</v>
      </c>
      <c r="E497">
        <f t="shared" si="50"/>
        <v>1.9931416666666666</v>
      </c>
      <c r="F497">
        <f t="shared" si="51"/>
        <v>1.9931416666666667E-3</v>
      </c>
      <c r="G497">
        <f t="shared" si="52"/>
        <v>1.5834840909090908E-3</v>
      </c>
      <c r="H497">
        <f t="shared" si="53"/>
        <v>5.3838459090909093E-7</v>
      </c>
      <c r="I497">
        <f>H497*flux_issue!$F$14</f>
        <v>2.3088247353809663E-3</v>
      </c>
      <c r="K497" s="1">
        <f t="shared" si="54"/>
        <v>2.6929065755658408E-3</v>
      </c>
      <c r="L497" s="1">
        <f t="shared" si="55"/>
        <v>4.896709277266694E-7</v>
      </c>
      <c r="S497" s="1"/>
    </row>
    <row r="498" spans="2:19" x14ac:dyDescent="0.25">
      <c r="B498">
        <v>5728.01</v>
      </c>
      <c r="C498" s="1">
        <v>2.47E-2</v>
      </c>
      <c r="D498">
        <f t="shared" si="49"/>
        <v>2.5685529999999998E-2</v>
      </c>
      <c r="E498">
        <f t="shared" si="50"/>
        <v>1.9458734848484847</v>
      </c>
      <c r="F498">
        <f t="shared" si="51"/>
        <v>1.9458734848484846E-3</v>
      </c>
      <c r="G498">
        <f t="shared" si="52"/>
        <v>1.5362159090909087E-3</v>
      </c>
      <c r="H498">
        <f t="shared" si="53"/>
        <v>5.2231340909090898E-7</v>
      </c>
      <c r="I498">
        <f>H498*flux_issue!$F$14</f>
        <v>2.2399045940263099E-3</v>
      </c>
      <c r="K498" s="1">
        <f t="shared" si="54"/>
        <v>2.7651288608634772E-3</v>
      </c>
      <c r="L498" s="1">
        <f t="shared" si="55"/>
        <v>6.7117937112946703E-7</v>
      </c>
      <c r="S498" s="1"/>
    </row>
    <row r="499" spans="2:19" x14ac:dyDescent="0.25">
      <c r="B499">
        <v>5739.58</v>
      </c>
      <c r="C499" s="1">
        <v>2.3300000000000001E-2</v>
      </c>
      <c r="D499">
        <f t="shared" si="49"/>
        <v>2.4229670000000002E-2</v>
      </c>
      <c r="E499">
        <f t="shared" si="50"/>
        <v>1.8355810606060607</v>
      </c>
      <c r="F499">
        <f t="shared" si="51"/>
        <v>1.8355810606060607E-3</v>
      </c>
      <c r="G499">
        <f t="shared" si="52"/>
        <v>1.4259234848484849E-3</v>
      </c>
      <c r="H499">
        <f t="shared" si="53"/>
        <v>4.8481398484848488E-7</v>
      </c>
      <c r="I499">
        <f>H499*flux_issue!$F$14</f>
        <v>2.0790909308654472E-3</v>
      </c>
      <c r="K499" s="1">
        <f t="shared" si="54"/>
        <v>2.8384726199038846E-3</v>
      </c>
      <c r="L499" s="1">
        <f t="shared" si="55"/>
        <v>1.0057914797108206E-6</v>
      </c>
      <c r="S499" s="1"/>
    </row>
    <row r="500" spans="2:19" x14ac:dyDescent="0.25">
      <c r="B500">
        <v>5751.16</v>
      </c>
      <c r="C500" s="1">
        <v>2.29E-2</v>
      </c>
      <c r="D500">
        <f t="shared" si="49"/>
        <v>2.3813710000000002E-2</v>
      </c>
      <c r="E500">
        <f t="shared" si="50"/>
        <v>1.8040689393939395</v>
      </c>
      <c r="F500">
        <f t="shared" si="51"/>
        <v>1.8040689393939396E-3</v>
      </c>
      <c r="G500">
        <f t="shared" si="52"/>
        <v>1.3944113636363638E-3</v>
      </c>
      <c r="H500">
        <f t="shared" si="53"/>
        <v>4.740998636363637E-7</v>
      </c>
      <c r="I500">
        <f>H500*flux_issue!$F$14</f>
        <v>2.0331441699623434E-3</v>
      </c>
      <c r="K500" s="1">
        <f t="shared" si="54"/>
        <v>2.9129948045695047E-3</v>
      </c>
      <c r="L500" s="1">
        <f t="shared" si="55"/>
        <v>1.2297165744553755E-6</v>
      </c>
      <c r="S500" s="1"/>
    </row>
    <row r="501" spans="2:19" x14ac:dyDescent="0.25">
      <c r="B501">
        <v>5762.73</v>
      </c>
      <c r="C501" s="1">
        <v>5.9299999999999999E-2</v>
      </c>
      <c r="D501">
        <f t="shared" si="49"/>
        <v>6.1666069999999996E-2</v>
      </c>
      <c r="E501">
        <f t="shared" si="50"/>
        <v>4.6716719696969689</v>
      </c>
      <c r="F501">
        <f t="shared" si="51"/>
        <v>4.6716719696969691E-3</v>
      </c>
      <c r="G501">
        <f t="shared" si="52"/>
        <v>4.262014393939393E-3</v>
      </c>
      <c r="H501">
        <f t="shared" si="53"/>
        <v>1.4490848939393938E-6</v>
      </c>
      <c r="I501">
        <f>H501*flux_issue!$F$14</f>
        <v>6.2142994121447892E-3</v>
      </c>
      <c r="K501" s="1">
        <f t="shared" si="54"/>
        <v>2.9885579930388714E-3</v>
      </c>
      <c r="L501" s="1">
        <f t="shared" si="55"/>
        <v>2.8328726584218353E-6</v>
      </c>
      <c r="S501" s="1"/>
    </row>
    <row r="502" spans="2:19" x14ac:dyDescent="0.25">
      <c r="B502">
        <v>5774.31</v>
      </c>
      <c r="C502" s="1">
        <v>4.2799999999999998E-2</v>
      </c>
      <c r="D502">
        <f t="shared" si="49"/>
        <v>4.4507720000000001E-2</v>
      </c>
      <c r="E502">
        <f t="shared" si="50"/>
        <v>3.3717969696969696</v>
      </c>
      <c r="F502">
        <f t="shared" si="51"/>
        <v>3.3717969696969697E-3</v>
      </c>
      <c r="G502">
        <f t="shared" si="52"/>
        <v>2.962139393939394E-3</v>
      </c>
      <c r="H502">
        <f t="shared" si="53"/>
        <v>1.0071273939393941E-6</v>
      </c>
      <c r="I502">
        <f>H502*flux_issue!$F$14</f>
        <v>4.3189955248917576E-3</v>
      </c>
      <c r="K502" s="1">
        <f t="shared" si="54"/>
        <v>3.0652832497276056E-3</v>
      </c>
      <c r="L502" s="1">
        <f t="shared" si="55"/>
        <v>9.3950660529457746E-8</v>
      </c>
      <c r="S502" s="1"/>
    </row>
    <row r="503" spans="2:19" x14ac:dyDescent="0.25">
      <c r="B503">
        <v>5785.88</v>
      </c>
      <c r="C503" s="1">
        <v>2.4799999999999999E-2</v>
      </c>
      <c r="D503">
        <f t="shared" si="49"/>
        <v>2.578952E-2</v>
      </c>
      <c r="E503">
        <f t="shared" si="50"/>
        <v>1.953751515151515</v>
      </c>
      <c r="F503">
        <f t="shared" si="51"/>
        <v>1.9537515151515149E-3</v>
      </c>
      <c r="G503">
        <f t="shared" si="52"/>
        <v>1.544093939393939E-3</v>
      </c>
      <c r="H503">
        <f t="shared" si="53"/>
        <v>5.2499193939393928E-7</v>
      </c>
      <c r="I503">
        <f>H503*flux_issue!$F$14</f>
        <v>2.251391284252086E-3</v>
      </c>
      <c r="K503" s="1">
        <f t="shared" si="54"/>
        <v>3.1430276841626827E-3</v>
      </c>
      <c r="L503" s="1">
        <f t="shared" si="55"/>
        <v>1.41437780617788E-6</v>
      </c>
      <c r="S503" s="1"/>
    </row>
    <row r="504" spans="2:19" x14ac:dyDescent="0.25">
      <c r="B504">
        <v>5797.45</v>
      </c>
      <c r="C504" s="1">
        <v>4.7E-2</v>
      </c>
      <c r="D504">
        <f t="shared" si="49"/>
        <v>4.8875300000000003E-2</v>
      </c>
      <c r="E504">
        <f t="shared" si="50"/>
        <v>3.7026742424242425</v>
      </c>
      <c r="F504">
        <f t="shared" si="51"/>
        <v>3.7026742424242426E-3</v>
      </c>
      <c r="G504">
        <f t="shared" si="52"/>
        <v>3.2930166666666669E-3</v>
      </c>
      <c r="H504">
        <f t="shared" si="53"/>
        <v>1.1196256666666668E-6</v>
      </c>
      <c r="I504">
        <f>H504*flux_issue!$F$14</f>
        <v>4.8014365143743479E-3</v>
      </c>
      <c r="K504" s="1">
        <f t="shared" si="54"/>
        <v>3.221845876677122E-3</v>
      </c>
      <c r="L504" s="1">
        <f t="shared" si="55"/>
        <v>2.3119591730704668E-7</v>
      </c>
      <c r="S504" s="1"/>
    </row>
    <row r="505" spans="2:19" x14ac:dyDescent="0.25">
      <c r="B505">
        <v>5809.03</v>
      </c>
      <c r="C505" s="1">
        <v>3.7999999999999999E-2</v>
      </c>
      <c r="D505">
        <f t="shared" si="49"/>
        <v>3.9516200000000001E-2</v>
      </c>
      <c r="E505">
        <f t="shared" si="50"/>
        <v>2.9936515151515155</v>
      </c>
      <c r="F505">
        <f t="shared" si="51"/>
        <v>2.9936515151515156E-3</v>
      </c>
      <c r="G505">
        <f t="shared" si="52"/>
        <v>2.5839939393939399E-3</v>
      </c>
      <c r="H505">
        <f t="shared" si="53"/>
        <v>8.7855793939393961E-7</v>
      </c>
      <c r="I505">
        <f>H505*flux_issue!$F$14</f>
        <v>3.7676343940545127E-3</v>
      </c>
      <c r="K505" s="1">
        <f t="shared" si="54"/>
        <v>3.3017952831833142E-3</v>
      </c>
      <c r="L505" s="1">
        <f t="shared" si="55"/>
        <v>9.4952581776834912E-8</v>
      </c>
      <c r="S505" s="1"/>
    </row>
    <row r="506" spans="2:19" x14ac:dyDescent="0.25">
      <c r="B506">
        <v>5820.6</v>
      </c>
      <c r="C506" s="1">
        <v>8.2199999999999995E-2</v>
      </c>
      <c r="D506">
        <f t="shared" si="49"/>
        <v>8.5479779999999991E-2</v>
      </c>
      <c r="E506">
        <f t="shared" si="50"/>
        <v>6.4757409090909084</v>
      </c>
      <c r="F506">
        <f t="shared" si="51"/>
        <v>6.4757409090909082E-3</v>
      </c>
      <c r="G506">
        <f t="shared" si="52"/>
        <v>6.0660833333333322E-3</v>
      </c>
      <c r="H506">
        <f t="shared" si="53"/>
        <v>2.0624683333333333E-6</v>
      </c>
      <c r="I506">
        <f>H506*flux_issue!$F$14</f>
        <v>8.8447514738474817E-3</v>
      </c>
      <c r="K506" s="1">
        <f t="shared" si="54"/>
        <v>3.3827249358005834E-3</v>
      </c>
      <c r="L506" s="1">
        <f t="shared" si="55"/>
        <v>9.5667478110290949E-6</v>
      </c>
      <c r="S506" s="1"/>
    </row>
    <row r="507" spans="2:19" x14ac:dyDescent="0.25">
      <c r="B507">
        <v>5832.18</v>
      </c>
      <c r="C507" s="1">
        <v>5.4199999999999998E-2</v>
      </c>
      <c r="D507">
        <f t="shared" si="49"/>
        <v>5.6362579999999995E-2</v>
      </c>
      <c r="E507">
        <f t="shared" si="50"/>
        <v>4.2698924242424239</v>
      </c>
      <c r="F507">
        <f t="shared" si="51"/>
        <v>4.2698924242424241E-3</v>
      </c>
      <c r="G507">
        <f t="shared" si="52"/>
        <v>3.8602348484848485E-3</v>
      </c>
      <c r="H507">
        <f t="shared" si="53"/>
        <v>1.3124798484848485E-6</v>
      </c>
      <c r="I507">
        <f>H507*flux_issue!$F$14</f>
        <v>5.6284782106302157E-3</v>
      </c>
      <c r="K507" s="1">
        <f t="shared" si="54"/>
        <v>3.4647609917004413E-3</v>
      </c>
      <c r="L507" s="1">
        <f t="shared" si="55"/>
        <v>6.4823662366710554E-7</v>
      </c>
      <c r="S507" s="1"/>
    </row>
    <row r="508" spans="2:19" x14ac:dyDescent="0.25">
      <c r="B508">
        <v>5843.75</v>
      </c>
      <c r="C508" s="1">
        <v>4.7199999999999999E-2</v>
      </c>
      <c r="D508">
        <f t="shared" si="49"/>
        <v>4.908328E-2</v>
      </c>
      <c r="E508">
        <f t="shared" si="50"/>
        <v>3.7184303030303028</v>
      </c>
      <c r="F508">
        <f t="shared" si="51"/>
        <v>3.7184303030303027E-3</v>
      </c>
      <c r="G508">
        <f t="shared" si="52"/>
        <v>3.308772727272727E-3</v>
      </c>
      <c r="H508">
        <f t="shared" si="53"/>
        <v>1.1249827272727272E-6</v>
      </c>
      <c r="I508">
        <f>H508*flux_issue!$F$14</f>
        <v>4.8244098948258991E-3</v>
      </c>
      <c r="K508" s="1">
        <f t="shared" si="54"/>
        <v>3.5477472070402465E-3</v>
      </c>
      <c r="L508" s="1">
        <f t="shared" si="55"/>
        <v>2.9132719256750744E-8</v>
      </c>
      <c r="S508" s="1"/>
    </row>
    <row r="509" spans="2:19" x14ac:dyDescent="0.25">
      <c r="B509">
        <v>5855.32</v>
      </c>
      <c r="C509" s="1">
        <v>1.7000000000000001E-2</v>
      </c>
      <c r="D509">
        <f t="shared" si="49"/>
        <v>1.7678300000000001E-2</v>
      </c>
      <c r="E509">
        <f t="shared" si="50"/>
        <v>1.3392651515151515</v>
      </c>
      <c r="F509">
        <f t="shared" si="51"/>
        <v>1.3392651515151514E-3</v>
      </c>
      <c r="G509">
        <f t="shared" si="52"/>
        <v>9.2960757575757556E-4</v>
      </c>
      <c r="H509">
        <f t="shared" si="53"/>
        <v>3.1606657575757569E-7</v>
      </c>
      <c r="I509">
        <f>H509*flux_issue!$F$14</f>
        <v>1.3554294466415619E-3</v>
      </c>
      <c r="K509" s="1">
        <f t="shared" si="54"/>
        <v>3.6317385991957649E-3</v>
      </c>
      <c r="L509" s="1">
        <f t="shared" si="55"/>
        <v>5.2554345083206392E-6</v>
      </c>
      <c r="S509" s="1"/>
    </row>
    <row r="510" spans="2:19" x14ac:dyDescent="0.25">
      <c r="B510">
        <v>5866.9</v>
      </c>
      <c r="C510" s="1">
        <v>2.4400000000000002E-2</v>
      </c>
      <c r="D510">
        <f t="shared" si="49"/>
        <v>2.5373560000000003E-2</v>
      </c>
      <c r="E510">
        <f t="shared" si="50"/>
        <v>1.922239393939394</v>
      </c>
      <c r="F510">
        <f t="shared" si="51"/>
        <v>1.922239393939394E-3</v>
      </c>
      <c r="G510">
        <f t="shared" si="52"/>
        <v>1.5125818181818181E-3</v>
      </c>
      <c r="H510">
        <f t="shared" si="53"/>
        <v>5.1427781818181816E-7</v>
      </c>
      <c r="I510">
        <f>H510*flux_issue!$F$14</f>
        <v>2.2054445233489826E-3</v>
      </c>
      <c r="K510" s="1">
        <f t="shared" si="54"/>
        <v>3.7167928305163406E-3</v>
      </c>
      <c r="L510" s="1">
        <f t="shared" si="55"/>
        <v>3.2204220367301293E-6</v>
      </c>
      <c r="S510" s="1"/>
    </row>
    <row r="511" spans="2:19" x14ac:dyDescent="0.25">
      <c r="B511">
        <v>5878.47</v>
      </c>
      <c r="C511" s="1">
        <v>2.7199999999999998E-2</v>
      </c>
      <c r="D511">
        <f t="shared" si="49"/>
        <v>2.8285279999999999E-2</v>
      </c>
      <c r="E511">
        <f t="shared" si="50"/>
        <v>2.1428242424242421</v>
      </c>
      <c r="F511">
        <f t="shared" si="51"/>
        <v>2.1428242424242419E-3</v>
      </c>
      <c r="G511">
        <f t="shared" si="52"/>
        <v>1.7331666666666661E-3</v>
      </c>
      <c r="H511">
        <f t="shared" si="53"/>
        <v>5.8927666666666646E-7</v>
      </c>
      <c r="I511">
        <f>H511*flux_issue!$F$14</f>
        <v>2.5270718496707084E-3</v>
      </c>
      <c r="K511" s="1">
        <f t="shared" si="54"/>
        <v>3.8027459551264117E-3</v>
      </c>
      <c r="L511" s="1">
        <f t="shared" si="55"/>
        <v>2.7553400923001049E-6</v>
      </c>
      <c r="S511" s="1"/>
    </row>
    <row r="512" spans="2:19" x14ac:dyDescent="0.25">
      <c r="B512">
        <v>5890.05</v>
      </c>
      <c r="C512" s="1">
        <v>6.2799999999999995E-2</v>
      </c>
      <c r="D512">
        <f t="shared" si="49"/>
        <v>6.5305719999999998E-2</v>
      </c>
      <c r="E512">
        <f t="shared" si="50"/>
        <v>4.9474030303030299</v>
      </c>
      <c r="F512">
        <f t="shared" si="51"/>
        <v>4.9474030303030296E-3</v>
      </c>
      <c r="G512">
        <f t="shared" si="52"/>
        <v>4.5377454545454535E-3</v>
      </c>
      <c r="H512">
        <f t="shared" si="53"/>
        <v>1.5428334545454544E-6</v>
      </c>
      <c r="I512">
        <f>H512*flux_issue!$F$14</f>
        <v>6.6163335700469466E-3</v>
      </c>
      <c r="K512" s="1">
        <f t="shared" si="54"/>
        <v>3.8897286628681248E-3</v>
      </c>
      <c r="L512" s="1">
        <f t="shared" si="55"/>
        <v>1.1186750675288258E-6</v>
      </c>
      <c r="S512" s="1"/>
    </row>
    <row r="513" spans="2:19" x14ac:dyDescent="0.25">
      <c r="B513">
        <v>5901.62</v>
      </c>
      <c r="C513" s="1">
        <v>4.53E-2</v>
      </c>
      <c r="D513">
        <f t="shared" si="49"/>
        <v>4.7107469999999999E-2</v>
      </c>
      <c r="E513">
        <f t="shared" si="50"/>
        <v>3.568747727272727</v>
      </c>
      <c r="F513">
        <f t="shared" si="51"/>
        <v>3.568747727272727E-3</v>
      </c>
      <c r="G513">
        <f t="shared" si="52"/>
        <v>3.1590901515151514E-3</v>
      </c>
      <c r="H513">
        <f t="shared" si="53"/>
        <v>1.0740906515151516E-6</v>
      </c>
      <c r="I513">
        <f>H513*flux_issue!$F$14</f>
        <v>4.6061627805361561E-3</v>
      </c>
      <c r="K513" s="1">
        <f t="shared" si="54"/>
        <v>3.9775720398370394E-3</v>
      </c>
      <c r="L513" s="1">
        <f t="shared" si="55"/>
        <v>1.6713731854368264E-7</v>
      </c>
      <c r="S513" s="1"/>
    </row>
    <row r="514" spans="2:19" x14ac:dyDescent="0.25">
      <c r="B514">
        <v>5913.19</v>
      </c>
      <c r="C514" s="1">
        <v>4.3799999999999999E-2</v>
      </c>
      <c r="D514">
        <f t="shared" si="49"/>
        <v>4.5547619999999997E-2</v>
      </c>
      <c r="E514">
        <f t="shared" si="50"/>
        <v>3.4505772727272723</v>
      </c>
      <c r="F514">
        <f t="shared" si="51"/>
        <v>3.4505772727272724E-3</v>
      </c>
      <c r="G514">
        <f t="shared" si="52"/>
        <v>3.0409196969696968E-3</v>
      </c>
      <c r="H514">
        <f t="shared" si="53"/>
        <v>1.0339126969696969E-6</v>
      </c>
      <c r="I514">
        <f>H514*flux_issue!$F$14</f>
        <v>4.4338624271495165E-3</v>
      </c>
      <c r="K514" s="1">
        <f t="shared" si="54"/>
        <v>4.0663313109684813E-3</v>
      </c>
      <c r="L514" s="1">
        <f t="shared" si="55"/>
        <v>3.7915303561035611E-7</v>
      </c>
      <c r="S514" s="1"/>
    </row>
    <row r="515" spans="2:19" x14ac:dyDescent="0.25">
      <c r="B515">
        <v>5924.77</v>
      </c>
      <c r="C515" s="1">
        <v>7.3899999999999993E-2</v>
      </c>
      <c r="D515">
        <f t="shared" si="49"/>
        <v>7.6848609999999998E-2</v>
      </c>
      <c r="E515">
        <f t="shared" si="50"/>
        <v>5.8218643939393937</v>
      </c>
      <c r="F515">
        <f t="shared" si="51"/>
        <v>5.8218643939393936E-3</v>
      </c>
      <c r="G515">
        <f t="shared" si="52"/>
        <v>5.4122068181818176E-3</v>
      </c>
      <c r="H515">
        <f t="shared" si="53"/>
        <v>1.8401503181818181E-6</v>
      </c>
      <c r="I515">
        <f>H515*flux_issue!$F$14</f>
        <v>7.8913561851080786E-3</v>
      </c>
      <c r="K515" s="1">
        <f t="shared" si="54"/>
        <v>4.1560640656703382E-3</v>
      </c>
      <c r="L515" s="1">
        <f t="shared" si="55"/>
        <v>2.7748907336612927E-6</v>
      </c>
      <c r="S515" s="1"/>
    </row>
    <row r="516" spans="2:19" x14ac:dyDescent="0.25">
      <c r="B516">
        <v>5936.34</v>
      </c>
      <c r="C516" s="1">
        <v>4.58E-2</v>
      </c>
      <c r="D516">
        <f t="shared" si="49"/>
        <v>4.7627420000000004E-2</v>
      </c>
      <c r="E516">
        <f t="shared" si="50"/>
        <v>3.6081378787878791</v>
      </c>
      <c r="F516">
        <f t="shared" si="51"/>
        <v>3.6081378787878792E-3</v>
      </c>
      <c r="G516">
        <f t="shared" si="52"/>
        <v>3.1984803030303036E-3</v>
      </c>
      <c r="H516">
        <f t="shared" si="53"/>
        <v>1.0874833030303033E-6</v>
      </c>
      <c r="I516">
        <f>H516*flux_issue!$F$14</f>
        <v>4.6635962316650369E-3</v>
      </c>
      <c r="K516" s="1">
        <f t="shared" si="54"/>
        <v>4.2465942356989372E-3</v>
      </c>
      <c r="L516" s="1">
        <f t="shared" si="55"/>
        <v>4.0762651968014017E-7</v>
      </c>
      <c r="S516" s="1"/>
    </row>
    <row r="517" spans="2:19" x14ac:dyDescent="0.25">
      <c r="B517">
        <v>5947.92</v>
      </c>
      <c r="C517" s="1">
        <v>3.2000000000000001E-2</v>
      </c>
      <c r="D517">
        <f t="shared" ref="D517:D580" si="56">C517+C517*(-0.0035*(8.6-20))</f>
        <v>3.3276800000000002E-2</v>
      </c>
      <c r="E517">
        <f t="shared" ref="E517:E580" si="57">(D517/0.0044)/3</f>
        <v>2.5209696969696971</v>
      </c>
      <c r="F517">
        <f t="shared" ref="F517:F580" si="58">E517/10^3</f>
        <v>2.5209696969696969E-3</v>
      </c>
      <c r="G517">
        <f t="shared" ref="G517:G580" si="59">F517-$F$4</f>
        <v>2.1113121212121212E-3</v>
      </c>
      <c r="H517">
        <f t="shared" ref="H517:H580" si="60">G517*(340/10^6)</f>
        <v>7.1784612121212124E-7</v>
      </c>
      <c r="I517">
        <f>H517*flux_issue!$F$14</f>
        <v>3.0784329805079551E-3</v>
      </c>
      <c r="K517" s="1">
        <f t="shared" ref="K517:K580" si="61">($V$7/2)*1/SQRT(4*PI()*$V$6*$V$4*B517)*EXP(-1*($V$3-$V$4*B517)^2/(4*$V$6*$V$4*B517))</f>
        <v>4.3380564129976784E-3</v>
      </c>
      <c r="L517" s="1">
        <f t="shared" ref="L517:L580" si="62">(F517-K517)^2</f>
        <v>3.3018041335653546E-6</v>
      </c>
      <c r="S517" s="1"/>
    </row>
    <row r="518" spans="2:19" x14ac:dyDescent="0.25">
      <c r="B518">
        <v>5959.49</v>
      </c>
      <c r="C518" s="1">
        <v>2.2599999999999999E-2</v>
      </c>
      <c r="D518">
        <f t="shared" si="56"/>
        <v>2.350174E-2</v>
      </c>
      <c r="E518">
        <f t="shared" si="57"/>
        <v>1.7804348484848485</v>
      </c>
      <c r="F518">
        <f t="shared" si="58"/>
        <v>1.7804348484848484E-3</v>
      </c>
      <c r="G518">
        <f t="shared" si="59"/>
        <v>1.3707772727272725E-3</v>
      </c>
      <c r="H518">
        <f t="shared" si="60"/>
        <v>4.6606427272727267E-7</v>
      </c>
      <c r="I518">
        <f>H518*flux_issue!$F$14</f>
        <v>1.9986840992850152E-3</v>
      </c>
      <c r="K518" s="1">
        <f t="shared" si="61"/>
        <v>4.4302699829763615E-3</v>
      </c>
      <c r="L518" s="1">
        <f t="shared" si="62"/>
        <v>7.0216262399856556E-6</v>
      </c>
      <c r="S518" s="1"/>
    </row>
    <row r="519" spans="2:19" x14ac:dyDescent="0.25">
      <c r="B519">
        <v>5971.06</v>
      </c>
      <c r="C519" s="1">
        <v>4.82E-2</v>
      </c>
      <c r="D519">
        <f t="shared" si="56"/>
        <v>5.0123180000000003E-2</v>
      </c>
      <c r="E519">
        <f t="shared" si="57"/>
        <v>3.7972106060606059</v>
      </c>
      <c r="F519">
        <f t="shared" si="58"/>
        <v>3.7972106060606059E-3</v>
      </c>
      <c r="G519">
        <f t="shared" si="59"/>
        <v>3.3875530303030302E-3</v>
      </c>
      <c r="H519">
        <f t="shared" si="60"/>
        <v>1.1517680303030303E-6</v>
      </c>
      <c r="I519">
        <f>H519*flux_issue!$F$14</f>
        <v>4.9392767970836589E-3</v>
      </c>
      <c r="K519" s="1">
        <f t="shared" si="61"/>
        <v>4.5232901672521983E-3</v>
      </c>
      <c r="L519" s="1">
        <f t="shared" si="62"/>
        <v>5.2719152918017543E-7</v>
      </c>
      <c r="S519" s="1"/>
    </row>
    <row r="520" spans="2:19" x14ac:dyDescent="0.25">
      <c r="B520">
        <v>5982.64</v>
      </c>
      <c r="C520" s="1">
        <v>3.6799999999999999E-2</v>
      </c>
      <c r="D520">
        <f t="shared" si="56"/>
        <v>3.8268320000000002E-2</v>
      </c>
      <c r="E520">
        <f t="shared" si="57"/>
        <v>2.8991151515151512</v>
      </c>
      <c r="F520">
        <f t="shared" si="58"/>
        <v>2.8991151515151514E-3</v>
      </c>
      <c r="G520">
        <f t="shared" si="59"/>
        <v>2.4894575757575758E-3</v>
      </c>
      <c r="H520">
        <f t="shared" si="60"/>
        <v>8.4641557575757581E-7</v>
      </c>
      <c r="I520">
        <f>H520*flux_issue!$F$14</f>
        <v>3.6297941113452008E-3</v>
      </c>
      <c r="K520" s="1">
        <f t="shared" si="61"/>
        <v>4.6171742235705587E-3</v>
      </c>
      <c r="L520" s="1">
        <f t="shared" si="62"/>
        <v>2.951726975071887E-6</v>
      </c>
      <c r="S520" s="1"/>
    </row>
    <row r="521" spans="2:19" x14ac:dyDescent="0.25">
      <c r="B521">
        <v>5994.21</v>
      </c>
      <c r="C521">
        <v>0.1082</v>
      </c>
      <c r="D521">
        <f t="shared" si="56"/>
        <v>0.11251718000000001</v>
      </c>
      <c r="E521">
        <f t="shared" si="57"/>
        <v>8.5240287878787875</v>
      </c>
      <c r="F521">
        <f t="shared" si="58"/>
        <v>8.5240287878787877E-3</v>
      </c>
      <c r="G521">
        <f t="shared" si="59"/>
        <v>8.1143712121212117E-3</v>
      </c>
      <c r="H521">
        <f t="shared" si="60"/>
        <v>2.758886212121212E-6</v>
      </c>
      <c r="I521">
        <f>H521*flux_issue!$F$14</f>
        <v>1.1831290932549228E-2</v>
      </c>
      <c r="K521" s="1">
        <f t="shared" si="61"/>
        <v>4.7117350982153099E-3</v>
      </c>
      <c r="L521" s="1">
        <f t="shared" si="62"/>
        <v>1.4533583176247974E-5</v>
      </c>
      <c r="S521" s="1"/>
    </row>
    <row r="522" spans="2:19" x14ac:dyDescent="0.25">
      <c r="B522">
        <v>6005.79</v>
      </c>
      <c r="C522" s="1">
        <v>9.69E-2</v>
      </c>
      <c r="D522">
        <f t="shared" si="56"/>
        <v>0.10076631</v>
      </c>
      <c r="E522">
        <f t="shared" si="57"/>
        <v>7.6338113636363625</v>
      </c>
      <c r="F522">
        <f t="shared" si="58"/>
        <v>7.6338113636363622E-3</v>
      </c>
      <c r="G522">
        <f t="shared" si="59"/>
        <v>7.2241537878787862E-3</v>
      </c>
      <c r="H522">
        <f t="shared" si="60"/>
        <v>2.4562122878787875E-6</v>
      </c>
      <c r="I522">
        <f>H522*flux_issue!$F$14</f>
        <v>1.0533294937036544E-2</v>
      </c>
      <c r="K522" s="1">
        <f t="shared" si="61"/>
        <v>4.8071105883512677E-3</v>
      </c>
      <c r="L522" s="1">
        <f t="shared" si="62"/>
        <v>7.9902372729973549E-6</v>
      </c>
      <c r="S522" s="1"/>
    </row>
    <row r="523" spans="2:19" x14ac:dyDescent="0.25">
      <c r="B523">
        <v>6017.36</v>
      </c>
      <c r="C523" s="1">
        <v>5.1799999999999999E-2</v>
      </c>
      <c r="D523">
        <f t="shared" si="56"/>
        <v>5.3866819999999996E-2</v>
      </c>
      <c r="E523">
        <f t="shared" si="57"/>
        <v>4.0808196969696962</v>
      </c>
      <c r="F523">
        <f t="shared" si="58"/>
        <v>4.0808196969696958E-3</v>
      </c>
      <c r="G523">
        <f t="shared" si="59"/>
        <v>3.6711621212121202E-3</v>
      </c>
      <c r="H523">
        <f t="shared" si="60"/>
        <v>1.2481951212121209E-6</v>
      </c>
      <c r="I523">
        <f>H523*flux_issue!$F$14</f>
        <v>5.3527976452115919E-3</v>
      </c>
      <c r="K523" s="1">
        <f t="shared" si="61"/>
        <v>4.9031096244598425E-3</v>
      </c>
      <c r="L523" s="1">
        <f t="shared" si="62"/>
        <v>6.7616072485175062E-7</v>
      </c>
      <c r="S523" s="1"/>
    </row>
    <row r="524" spans="2:19" x14ac:dyDescent="0.25">
      <c r="B524">
        <v>6028.94</v>
      </c>
      <c r="C524" s="1">
        <v>7.0599999999999996E-2</v>
      </c>
      <c r="D524">
        <f t="shared" si="56"/>
        <v>7.341694E-2</v>
      </c>
      <c r="E524">
        <f t="shared" si="57"/>
        <v>5.561889393939393</v>
      </c>
      <c r="F524">
        <f t="shared" si="58"/>
        <v>5.5618893939393928E-3</v>
      </c>
      <c r="G524">
        <f t="shared" si="59"/>
        <v>5.1522318181818167E-3</v>
      </c>
      <c r="H524">
        <f t="shared" si="60"/>
        <v>1.7517588181818178E-6</v>
      </c>
      <c r="I524">
        <f>H524*flux_issue!$F$14</f>
        <v>7.5122954076574698E-3</v>
      </c>
      <c r="K524" s="1">
        <f t="shared" si="61"/>
        <v>4.9998710768340933E-3</v>
      </c>
      <c r="L524" s="1">
        <f t="shared" si="62"/>
        <v>3.1586458876187304E-7</v>
      </c>
      <c r="S524" s="1"/>
    </row>
    <row r="525" spans="2:19" x14ac:dyDescent="0.25">
      <c r="B525">
        <v>6040.51</v>
      </c>
      <c r="C525" s="1">
        <v>5.3900000000000003E-2</v>
      </c>
      <c r="D525">
        <f t="shared" si="56"/>
        <v>5.6050610000000001E-2</v>
      </c>
      <c r="E525">
        <f t="shared" si="57"/>
        <v>4.2462583333333326</v>
      </c>
      <c r="F525">
        <f t="shared" si="58"/>
        <v>4.2462583333333324E-3</v>
      </c>
      <c r="G525">
        <f t="shared" si="59"/>
        <v>3.8366007575757568E-3</v>
      </c>
      <c r="H525">
        <f t="shared" si="60"/>
        <v>1.3044442575757574E-6</v>
      </c>
      <c r="I525">
        <f>H525*flux_issue!$F$14</f>
        <v>5.594018139952887E-3</v>
      </c>
      <c r="K525" s="1">
        <f t="shared" si="61"/>
        <v>5.0972001011546772E-3</v>
      </c>
      <c r="L525" s="1">
        <f t="shared" si="62"/>
        <v>7.2410189222291531E-7</v>
      </c>
      <c r="S525" s="1"/>
    </row>
    <row r="526" spans="2:19" x14ac:dyDescent="0.25">
      <c r="B526">
        <v>6052.08</v>
      </c>
      <c r="C526" s="1">
        <v>0.05</v>
      </c>
      <c r="D526">
        <f t="shared" si="56"/>
        <v>5.1995E-2</v>
      </c>
      <c r="E526">
        <f t="shared" si="57"/>
        <v>3.9390151515151515</v>
      </c>
      <c r="F526">
        <f t="shared" si="58"/>
        <v>3.9390151515151517E-3</v>
      </c>
      <c r="G526">
        <f t="shared" si="59"/>
        <v>3.5293575757575761E-3</v>
      </c>
      <c r="H526">
        <f t="shared" si="60"/>
        <v>1.199981575757576E-6</v>
      </c>
      <c r="I526">
        <f>H526*flux_issue!$F$14</f>
        <v>5.1460372211476271E-3</v>
      </c>
      <c r="K526" s="1">
        <f t="shared" si="61"/>
        <v>5.1951515949721578E-3</v>
      </c>
      <c r="L526" s="1">
        <f t="shared" si="62"/>
        <v>1.5778787645808162E-6</v>
      </c>
      <c r="S526" s="1"/>
    </row>
    <row r="527" spans="2:19" x14ac:dyDescent="0.25">
      <c r="B527">
        <v>6063.66</v>
      </c>
      <c r="C527" s="1">
        <v>6.0600000000000001E-2</v>
      </c>
      <c r="D527">
        <f t="shared" si="56"/>
        <v>6.3017939999999995E-2</v>
      </c>
      <c r="E527">
        <f t="shared" si="57"/>
        <v>4.7740863636363633</v>
      </c>
      <c r="F527">
        <f t="shared" si="58"/>
        <v>4.7740863636363635E-3</v>
      </c>
      <c r="G527">
        <f t="shared" si="59"/>
        <v>4.3644287878787874E-3</v>
      </c>
      <c r="H527">
        <f t="shared" si="60"/>
        <v>1.4839057878787878E-6</v>
      </c>
      <c r="I527">
        <f>H527*flux_issue!$F$14</f>
        <v>6.3636263850798767E-3</v>
      </c>
      <c r="K527" s="1">
        <f t="shared" si="61"/>
        <v>5.293781958058871E-3</v>
      </c>
      <c r="L527" s="1">
        <f t="shared" si="62"/>
        <v>2.7008351086216336E-7</v>
      </c>
      <c r="S527" s="1"/>
    </row>
    <row r="528" spans="2:19" x14ac:dyDescent="0.25">
      <c r="B528">
        <v>6075.23</v>
      </c>
      <c r="C528" s="1">
        <v>7.1800000000000003E-2</v>
      </c>
      <c r="D528">
        <f t="shared" si="56"/>
        <v>7.4664820000000007E-2</v>
      </c>
      <c r="E528">
        <f t="shared" si="57"/>
        <v>5.6564257575757573</v>
      </c>
      <c r="F528">
        <f t="shared" si="58"/>
        <v>5.656425757575757E-3</v>
      </c>
      <c r="G528">
        <f t="shared" si="59"/>
        <v>5.2467681818181809E-3</v>
      </c>
      <c r="H528">
        <f t="shared" si="60"/>
        <v>1.7839011818181817E-6</v>
      </c>
      <c r="I528">
        <f>H528*flux_issue!$F$14</f>
        <v>7.6501356903667826E-3</v>
      </c>
      <c r="K528" s="1">
        <f t="shared" si="61"/>
        <v>5.3928911701678055E-3</v>
      </c>
      <c r="L528" s="1">
        <f t="shared" si="62"/>
        <v>6.9450478760279201E-8</v>
      </c>
      <c r="S528" s="1"/>
    </row>
    <row r="529" spans="2:19" x14ac:dyDescent="0.25">
      <c r="B529">
        <v>6086.81</v>
      </c>
      <c r="C529">
        <v>0.11119999999999999</v>
      </c>
      <c r="D529">
        <f t="shared" si="56"/>
        <v>0.11563688</v>
      </c>
      <c r="E529">
        <f t="shared" si="57"/>
        <v>8.7603696969696951</v>
      </c>
      <c r="F529">
        <f t="shared" si="58"/>
        <v>8.760369696969696E-3</v>
      </c>
      <c r="G529">
        <f t="shared" si="59"/>
        <v>8.3507121212121199E-3</v>
      </c>
      <c r="H529">
        <f t="shared" si="60"/>
        <v>2.8392421212121208E-6</v>
      </c>
      <c r="I529">
        <f>H529*flux_issue!$F$14</f>
        <v>1.2175891639322506E-2</v>
      </c>
      <c r="K529" s="1">
        <f t="shared" si="61"/>
        <v>5.4926202294314202E-3</v>
      </c>
      <c r="L529" s="1">
        <f t="shared" si="62"/>
        <v>1.0678186582596685E-5</v>
      </c>
      <c r="S529" s="1"/>
    </row>
    <row r="530" spans="2:19" x14ac:dyDescent="0.25">
      <c r="B530">
        <v>6098.38</v>
      </c>
      <c r="C530" s="1">
        <v>6.5199999999999994E-2</v>
      </c>
      <c r="D530">
        <f t="shared" si="56"/>
        <v>6.7801479999999997E-2</v>
      </c>
      <c r="E530">
        <f t="shared" si="57"/>
        <v>5.1364757575757567</v>
      </c>
      <c r="F530">
        <f t="shared" si="58"/>
        <v>5.1364757575757571E-3</v>
      </c>
      <c r="G530">
        <f t="shared" si="59"/>
        <v>4.726818181818181E-3</v>
      </c>
      <c r="H530">
        <f t="shared" si="60"/>
        <v>1.6071181818181815E-6</v>
      </c>
      <c r="I530">
        <f>H530*flux_issue!$F$14</f>
        <v>6.8920141354655694E-3</v>
      </c>
      <c r="K530" s="1">
        <f t="shared" si="61"/>
        <v>5.5927660094086586E-3</v>
      </c>
      <c r="L530" s="1">
        <f t="shared" si="62"/>
        <v>2.0820079391773274E-7</v>
      </c>
      <c r="S530" s="1"/>
    </row>
    <row r="531" spans="2:19" x14ac:dyDescent="0.25">
      <c r="B531">
        <v>6109.95</v>
      </c>
      <c r="C531" s="1">
        <v>3.8800000000000001E-2</v>
      </c>
      <c r="D531">
        <f t="shared" si="56"/>
        <v>4.0348120000000001E-2</v>
      </c>
      <c r="E531">
        <f t="shared" si="57"/>
        <v>3.0566757575757575</v>
      </c>
      <c r="F531">
        <f t="shared" si="58"/>
        <v>3.0566757575757574E-3</v>
      </c>
      <c r="G531">
        <f t="shared" si="59"/>
        <v>2.6470181818181817E-3</v>
      </c>
      <c r="H531">
        <f t="shared" si="60"/>
        <v>8.9998618181818186E-7</v>
      </c>
      <c r="I531">
        <f>H531*flux_issue!$F$14</f>
        <v>3.8595279158607195E-3</v>
      </c>
      <c r="K531" s="1">
        <f t="shared" si="61"/>
        <v>5.6933829703548844E-3</v>
      </c>
      <c r="L531" s="1">
        <f t="shared" si="62"/>
        <v>6.9522249259214725E-6</v>
      </c>
      <c r="S531" s="1"/>
    </row>
    <row r="532" spans="2:19" x14ac:dyDescent="0.25">
      <c r="B532">
        <v>6121.53</v>
      </c>
      <c r="C532">
        <v>0.1026</v>
      </c>
      <c r="D532">
        <f t="shared" si="56"/>
        <v>0.10669374</v>
      </c>
      <c r="E532">
        <f t="shared" si="57"/>
        <v>8.0828590909090909</v>
      </c>
      <c r="F532">
        <f t="shared" si="58"/>
        <v>8.0828590909090905E-3</v>
      </c>
      <c r="G532">
        <f t="shared" si="59"/>
        <v>7.6732015151515145E-3</v>
      </c>
      <c r="H532">
        <f t="shared" si="60"/>
        <v>2.6088885151515152E-6</v>
      </c>
      <c r="I532">
        <f>H532*flux_issue!$F$14</f>
        <v>1.1188036279905776E-2</v>
      </c>
      <c r="K532" s="1">
        <f t="shared" si="61"/>
        <v>5.7945266463315867E-3</v>
      </c>
      <c r="L532" s="1">
        <f t="shared" si="62"/>
        <v>5.2364653769060546E-6</v>
      </c>
      <c r="S532" s="1"/>
    </row>
    <row r="533" spans="2:19" x14ac:dyDescent="0.25">
      <c r="B533">
        <v>6133.1</v>
      </c>
      <c r="C533" s="1">
        <v>4.5499999999999999E-2</v>
      </c>
      <c r="D533">
        <f t="shared" si="56"/>
        <v>4.7315450000000002E-2</v>
      </c>
      <c r="E533">
        <f t="shared" si="57"/>
        <v>3.5845037878787878</v>
      </c>
      <c r="F533">
        <f t="shared" si="58"/>
        <v>3.5845037878787876E-3</v>
      </c>
      <c r="G533">
        <f t="shared" si="59"/>
        <v>3.1748462121212119E-3</v>
      </c>
      <c r="H533">
        <f t="shared" si="60"/>
        <v>1.0794477121212122E-6</v>
      </c>
      <c r="I533">
        <f>H533*flux_issue!$F$14</f>
        <v>4.6291361609877082E-3</v>
      </c>
      <c r="K533" s="1">
        <f t="shared" si="61"/>
        <v>5.8959898033995681E-3</v>
      </c>
      <c r="L533" s="1">
        <f t="shared" si="62"/>
        <v>5.3429675999481342E-6</v>
      </c>
      <c r="S533" s="1"/>
    </row>
    <row r="534" spans="2:19" x14ac:dyDescent="0.25">
      <c r="B534">
        <v>6144.68</v>
      </c>
      <c r="C534" s="1">
        <v>4.53E-2</v>
      </c>
      <c r="D534">
        <f t="shared" si="56"/>
        <v>4.7107469999999999E-2</v>
      </c>
      <c r="E534">
        <f t="shared" si="57"/>
        <v>3.568747727272727</v>
      </c>
      <c r="F534">
        <f t="shared" si="58"/>
        <v>3.568747727272727E-3</v>
      </c>
      <c r="G534">
        <f t="shared" si="59"/>
        <v>3.1590901515151514E-3</v>
      </c>
      <c r="H534">
        <f t="shared" si="60"/>
        <v>1.0740906515151516E-6</v>
      </c>
      <c r="I534">
        <f>H534*flux_issue!$F$14</f>
        <v>4.6061627805361561E-3</v>
      </c>
      <c r="K534" s="1">
        <f t="shared" si="61"/>
        <v>5.9979147335387471E-3</v>
      </c>
      <c r="L534" s="1">
        <f t="shared" si="62"/>
        <v>5.900852344331419E-6</v>
      </c>
      <c r="S534" s="1"/>
    </row>
    <row r="535" spans="2:19" x14ac:dyDescent="0.25">
      <c r="B535">
        <v>6156.25</v>
      </c>
      <c r="C535" s="1">
        <v>5.5899999999999998E-2</v>
      </c>
      <c r="D535">
        <f t="shared" si="56"/>
        <v>5.813041E-2</v>
      </c>
      <c r="E535">
        <f t="shared" si="57"/>
        <v>4.4038189393939389</v>
      </c>
      <c r="F535">
        <f t="shared" si="58"/>
        <v>4.4038189393939388E-3</v>
      </c>
      <c r="G535">
        <f t="shared" si="59"/>
        <v>3.9941613636363628E-3</v>
      </c>
      <c r="H535">
        <f t="shared" si="60"/>
        <v>1.3580148636363633E-6</v>
      </c>
      <c r="I535">
        <f>H535*flux_issue!$F$14</f>
        <v>5.8237519444684057E-3</v>
      </c>
      <c r="K535" s="1">
        <f t="shared" si="61"/>
        <v>6.1000918496367804E-3</v>
      </c>
      <c r="L535" s="1">
        <f t="shared" si="62"/>
        <v>2.8773417860237192E-6</v>
      </c>
      <c r="S535" s="1"/>
    </row>
    <row r="536" spans="2:19" x14ac:dyDescent="0.25">
      <c r="B536">
        <v>6167.82</v>
      </c>
      <c r="C536" s="1">
        <v>7.4999999999999997E-2</v>
      </c>
      <c r="D536">
        <f t="shared" si="56"/>
        <v>7.7992499999999992E-2</v>
      </c>
      <c r="E536">
        <f t="shared" si="57"/>
        <v>5.9085227272727261</v>
      </c>
      <c r="F536">
        <f t="shared" si="58"/>
        <v>5.9085227272727258E-3</v>
      </c>
      <c r="G536">
        <f t="shared" si="59"/>
        <v>5.4988651515151497E-3</v>
      </c>
      <c r="H536">
        <f t="shared" si="60"/>
        <v>1.8696141515151511E-6</v>
      </c>
      <c r="I536">
        <f>H536*flux_issue!$F$14</f>
        <v>8.0177097775916122E-3</v>
      </c>
      <c r="K536" s="1">
        <f t="shared" si="61"/>
        <v>6.2025750180957923E-3</v>
      </c>
      <c r="L536" s="1">
        <f t="shared" si="62"/>
        <v>8.6466749738293298E-8</v>
      </c>
      <c r="S536" s="1"/>
    </row>
    <row r="537" spans="2:19" x14ac:dyDescent="0.25">
      <c r="B537">
        <v>6179.4</v>
      </c>
      <c r="C537" s="1">
        <v>6.1699999999999998E-2</v>
      </c>
      <c r="D537">
        <f t="shared" si="56"/>
        <v>6.4161830000000003E-2</v>
      </c>
      <c r="E537">
        <f t="shared" si="57"/>
        <v>4.8607446969696975</v>
      </c>
      <c r="F537">
        <f t="shared" si="58"/>
        <v>4.8607446969696974E-3</v>
      </c>
      <c r="G537">
        <f t="shared" si="59"/>
        <v>4.4510871212121213E-3</v>
      </c>
      <c r="H537">
        <f t="shared" si="60"/>
        <v>1.5133696212121214E-6</v>
      </c>
      <c r="I537">
        <f>H537*flux_issue!$F$14</f>
        <v>6.4899799775634129E-3</v>
      </c>
      <c r="K537" s="1">
        <f t="shared" si="61"/>
        <v>6.3054187176212161E-3</v>
      </c>
      <c r="L537" s="1">
        <f t="shared" si="62"/>
        <v>2.0870830259454243E-6</v>
      </c>
      <c r="S537" s="1"/>
    </row>
    <row r="538" spans="2:19" x14ac:dyDescent="0.25">
      <c r="B538">
        <v>6190.97</v>
      </c>
      <c r="C538" s="1">
        <v>3.5000000000000003E-2</v>
      </c>
      <c r="D538">
        <f t="shared" si="56"/>
        <v>3.6396500000000005E-2</v>
      </c>
      <c r="E538">
        <f t="shared" si="57"/>
        <v>2.7573106060606065</v>
      </c>
      <c r="F538">
        <f t="shared" si="58"/>
        <v>2.7573106060606064E-3</v>
      </c>
      <c r="G538">
        <f t="shared" si="59"/>
        <v>2.3476530303030308E-3</v>
      </c>
      <c r="H538">
        <f t="shared" si="60"/>
        <v>7.9820203030303058E-7</v>
      </c>
      <c r="I538">
        <f>H538*flux_issue!$F$14</f>
        <v>3.4230336872812343E-3</v>
      </c>
      <c r="K538" s="1">
        <f t="shared" si="61"/>
        <v>6.4084104380504412E-3</v>
      </c>
      <c r="L538" s="1">
        <f t="shared" si="62"/>
        <v>1.33305299831562E-5</v>
      </c>
      <c r="S538" s="1"/>
    </row>
    <row r="539" spans="2:19" x14ac:dyDescent="0.25">
      <c r="B539">
        <v>6202.55</v>
      </c>
      <c r="C539" s="1">
        <v>5.45E-2</v>
      </c>
      <c r="D539">
        <f t="shared" si="56"/>
        <v>5.6674549999999997E-2</v>
      </c>
      <c r="E539">
        <f t="shared" si="57"/>
        <v>4.2935265151515152</v>
      </c>
      <c r="F539">
        <f t="shared" si="58"/>
        <v>4.293526515151515E-3</v>
      </c>
      <c r="G539">
        <f t="shared" si="59"/>
        <v>3.8838689393939393E-3</v>
      </c>
      <c r="H539">
        <f t="shared" si="60"/>
        <v>1.3205154393939395E-6</v>
      </c>
      <c r="I539">
        <f>H539*flux_issue!$F$14</f>
        <v>5.6629382813075443E-3</v>
      </c>
      <c r="K539" s="1">
        <f t="shared" si="61"/>
        <v>6.511692885464865E-3</v>
      </c>
      <c r="L539" s="1">
        <f t="shared" si="62"/>
        <v>4.9202620463891014E-6</v>
      </c>
      <c r="S539" s="1"/>
    </row>
    <row r="540" spans="2:19" x14ac:dyDescent="0.25">
      <c r="B540">
        <v>6214.12</v>
      </c>
      <c r="C540" s="1">
        <v>4.7699999999999999E-2</v>
      </c>
      <c r="D540">
        <f t="shared" si="56"/>
        <v>4.9603229999999998E-2</v>
      </c>
      <c r="E540">
        <f t="shared" si="57"/>
        <v>3.7578204545454543</v>
      </c>
      <c r="F540">
        <f t="shared" si="58"/>
        <v>3.7578204545454545E-3</v>
      </c>
      <c r="G540">
        <f t="shared" si="59"/>
        <v>3.3481628787878789E-3</v>
      </c>
      <c r="H540">
        <f t="shared" si="60"/>
        <v>1.1383753787878789E-6</v>
      </c>
      <c r="I540">
        <f>H540*flux_issue!$F$14</f>
        <v>4.8818433459547799E-3</v>
      </c>
      <c r="K540" s="1">
        <f t="shared" si="61"/>
        <v>6.6150520193392851E-3</v>
      </c>
      <c r="L540" s="1">
        <f t="shared" si="62"/>
        <v>8.1637722148542013E-6</v>
      </c>
      <c r="S540" s="1"/>
    </row>
    <row r="541" spans="2:19" x14ac:dyDescent="0.25">
      <c r="B541">
        <v>6225.69</v>
      </c>
      <c r="C541" s="1">
        <v>5.6500000000000002E-2</v>
      </c>
      <c r="D541">
        <f t="shared" si="56"/>
        <v>5.8754350000000004E-2</v>
      </c>
      <c r="E541">
        <f t="shared" si="57"/>
        <v>4.4510871212121215</v>
      </c>
      <c r="F541">
        <f t="shared" si="58"/>
        <v>4.4510871212121213E-3</v>
      </c>
      <c r="G541">
        <f t="shared" si="59"/>
        <v>4.0414295454545453E-3</v>
      </c>
      <c r="H541">
        <f t="shared" si="60"/>
        <v>1.3740860454545454E-6</v>
      </c>
      <c r="I541">
        <f>H541*flux_issue!$F$14</f>
        <v>5.8926720858230629E-3</v>
      </c>
      <c r="K541" s="1">
        <f t="shared" si="61"/>
        <v>6.7185409646807739E-3</v>
      </c>
      <c r="L541" s="1">
        <f t="shared" si="62"/>
        <v>5.1413469322607648E-6</v>
      </c>
      <c r="S541" s="1"/>
    </row>
    <row r="542" spans="2:19" x14ac:dyDescent="0.25">
      <c r="B542">
        <v>6237.27</v>
      </c>
      <c r="C542" s="1">
        <v>5.5300000000000002E-2</v>
      </c>
      <c r="D542">
        <f t="shared" si="56"/>
        <v>5.7506470000000004E-2</v>
      </c>
      <c r="E542">
        <f t="shared" si="57"/>
        <v>4.356550757575758</v>
      </c>
      <c r="F542">
        <f t="shared" si="58"/>
        <v>4.356550757575758E-3</v>
      </c>
      <c r="G542">
        <f t="shared" si="59"/>
        <v>3.946893181818182E-3</v>
      </c>
      <c r="H542">
        <f t="shared" si="60"/>
        <v>1.3419436818181819E-6</v>
      </c>
      <c r="I542">
        <f>H542*flux_issue!$F$14</f>
        <v>5.7548318031137519E-3</v>
      </c>
      <c r="K542" s="1">
        <f t="shared" si="61"/>
        <v>6.8222129705296179E-3</v>
      </c>
      <c r="L542" s="1">
        <f t="shared" si="62"/>
        <v>6.0794901483885249E-6</v>
      </c>
      <c r="S542" s="1"/>
    </row>
    <row r="543" spans="2:19" x14ac:dyDescent="0.25">
      <c r="B543">
        <v>6248.84</v>
      </c>
      <c r="C543" s="1">
        <v>8.0500000000000002E-2</v>
      </c>
      <c r="D543">
        <f t="shared" si="56"/>
        <v>8.3711950000000007E-2</v>
      </c>
      <c r="E543">
        <f t="shared" si="57"/>
        <v>6.3418143939393943</v>
      </c>
      <c r="F543">
        <f t="shared" si="58"/>
        <v>6.3418143939393944E-3</v>
      </c>
      <c r="G543">
        <f t="shared" si="59"/>
        <v>5.9321568181818184E-3</v>
      </c>
      <c r="H543">
        <f t="shared" si="60"/>
        <v>2.0169333181818182E-6</v>
      </c>
      <c r="I543">
        <f>H543*flux_issue!$F$14</f>
        <v>8.6494777400092909E-3</v>
      </c>
      <c r="K543" s="1">
        <f t="shared" si="61"/>
        <v>6.9258523503085718E-3</v>
      </c>
      <c r="L543" s="1">
        <f t="shared" si="62"/>
        <v>3.4110033447988508E-7</v>
      </c>
      <c r="S543" s="1"/>
    </row>
    <row r="544" spans="2:19" x14ac:dyDescent="0.25">
      <c r="B544">
        <v>6260.42</v>
      </c>
      <c r="C544" s="1">
        <v>5.1700000000000003E-2</v>
      </c>
      <c r="D544">
        <f t="shared" si="56"/>
        <v>5.3762830000000005E-2</v>
      </c>
      <c r="E544">
        <f t="shared" si="57"/>
        <v>4.0729416666666669</v>
      </c>
      <c r="F544">
        <f t="shared" si="58"/>
        <v>4.0729416666666672E-3</v>
      </c>
      <c r="G544">
        <f t="shared" si="59"/>
        <v>3.6632840909090916E-3</v>
      </c>
      <c r="H544">
        <f t="shared" si="60"/>
        <v>1.2455165909090913E-6</v>
      </c>
      <c r="I544">
        <f>H544*flux_issue!$F$14</f>
        <v>5.3413109549858189E-3</v>
      </c>
      <c r="K544" s="1">
        <f t="shared" si="61"/>
        <v>7.0296013067178108E-3</v>
      </c>
      <c r="L544" s="1">
        <f t="shared" si="62"/>
        <v>8.7418362271073582E-6</v>
      </c>
      <c r="S544" s="1"/>
    </row>
    <row r="545" spans="2:19" x14ac:dyDescent="0.25">
      <c r="B545">
        <v>6271.99</v>
      </c>
      <c r="C545" s="1">
        <v>6.7599999999999993E-2</v>
      </c>
      <c r="D545">
        <f t="shared" si="56"/>
        <v>7.0297239999999997E-2</v>
      </c>
      <c r="E545">
        <f t="shared" si="57"/>
        <v>5.3255484848484844</v>
      </c>
      <c r="F545">
        <f t="shared" si="58"/>
        <v>5.3255484848484845E-3</v>
      </c>
      <c r="G545">
        <f t="shared" si="59"/>
        <v>4.9158909090909085E-3</v>
      </c>
      <c r="H545">
        <f t="shared" si="60"/>
        <v>1.6714029090909089E-6</v>
      </c>
      <c r="I545">
        <f>H545*flux_issue!$F$14</f>
        <v>7.1676947008841923E-3</v>
      </c>
      <c r="K545" s="1">
        <f t="shared" si="61"/>
        <v>7.1332434988707651E-3</v>
      </c>
      <c r="L545" s="1">
        <f t="shared" si="62"/>
        <v>3.2677612637210131E-6</v>
      </c>
      <c r="S545" s="1"/>
    </row>
    <row r="546" spans="2:19" x14ac:dyDescent="0.25">
      <c r="B546">
        <v>6283.56</v>
      </c>
      <c r="C546" s="1">
        <v>5.62E-2</v>
      </c>
      <c r="D546">
        <f t="shared" si="56"/>
        <v>5.8442380000000002E-2</v>
      </c>
      <c r="E546">
        <f t="shared" si="57"/>
        <v>4.4274530303030302</v>
      </c>
      <c r="F546">
        <f t="shared" si="58"/>
        <v>4.4274530303030305E-3</v>
      </c>
      <c r="G546">
        <f t="shared" si="59"/>
        <v>4.0177954545454544E-3</v>
      </c>
      <c r="H546">
        <f t="shared" si="60"/>
        <v>1.3660504545454547E-6</v>
      </c>
      <c r="I546">
        <f>H546*flux_issue!$F$14</f>
        <v>5.8582120151457352E-3</v>
      </c>
      <c r="K546" s="1">
        <f t="shared" si="61"/>
        <v>7.2368311675362939E-3</v>
      </c>
      <c r="L546" s="1">
        <f t="shared" si="62"/>
        <v>7.8926055179642403E-6</v>
      </c>
      <c r="S546" s="1"/>
    </row>
    <row r="547" spans="2:19" x14ac:dyDescent="0.25">
      <c r="B547">
        <v>6295.14</v>
      </c>
      <c r="C547" s="1">
        <v>6.5299999999999997E-2</v>
      </c>
      <c r="D547">
        <f t="shared" si="56"/>
        <v>6.7905469999999996E-2</v>
      </c>
      <c r="E547">
        <f t="shared" si="57"/>
        <v>5.1443537878787877</v>
      </c>
      <c r="F547">
        <f t="shared" si="58"/>
        <v>5.1443537878787873E-3</v>
      </c>
      <c r="G547">
        <f t="shared" si="59"/>
        <v>4.7346962121212113E-3</v>
      </c>
      <c r="H547">
        <f t="shared" si="60"/>
        <v>1.6097967121212119E-6</v>
      </c>
      <c r="I547">
        <f>H547*flux_issue!$F$14</f>
        <v>6.9035008256913451E-3</v>
      </c>
      <c r="K547" s="1">
        <f t="shared" si="61"/>
        <v>7.3404161694794372E-3</v>
      </c>
      <c r="L547" s="1">
        <f t="shared" si="62"/>
        <v>4.8226899838815184E-6</v>
      </c>
      <c r="S547" s="1"/>
    </row>
    <row r="548" spans="2:19" x14ac:dyDescent="0.25">
      <c r="B548">
        <v>6306.71</v>
      </c>
      <c r="C548" s="1">
        <v>6.1400000000000003E-2</v>
      </c>
      <c r="D548">
        <f t="shared" si="56"/>
        <v>6.3849860000000008E-2</v>
      </c>
      <c r="E548">
        <f t="shared" si="57"/>
        <v>4.8371106060606062</v>
      </c>
      <c r="F548">
        <f t="shared" si="58"/>
        <v>4.8371106060606066E-3</v>
      </c>
      <c r="G548">
        <f t="shared" si="59"/>
        <v>4.4274530303030305E-3</v>
      </c>
      <c r="H548">
        <f t="shared" si="60"/>
        <v>1.5053340303030305E-6</v>
      </c>
      <c r="I548">
        <f>H548*flux_issue!$F$14</f>
        <v>6.4555199068860852E-3</v>
      </c>
      <c r="K548" s="1">
        <f t="shared" si="61"/>
        <v>7.4437818613661199E-3</v>
      </c>
      <c r="L548" s="1">
        <f t="shared" si="62"/>
        <v>6.7947350332360205E-6</v>
      </c>
      <c r="S548" s="1"/>
    </row>
    <row r="549" spans="2:19" x14ac:dyDescent="0.25">
      <c r="B549">
        <v>6318.29</v>
      </c>
      <c r="C549">
        <v>0.161</v>
      </c>
      <c r="D549">
        <f t="shared" si="56"/>
        <v>0.16742390000000001</v>
      </c>
      <c r="E549">
        <f t="shared" si="57"/>
        <v>12.683628787878789</v>
      </c>
      <c r="F549">
        <f t="shared" si="58"/>
        <v>1.2683628787878789E-2</v>
      </c>
      <c r="G549">
        <f t="shared" si="59"/>
        <v>1.2273971212121213E-2</v>
      </c>
      <c r="H549">
        <f t="shared" si="60"/>
        <v>4.1731502121212125E-6</v>
      </c>
      <c r="I549">
        <f>H549*flux_issue!$F$14</f>
        <v>1.7896263371758932E-2</v>
      </c>
      <c r="K549" s="1">
        <f t="shared" si="61"/>
        <v>7.5470689962035507E-3</v>
      </c>
      <c r="L549" s="1">
        <f t="shared" si="62"/>
        <v>2.6384246493454764E-5</v>
      </c>
      <c r="S549" s="1"/>
    </row>
    <row r="550" spans="2:19" x14ac:dyDescent="0.25">
      <c r="B550">
        <v>6329.86</v>
      </c>
      <c r="C550" s="1">
        <v>6.4100000000000004E-2</v>
      </c>
      <c r="D550">
        <f t="shared" si="56"/>
        <v>6.6657590000000003E-2</v>
      </c>
      <c r="E550">
        <f t="shared" si="57"/>
        <v>5.0498174242424243</v>
      </c>
      <c r="F550">
        <f t="shared" si="58"/>
        <v>5.049817424242424E-3</v>
      </c>
      <c r="G550">
        <f t="shared" si="59"/>
        <v>4.640159848484848E-3</v>
      </c>
      <c r="H550">
        <f t="shared" si="60"/>
        <v>1.5776543484848484E-6</v>
      </c>
      <c r="I550">
        <f>H550*flux_issue!$F$14</f>
        <v>6.7656605429820349E-3</v>
      </c>
      <c r="K550" s="1">
        <f t="shared" si="61"/>
        <v>7.6500611877277627E-3</v>
      </c>
      <c r="L550" s="1">
        <f t="shared" si="62"/>
        <v>6.7612676295443976E-6</v>
      </c>
      <c r="S550" s="1"/>
    </row>
    <row r="551" spans="2:19" x14ac:dyDescent="0.25">
      <c r="B551">
        <v>6341.44</v>
      </c>
      <c r="C551">
        <v>0.12970000000000001</v>
      </c>
      <c r="D551">
        <f t="shared" si="56"/>
        <v>0.13487503000000001</v>
      </c>
      <c r="E551">
        <f t="shared" si="57"/>
        <v>10.217805303030303</v>
      </c>
      <c r="F551">
        <f t="shared" si="58"/>
        <v>1.0217805303030304E-2</v>
      </c>
      <c r="G551">
        <f t="shared" si="59"/>
        <v>9.8081477272727279E-3</v>
      </c>
      <c r="H551">
        <f t="shared" si="60"/>
        <v>3.3347702272727276E-6</v>
      </c>
      <c r="I551">
        <f>H551*flux_issue!$F$14</f>
        <v>1.430092933109106E-2</v>
      </c>
      <c r="K551" s="1">
        <f t="shared" si="61"/>
        <v>7.7528983394019226E-3</v>
      </c>
      <c r="L551" s="1">
        <f t="shared" si="62"/>
        <v>6.0757663393436865E-6</v>
      </c>
      <c r="S551" s="1"/>
    </row>
    <row r="552" spans="2:19" x14ac:dyDescent="0.25">
      <c r="B552">
        <v>6353.01</v>
      </c>
      <c r="C552" s="1">
        <v>9.7100000000000006E-2</v>
      </c>
      <c r="D552">
        <f t="shared" si="56"/>
        <v>0.10097429000000001</v>
      </c>
      <c r="E552">
        <f t="shared" si="57"/>
        <v>7.6495674242424245</v>
      </c>
      <c r="F552">
        <f t="shared" si="58"/>
        <v>7.6495674242424245E-3</v>
      </c>
      <c r="G552">
        <f t="shared" si="59"/>
        <v>7.2399098484848485E-3</v>
      </c>
      <c r="H552">
        <f t="shared" si="60"/>
        <v>2.4615693484848485E-6</v>
      </c>
      <c r="I552">
        <f>H552*flux_issue!$F$14</f>
        <v>1.0556268317488099E-2</v>
      </c>
      <c r="K552" s="1">
        <f t="shared" si="61"/>
        <v>7.8553646923308629E-3</v>
      </c>
      <c r="L552" s="1">
        <f t="shared" si="62"/>
        <v>4.235251555266457E-8</v>
      </c>
      <c r="S552" s="1"/>
    </row>
    <row r="553" spans="2:19" x14ac:dyDescent="0.25">
      <c r="B553">
        <v>6364.58</v>
      </c>
      <c r="C553">
        <v>0.12709999999999999</v>
      </c>
      <c r="D553">
        <f t="shared" si="56"/>
        <v>0.13217129</v>
      </c>
      <c r="E553">
        <f t="shared" si="57"/>
        <v>10.012976515151514</v>
      </c>
      <c r="F553">
        <f t="shared" si="58"/>
        <v>1.0012976515151515E-2</v>
      </c>
      <c r="G553">
        <f t="shared" si="59"/>
        <v>9.6033189393939389E-3</v>
      </c>
      <c r="H553">
        <f t="shared" si="60"/>
        <v>3.2651284393939396E-6</v>
      </c>
      <c r="I553">
        <f>H553*flux_issue!$F$14</f>
        <v>1.4002275385220884E-2</v>
      </c>
      <c r="K553" s="1">
        <f t="shared" si="61"/>
        <v>7.9575110090054756E-3</v>
      </c>
      <c r="L553" s="1">
        <f t="shared" si="62"/>
        <v>4.2249384469561942E-6</v>
      </c>
      <c r="S553" s="1"/>
    </row>
    <row r="554" spans="2:19" x14ac:dyDescent="0.25">
      <c r="B554">
        <v>6376.16</v>
      </c>
      <c r="C554">
        <v>0.15010000000000001</v>
      </c>
      <c r="D554">
        <f t="shared" si="56"/>
        <v>0.15608899000000001</v>
      </c>
      <c r="E554">
        <f t="shared" si="57"/>
        <v>11.824923484848485</v>
      </c>
      <c r="F554">
        <f t="shared" si="58"/>
        <v>1.1824923484848485E-2</v>
      </c>
      <c r="G554">
        <f t="shared" si="59"/>
        <v>1.1415265909090909E-2</v>
      </c>
      <c r="H554">
        <f t="shared" si="60"/>
        <v>3.8811904090909091E-6</v>
      </c>
      <c r="I554">
        <f>H554*flux_issue!$F$14</f>
        <v>1.6644214137149352E-2</v>
      </c>
      <c r="K554" s="1">
        <f t="shared" si="61"/>
        <v>8.0593869378293107E-3</v>
      </c>
      <c r="L554" s="1">
        <f t="shared" si="62"/>
        <v>1.4179265486937089E-5</v>
      </c>
      <c r="S554" s="1"/>
    </row>
    <row r="555" spans="2:19" x14ac:dyDescent="0.25">
      <c r="B555">
        <v>6387.73</v>
      </c>
      <c r="C555" s="1">
        <v>5.2699999999999997E-2</v>
      </c>
      <c r="D555">
        <f t="shared" si="56"/>
        <v>5.4802729999999994E-2</v>
      </c>
      <c r="E555">
        <f t="shared" si="57"/>
        <v>4.1517219696969692</v>
      </c>
      <c r="F555">
        <f t="shared" si="58"/>
        <v>4.1517219696969691E-3</v>
      </c>
      <c r="G555">
        <f t="shared" si="59"/>
        <v>3.7420643939393935E-3</v>
      </c>
      <c r="H555">
        <f t="shared" si="60"/>
        <v>1.2723018939393939E-6</v>
      </c>
      <c r="I555">
        <f>H555*flux_issue!$F$14</f>
        <v>5.4561778572435769E-3</v>
      </c>
      <c r="K555" s="1">
        <f t="shared" si="61"/>
        <v>8.1607783578109237E-3</v>
      </c>
      <c r="L555" s="1">
        <f t="shared" si="62"/>
        <v>1.6072533123077309E-5</v>
      </c>
      <c r="S555" s="1"/>
    </row>
    <row r="556" spans="2:19" x14ac:dyDescent="0.25">
      <c r="B556">
        <v>6399.31</v>
      </c>
      <c r="C556">
        <v>0.12470000000000001</v>
      </c>
      <c r="D556">
        <f t="shared" si="56"/>
        <v>0.12967553000000001</v>
      </c>
      <c r="E556">
        <f t="shared" si="57"/>
        <v>9.8239037878787876</v>
      </c>
      <c r="F556">
        <f t="shared" si="58"/>
        <v>9.8239037878787884E-3</v>
      </c>
      <c r="G556">
        <f t="shared" si="59"/>
        <v>9.4142462121212123E-3</v>
      </c>
      <c r="H556">
        <f t="shared" si="60"/>
        <v>3.2008437121212126E-6</v>
      </c>
      <c r="I556">
        <f>H556*flux_issue!$F$14</f>
        <v>1.3726594819802262E-2</v>
      </c>
      <c r="K556" s="1">
        <f t="shared" si="61"/>
        <v>8.2618223681249943E-3</v>
      </c>
      <c r="L556" s="1">
        <f t="shared" si="62"/>
        <v>2.4400983619400291E-6</v>
      </c>
      <c r="S556" s="1"/>
    </row>
    <row r="557" spans="2:19" x14ac:dyDescent="0.25">
      <c r="B557">
        <v>6410.88</v>
      </c>
      <c r="C557" s="1">
        <v>7.0499999999999993E-2</v>
      </c>
      <c r="D557">
        <f t="shared" si="56"/>
        <v>7.3312949999999988E-2</v>
      </c>
      <c r="E557">
        <f t="shared" si="57"/>
        <v>5.5540113636363628</v>
      </c>
      <c r="F557">
        <f t="shared" si="58"/>
        <v>5.5540113636363625E-3</v>
      </c>
      <c r="G557">
        <f t="shared" si="59"/>
        <v>5.1443537878787865E-3</v>
      </c>
      <c r="H557">
        <f t="shared" si="60"/>
        <v>1.7490802878787874E-6</v>
      </c>
      <c r="I557">
        <f>H557*flux_issue!$F$14</f>
        <v>7.5008087174316942E-3</v>
      </c>
      <c r="K557" s="1">
        <f t="shared" si="61"/>
        <v>8.36230640450044E-3</v>
      </c>
      <c r="L557" s="1">
        <f t="shared" si="62"/>
        <v>7.886521036541771E-6</v>
      </c>
      <c r="S557" s="1"/>
    </row>
    <row r="558" spans="2:19" x14ac:dyDescent="0.25">
      <c r="B558">
        <v>6422.45</v>
      </c>
      <c r="C558">
        <v>0.10879999999999999</v>
      </c>
      <c r="D558">
        <f t="shared" si="56"/>
        <v>0.11314112</v>
      </c>
      <c r="E558">
        <f t="shared" si="57"/>
        <v>8.5712969696969683</v>
      </c>
      <c r="F558">
        <f t="shared" si="58"/>
        <v>8.5712969696969676E-3</v>
      </c>
      <c r="G558">
        <f t="shared" si="59"/>
        <v>8.1616393939393916E-3</v>
      </c>
      <c r="H558">
        <f t="shared" si="60"/>
        <v>2.7749573939393935E-6</v>
      </c>
      <c r="I558">
        <f>H558*flux_issue!$F$14</f>
        <v>1.1900211073903882E-2</v>
      </c>
      <c r="K558" s="1">
        <f t="shared" si="61"/>
        <v>8.4622799954160981E-3</v>
      </c>
      <c r="L558" s="1">
        <f t="shared" si="62"/>
        <v>1.1884700681355762E-8</v>
      </c>
      <c r="S558" s="1"/>
    </row>
    <row r="559" spans="2:19" x14ac:dyDescent="0.25">
      <c r="B559">
        <v>6434.03</v>
      </c>
      <c r="C559">
        <v>0.1195</v>
      </c>
      <c r="D559">
        <f t="shared" si="56"/>
        <v>0.12426804999999999</v>
      </c>
      <c r="E559">
        <f t="shared" si="57"/>
        <v>9.4142462121212116</v>
      </c>
      <c r="F559">
        <f t="shared" si="58"/>
        <v>9.4142462121212123E-3</v>
      </c>
      <c r="G559">
        <f t="shared" si="59"/>
        <v>9.0045886363636363E-3</v>
      </c>
      <c r="H559">
        <f t="shared" si="60"/>
        <v>3.0615601363636366E-6</v>
      </c>
      <c r="I559">
        <f>H559*flux_issue!$F$14</f>
        <v>1.3129286928061912E-2</v>
      </c>
      <c r="K559" s="1">
        <f t="shared" si="61"/>
        <v>8.5617910311111042E-3</v>
      </c>
      <c r="L559" s="1">
        <f t="shared" si="62"/>
        <v>7.2667983563097631E-7</v>
      </c>
      <c r="S559" s="1"/>
    </row>
    <row r="560" spans="2:19" x14ac:dyDescent="0.25">
      <c r="B560">
        <v>6445.6</v>
      </c>
      <c r="C560" s="1">
        <v>9.4500000000000001E-2</v>
      </c>
      <c r="D560">
        <f t="shared" si="56"/>
        <v>9.8270549999999998E-2</v>
      </c>
      <c r="E560">
        <f t="shared" si="57"/>
        <v>7.4447386363636356</v>
      </c>
      <c r="F560">
        <f t="shared" si="58"/>
        <v>7.4447386363636356E-3</v>
      </c>
      <c r="G560">
        <f t="shared" si="59"/>
        <v>7.0350810606060596E-3</v>
      </c>
      <c r="H560">
        <f t="shared" si="60"/>
        <v>2.3919275606060605E-6</v>
      </c>
      <c r="I560">
        <f>H560*flux_issue!$F$14</f>
        <v>1.0257614371617924E-2</v>
      </c>
      <c r="K560" s="1">
        <f t="shared" si="61"/>
        <v>8.6606299749805177E-3</v>
      </c>
      <c r="L560" s="1">
        <f t="shared" si="62"/>
        <v>1.4783917473235536E-6</v>
      </c>
      <c r="S560" s="1"/>
    </row>
    <row r="561" spans="2:19" x14ac:dyDescent="0.25">
      <c r="B561">
        <v>6457.18</v>
      </c>
      <c r="C561" s="1">
        <v>8.1299999999999997E-2</v>
      </c>
      <c r="D561">
        <f t="shared" si="56"/>
        <v>8.4543869999999993E-2</v>
      </c>
      <c r="E561">
        <f t="shared" si="57"/>
        <v>6.4048386363636354</v>
      </c>
      <c r="F561">
        <f t="shared" si="58"/>
        <v>6.4048386363636358E-3</v>
      </c>
      <c r="G561">
        <f t="shared" si="59"/>
        <v>5.9951810606060597E-3</v>
      </c>
      <c r="H561">
        <f t="shared" si="60"/>
        <v>2.0383615606060603E-6</v>
      </c>
      <c r="I561">
        <f>H561*flux_issue!$F$14</f>
        <v>8.7413712618154976E-3</v>
      </c>
      <c r="K561" s="1">
        <f t="shared" si="61"/>
        <v>8.7589301475956942E-3</v>
      </c>
      <c r="L561" s="1">
        <f t="shared" si="62"/>
        <v>5.5417468432548362E-6</v>
      </c>
      <c r="S561" s="1"/>
    </row>
    <row r="562" spans="2:19" x14ac:dyDescent="0.25">
      <c r="B562">
        <v>6468.75</v>
      </c>
      <c r="C562" s="1">
        <v>4.3900000000000002E-2</v>
      </c>
      <c r="D562">
        <f t="shared" si="56"/>
        <v>4.5651610000000002E-2</v>
      </c>
      <c r="E562">
        <f t="shared" si="57"/>
        <v>3.4584553030303034</v>
      </c>
      <c r="F562">
        <f t="shared" si="58"/>
        <v>3.4584553030303031E-3</v>
      </c>
      <c r="G562">
        <f t="shared" si="59"/>
        <v>3.0487977272727275E-3</v>
      </c>
      <c r="H562">
        <f t="shared" si="60"/>
        <v>1.0365912272727275E-6</v>
      </c>
      <c r="I562">
        <f>H562*flux_issue!$F$14</f>
        <v>4.4453491173752939E-3</v>
      </c>
      <c r="K562" s="1">
        <f t="shared" si="61"/>
        <v>8.8564844886580337E-3</v>
      </c>
      <c r="L562" s="1">
        <f t="shared" si="62"/>
        <v>2.9138719088888781E-5</v>
      </c>
      <c r="S562" s="1"/>
    </row>
    <row r="563" spans="2:19" x14ac:dyDescent="0.25">
      <c r="B563">
        <v>6480.32</v>
      </c>
      <c r="C563" s="1">
        <v>9.01E-2</v>
      </c>
      <c r="D563">
        <f t="shared" si="56"/>
        <v>9.3694990000000006E-2</v>
      </c>
      <c r="E563">
        <f t="shared" si="57"/>
        <v>7.0981053030303025</v>
      </c>
      <c r="F563">
        <f t="shared" si="58"/>
        <v>7.0981053030303026E-3</v>
      </c>
      <c r="G563">
        <f t="shared" si="59"/>
        <v>6.6884477272727266E-3</v>
      </c>
      <c r="H563">
        <f t="shared" si="60"/>
        <v>2.2740722272727274E-6</v>
      </c>
      <c r="I563">
        <f>H563*flux_issue!$F$14</f>
        <v>9.7522000016837824E-3</v>
      </c>
      <c r="K563" s="1">
        <f t="shared" si="61"/>
        <v>8.9533411343274329E-3</v>
      </c>
      <c r="L563" s="1">
        <f t="shared" si="62"/>
        <v>3.441899989728754E-6</v>
      </c>
      <c r="S563" s="1"/>
    </row>
    <row r="564" spans="2:19" x14ac:dyDescent="0.25">
      <c r="B564">
        <v>6491.9</v>
      </c>
      <c r="C564">
        <v>0.2142</v>
      </c>
      <c r="D564">
        <f t="shared" si="56"/>
        <v>0.22274658</v>
      </c>
      <c r="E564">
        <f t="shared" si="57"/>
        <v>16.874740909090907</v>
      </c>
      <c r="F564">
        <f t="shared" si="58"/>
        <v>1.6874740909090906E-2</v>
      </c>
      <c r="G564">
        <f t="shared" si="59"/>
        <v>1.6465083333333332E-2</v>
      </c>
      <c r="H564">
        <f t="shared" si="60"/>
        <v>5.5981283333333329E-6</v>
      </c>
      <c r="I564">
        <f>H564*flux_issue!$F$14</f>
        <v>2.4007182571871736E-2</v>
      </c>
      <c r="K564" s="1">
        <f t="shared" si="61"/>
        <v>9.0495460652605265E-3</v>
      </c>
      <c r="L564" s="1">
        <f t="shared" si="62"/>
        <v>6.1233674343909558E-5</v>
      </c>
      <c r="S564" s="1"/>
    </row>
    <row r="565" spans="2:19" x14ac:dyDescent="0.25">
      <c r="B565">
        <v>6503.47</v>
      </c>
      <c r="C565" s="1">
        <v>7.0199999999999999E-2</v>
      </c>
      <c r="D565">
        <f t="shared" si="56"/>
        <v>7.3000979999999993E-2</v>
      </c>
      <c r="E565">
        <f t="shared" si="57"/>
        <v>5.5303772727272715</v>
      </c>
      <c r="F565">
        <f t="shared" si="58"/>
        <v>5.5303772727272717E-3</v>
      </c>
      <c r="G565">
        <f t="shared" si="59"/>
        <v>5.1207196969696956E-3</v>
      </c>
      <c r="H565">
        <f t="shared" si="60"/>
        <v>1.7410446969696967E-6</v>
      </c>
      <c r="I565">
        <f>H565*flux_issue!$F$14</f>
        <v>7.4663486467543673E-3</v>
      </c>
      <c r="K565" s="1">
        <f t="shared" si="61"/>
        <v>9.1448966101205509E-3</v>
      </c>
      <c r="L565" s="1">
        <f t="shared" si="62"/>
        <v>1.306475004038995E-5</v>
      </c>
      <c r="S565" s="1"/>
    </row>
    <row r="566" spans="2:19" x14ac:dyDescent="0.25">
      <c r="B566">
        <v>6515.05</v>
      </c>
      <c r="C566" s="1">
        <v>8.2199999999999995E-2</v>
      </c>
      <c r="D566">
        <f t="shared" si="56"/>
        <v>8.5479779999999991E-2</v>
      </c>
      <c r="E566">
        <f t="shared" si="57"/>
        <v>6.4757409090909084</v>
      </c>
      <c r="F566">
        <f t="shared" si="58"/>
        <v>6.4757409090909082E-3</v>
      </c>
      <c r="G566">
        <f t="shared" si="59"/>
        <v>6.0660833333333322E-3</v>
      </c>
      <c r="H566">
        <f t="shared" si="60"/>
        <v>2.0624683333333333E-6</v>
      </c>
      <c r="I566">
        <f>H566*flux_issue!$F$14</f>
        <v>8.8447514738474817E-3</v>
      </c>
      <c r="K566" s="1">
        <f t="shared" si="61"/>
        <v>9.2395213437080296E-3</v>
      </c>
      <c r="L566" s="1">
        <f t="shared" si="62"/>
        <v>7.6384822907724048E-6</v>
      </c>
      <c r="S566" s="1"/>
    </row>
    <row r="567" spans="2:19" x14ac:dyDescent="0.25">
      <c r="B567">
        <v>6526.62</v>
      </c>
      <c r="C567">
        <v>0.20580000000000001</v>
      </c>
      <c r="D567">
        <f t="shared" si="56"/>
        <v>0.21401142000000001</v>
      </c>
      <c r="E567">
        <f t="shared" si="57"/>
        <v>16.212986363636364</v>
      </c>
      <c r="F567">
        <f t="shared" si="58"/>
        <v>1.6212986363636363E-2</v>
      </c>
      <c r="G567">
        <f t="shared" si="59"/>
        <v>1.5803328787878788E-2</v>
      </c>
      <c r="H567">
        <f t="shared" si="60"/>
        <v>5.3731317878787887E-6</v>
      </c>
      <c r="I567">
        <f>H567*flux_issue!$F$14</f>
        <v>2.3042300592906562E-2</v>
      </c>
      <c r="K567" s="1">
        <f t="shared" si="61"/>
        <v>9.333220962582222E-3</v>
      </c>
      <c r="L567" s="1">
        <f t="shared" si="62"/>
        <v>4.733117197354164E-5</v>
      </c>
      <c r="S567" s="1"/>
    </row>
    <row r="568" spans="2:19" x14ac:dyDescent="0.25">
      <c r="B568">
        <v>6538.19</v>
      </c>
      <c r="C568">
        <v>0.18940000000000001</v>
      </c>
      <c r="D568">
        <f t="shared" si="56"/>
        <v>0.19695706000000002</v>
      </c>
      <c r="E568">
        <f t="shared" si="57"/>
        <v>14.920989393939394</v>
      </c>
      <c r="F568">
        <f t="shared" si="58"/>
        <v>1.4920989393939394E-2</v>
      </c>
      <c r="G568">
        <f t="shared" si="59"/>
        <v>1.4511331818181818E-2</v>
      </c>
      <c r="H568">
        <f t="shared" si="60"/>
        <v>4.9338528181818182E-6</v>
      </c>
      <c r="I568">
        <f>H568*flux_issue!$F$14</f>
        <v>2.11584833958793E-2</v>
      </c>
      <c r="K568" s="1">
        <f t="shared" si="61"/>
        <v>9.4260420405626148E-3</v>
      </c>
      <c r="L568" s="1">
        <f t="shared" si="62"/>
        <v>3.019444641638247E-5</v>
      </c>
      <c r="S568" s="1"/>
    </row>
    <row r="569" spans="2:19" x14ac:dyDescent="0.25">
      <c r="B569">
        <v>6549.77</v>
      </c>
      <c r="C569" s="1">
        <v>9.4399999999999998E-2</v>
      </c>
      <c r="D569">
        <f t="shared" si="56"/>
        <v>9.816656E-2</v>
      </c>
      <c r="E569">
        <f t="shared" si="57"/>
        <v>7.4368606060606055</v>
      </c>
      <c r="F569">
        <f t="shared" si="58"/>
        <v>7.4368606060606053E-3</v>
      </c>
      <c r="G569">
        <f t="shared" si="59"/>
        <v>7.0272030303030293E-3</v>
      </c>
      <c r="H569">
        <f t="shared" si="60"/>
        <v>2.38924903030303E-6</v>
      </c>
      <c r="I569">
        <f>H569*flux_issue!$F$14</f>
        <v>1.0246127681392147E-2</v>
      </c>
      <c r="K569" s="1">
        <f t="shared" si="61"/>
        <v>9.5180284935492115E-3</v>
      </c>
      <c r="L569" s="1">
        <f t="shared" si="62"/>
        <v>4.3312597759137874E-6</v>
      </c>
      <c r="S569" s="1"/>
    </row>
    <row r="570" spans="2:19" x14ac:dyDescent="0.25">
      <c r="B570">
        <v>6561.34</v>
      </c>
      <c r="C570">
        <v>0.1361</v>
      </c>
      <c r="D570">
        <f t="shared" si="56"/>
        <v>0.14153039000000001</v>
      </c>
      <c r="E570">
        <f t="shared" si="57"/>
        <v>10.721999242424241</v>
      </c>
      <c r="F570">
        <f t="shared" si="58"/>
        <v>1.0721999242424242E-2</v>
      </c>
      <c r="G570">
        <f t="shared" si="59"/>
        <v>1.0312341666666665E-2</v>
      </c>
      <c r="H570">
        <f t="shared" si="60"/>
        <v>3.5061961666666664E-6</v>
      </c>
      <c r="I570">
        <f>H570*flux_issue!$F$14</f>
        <v>1.5036077505540719E-2</v>
      </c>
      <c r="K570" s="1">
        <f t="shared" si="61"/>
        <v>9.6089867132889608E-3</v>
      </c>
      <c r="L570" s="1">
        <f t="shared" si="62"/>
        <v>1.2387968900121141E-6</v>
      </c>
      <c r="S570" s="1"/>
    </row>
    <row r="571" spans="2:19" x14ac:dyDescent="0.25">
      <c r="B571">
        <v>6572.92</v>
      </c>
      <c r="C571">
        <v>0.1449</v>
      </c>
      <c r="D571">
        <f t="shared" si="56"/>
        <v>0.15068150999999999</v>
      </c>
      <c r="E571">
        <f t="shared" si="57"/>
        <v>11.415265909090907</v>
      </c>
      <c r="F571">
        <f t="shared" si="58"/>
        <v>1.1415265909090908E-2</v>
      </c>
      <c r="G571">
        <f t="shared" si="59"/>
        <v>1.1005608333333331E-2</v>
      </c>
      <c r="H571">
        <f t="shared" si="60"/>
        <v>3.7419068333333331E-6</v>
      </c>
      <c r="I571">
        <f>H571*flux_issue!$F$14</f>
        <v>1.6046906245409002E-2</v>
      </c>
      <c r="K571" s="1">
        <f t="shared" si="61"/>
        <v>9.6990395805224301E-3</v>
      </c>
      <c r="L571" s="1">
        <f t="shared" si="62"/>
        <v>2.9454328108716359E-6</v>
      </c>
      <c r="S571" s="1"/>
    </row>
    <row r="572" spans="2:19" x14ac:dyDescent="0.25">
      <c r="B572">
        <v>6584.49</v>
      </c>
      <c r="C572" s="1">
        <v>8.1500000000000003E-2</v>
      </c>
      <c r="D572">
        <f t="shared" si="56"/>
        <v>8.4751850000000004E-2</v>
      </c>
      <c r="E572">
        <f t="shared" si="57"/>
        <v>6.4205946969696974</v>
      </c>
      <c r="F572">
        <f t="shared" si="58"/>
        <v>6.4205946969696972E-3</v>
      </c>
      <c r="G572">
        <f t="shared" si="59"/>
        <v>6.0109371212121211E-3</v>
      </c>
      <c r="H572">
        <f t="shared" si="60"/>
        <v>2.0437186212121213E-6</v>
      </c>
      <c r="I572">
        <f>H572*flux_issue!$F$14</f>
        <v>8.7643446422670506E-3</v>
      </c>
      <c r="K572" s="1">
        <f t="shared" si="61"/>
        <v>9.7879977013524359E-3</v>
      </c>
      <c r="L572" s="1">
        <f t="shared" si="62"/>
        <v>1.1339402993925895E-5</v>
      </c>
      <c r="S572" s="1"/>
    </row>
    <row r="573" spans="2:19" x14ac:dyDescent="0.25">
      <c r="B573">
        <v>6596.06</v>
      </c>
      <c r="C573">
        <v>0.24249999999999999</v>
      </c>
      <c r="D573">
        <f t="shared" si="56"/>
        <v>0.25217574999999998</v>
      </c>
      <c r="E573">
        <f t="shared" si="57"/>
        <v>19.104223484848482</v>
      </c>
      <c r="F573">
        <f t="shared" si="58"/>
        <v>1.9104223484848481E-2</v>
      </c>
      <c r="G573">
        <f t="shared" si="59"/>
        <v>1.8694565909090907E-2</v>
      </c>
      <c r="H573">
        <f t="shared" si="60"/>
        <v>6.3561524090909085E-6</v>
      </c>
      <c r="I573">
        <f>H573*flux_issue!$F$14</f>
        <v>2.7257915905766327E-2</v>
      </c>
      <c r="K573" s="1">
        <f t="shared" si="61"/>
        <v>9.8759059038510694E-3</v>
      </c>
      <c r="L573" s="1">
        <f t="shared" si="62"/>
        <v>8.5161845375745921E-5</v>
      </c>
      <c r="S573" s="1"/>
    </row>
    <row r="574" spans="2:19" x14ac:dyDescent="0.25">
      <c r="B574">
        <v>6607.64</v>
      </c>
      <c r="C574">
        <v>0.1123</v>
      </c>
      <c r="D574">
        <f t="shared" si="56"/>
        <v>0.11678076999999999</v>
      </c>
      <c r="E574">
        <f t="shared" si="57"/>
        <v>8.8470280303030293</v>
      </c>
      <c r="F574">
        <f t="shared" si="58"/>
        <v>8.847028030303029E-3</v>
      </c>
      <c r="G574">
        <f t="shared" si="59"/>
        <v>8.437370454545453E-3</v>
      </c>
      <c r="H574">
        <f t="shared" si="60"/>
        <v>2.868705954545454E-6</v>
      </c>
      <c r="I574">
        <f>H574*flux_issue!$F$14</f>
        <v>1.2302245231806041E-2</v>
      </c>
      <c r="K574" s="1">
        <f t="shared" si="61"/>
        <v>9.9628058782836749E-3</v>
      </c>
      <c r="L574" s="1">
        <f t="shared" si="62"/>
        <v>1.2449602060443212E-6</v>
      </c>
      <c r="S574" s="1"/>
    </row>
    <row r="575" spans="2:19" x14ac:dyDescent="0.25">
      <c r="B575">
        <v>6619.21</v>
      </c>
      <c r="C575" s="1">
        <v>9.98E-2</v>
      </c>
      <c r="D575">
        <f t="shared" si="56"/>
        <v>0.10378202</v>
      </c>
      <c r="E575">
        <f t="shared" si="57"/>
        <v>7.8622742424242418</v>
      </c>
      <c r="F575">
        <f t="shared" si="58"/>
        <v>7.8622742424242411E-3</v>
      </c>
      <c r="G575">
        <f t="shared" si="59"/>
        <v>7.452616666666665E-3</v>
      </c>
      <c r="H575">
        <f t="shared" si="60"/>
        <v>2.5338896666666662E-6</v>
      </c>
      <c r="I575">
        <f>H575*flux_issue!$F$14</f>
        <v>1.0866408953584048E-2</v>
      </c>
      <c r="K575" s="1">
        <f t="shared" si="61"/>
        <v>1.0048515152484883E-2</v>
      </c>
      <c r="L575" s="1">
        <f t="shared" si="62"/>
        <v>4.7796493168227846E-6</v>
      </c>
      <c r="S575" s="1"/>
    </row>
    <row r="576" spans="2:19" x14ac:dyDescent="0.25">
      <c r="B576">
        <v>6630.79</v>
      </c>
      <c r="C576">
        <v>0.1275</v>
      </c>
      <c r="D576">
        <f t="shared" si="56"/>
        <v>0.13258724999999999</v>
      </c>
      <c r="E576">
        <f t="shared" si="57"/>
        <v>10.044488636363635</v>
      </c>
      <c r="F576">
        <f t="shared" si="58"/>
        <v>1.0044488636363634E-2</v>
      </c>
      <c r="G576">
        <f t="shared" si="59"/>
        <v>9.6348310606060583E-3</v>
      </c>
      <c r="H576">
        <f t="shared" si="60"/>
        <v>3.27584256060606E-6</v>
      </c>
      <c r="I576">
        <f>H576*flux_issue!$F$14</f>
        <v>1.4048222146123985E-2</v>
      </c>
      <c r="K576" s="1">
        <f t="shared" si="61"/>
        <v>1.0133149995638963E-2</v>
      </c>
      <c r="L576" s="1">
        <f t="shared" si="62"/>
        <v>7.8608366285488841E-9</v>
      </c>
      <c r="S576" s="1"/>
    </row>
    <row r="577" spans="2:19" x14ac:dyDescent="0.25">
      <c r="B577">
        <v>6642.36</v>
      </c>
      <c r="C577" s="1">
        <v>8.1900000000000001E-2</v>
      </c>
      <c r="D577">
        <f t="shared" si="56"/>
        <v>8.5167809999999997E-2</v>
      </c>
      <c r="E577">
        <f t="shared" si="57"/>
        <v>6.452106818181818</v>
      </c>
      <c r="F577">
        <f t="shared" si="58"/>
        <v>6.4521068181818183E-3</v>
      </c>
      <c r="G577">
        <f t="shared" si="59"/>
        <v>6.0424492424242422E-3</v>
      </c>
      <c r="H577">
        <f t="shared" si="60"/>
        <v>2.0544327424242425E-6</v>
      </c>
      <c r="I577">
        <f>H577*flux_issue!$F$14</f>
        <v>8.8102914031701549E-3</v>
      </c>
      <c r="K577" s="1">
        <f t="shared" si="61"/>
        <v>1.0216532935674755E-2</v>
      </c>
      <c r="L577" s="1">
        <f t="shared" si="62"/>
        <v>1.4170903994062946E-5</v>
      </c>
      <c r="S577" s="1"/>
    </row>
    <row r="578" spans="2:19" x14ac:dyDescent="0.25">
      <c r="B578">
        <v>6653.94</v>
      </c>
      <c r="C578">
        <v>0.1265</v>
      </c>
      <c r="D578">
        <f t="shared" si="56"/>
        <v>0.13154735000000001</v>
      </c>
      <c r="E578">
        <f t="shared" si="57"/>
        <v>9.9657083333333336</v>
      </c>
      <c r="F578">
        <f t="shared" si="58"/>
        <v>9.9657083333333334E-3</v>
      </c>
      <c r="G578">
        <f t="shared" si="59"/>
        <v>9.5560507575757573E-3</v>
      </c>
      <c r="H578">
        <f t="shared" si="60"/>
        <v>3.2490572575757577E-6</v>
      </c>
      <c r="I578">
        <f>H578*flux_issue!$F$14</f>
        <v>1.3933355243866229E-2</v>
      </c>
      <c r="K578" s="1">
        <f t="shared" si="61"/>
        <v>1.0298777349161138E-2</v>
      </c>
      <c r="L578" s="1">
        <f t="shared" si="62"/>
        <v>1.1093496930450223E-7</v>
      </c>
      <c r="S578" s="1"/>
    </row>
    <row r="579" spans="2:19" x14ac:dyDescent="0.25">
      <c r="B579">
        <v>6665.51</v>
      </c>
      <c r="C579">
        <v>0.1167</v>
      </c>
      <c r="D579">
        <f t="shared" si="56"/>
        <v>0.12135633</v>
      </c>
      <c r="E579">
        <f t="shared" si="57"/>
        <v>9.1936613636363624</v>
      </c>
      <c r="F579">
        <f t="shared" si="58"/>
        <v>9.1936613636363629E-3</v>
      </c>
      <c r="G579">
        <f t="shared" si="59"/>
        <v>8.7840037878787868E-3</v>
      </c>
      <c r="H579">
        <f t="shared" si="60"/>
        <v>2.9865612878787876E-6</v>
      </c>
      <c r="I579">
        <f>H579*flux_issue!$F$14</f>
        <v>1.2807659601740184E-2</v>
      </c>
      <c r="K579" s="1">
        <f t="shared" si="61"/>
        <v>1.0379711058303676E-2</v>
      </c>
      <c r="L579" s="1">
        <f t="shared" si="62"/>
        <v>1.4067138782204265E-6</v>
      </c>
      <c r="S579" s="1"/>
    </row>
    <row r="580" spans="2:19" x14ac:dyDescent="0.25">
      <c r="B580">
        <v>6677.08</v>
      </c>
      <c r="C580">
        <v>0.16350000000000001</v>
      </c>
      <c r="D580">
        <f t="shared" si="56"/>
        <v>0.17002365</v>
      </c>
      <c r="E580">
        <f t="shared" si="57"/>
        <v>12.880579545454545</v>
      </c>
      <c r="F580">
        <f t="shared" si="58"/>
        <v>1.2880579545454544E-2</v>
      </c>
      <c r="G580">
        <f t="shared" si="59"/>
        <v>1.2470921969696968E-2</v>
      </c>
      <c r="H580">
        <f t="shared" si="60"/>
        <v>4.2401134696969691E-6</v>
      </c>
      <c r="I580">
        <f>H580*flux_issue!$F$14</f>
        <v>1.8183430627403328E-2</v>
      </c>
      <c r="K580" s="1">
        <f t="shared" si="61"/>
        <v>1.0459376112440036E-2</v>
      </c>
      <c r="L580" s="1">
        <f t="shared" si="62"/>
        <v>5.8622260640412396E-6</v>
      </c>
      <c r="S580" s="1"/>
    </row>
    <row r="581" spans="2:19" x14ac:dyDescent="0.25">
      <c r="B581">
        <v>6688.66</v>
      </c>
      <c r="C581">
        <v>0.13669999999999999</v>
      </c>
      <c r="D581">
        <f t="shared" ref="D581:D644" si="63">C581+C581*(-0.0035*(8.6-20))</f>
        <v>0.14215433</v>
      </c>
      <c r="E581">
        <f t="shared" ref="E581:E644" si="64">(D581/0.0044)/3</f>
        <v>10.769267424242424</v>
      </c>
      <c r="F581">
        <f t="shared" ref="F581:F644" si="65">E581/10^3</f>
        <v>1.0769267424242423E-2</v>
      </c>
      <c r="G581">
        <f t="shared" ref="G581:G644" si="66">F581-$F$4</f>
        <v>1.0359609848484847E-2</v>
      </c>
      <c r="H581">
        <f t="shared" ref="H581:H644" si="67">G581*(340/10^6)</f>
        <v>3.5222673484848483E-6</v>
      </c>
      <c r="I581">
        <f>H581*flux_issue!$F$14</f>
        <v>1.5104997646895374E-2</v>
      </c>
      <c r="K581" s="1">
        <f t="shared" ref="K581:K644" si="68">($V$7/2)*1/SQRT(4*PI()*$V$6*$V$4*B581)*EXP(-1*($V$3-$V$4*B581)^2/(4*$V$6*$V$4*B581))</f>
        <v>1.0537810802751948E-2</v>
      </c>
      <c r="L581" s="1">
        <f t="shared" ref="L581:L644" si="69">(F581-K581)^2</f>
        <v>5.3572167631785049E-8</v>
      </c>
      <c r="S581" s="1"/>
    </row>
    <row r="582" spans="2:19" x14ac:dyDescent="0.25">
      <c r="B582">
        <v>6700.23</v>
      </c>
      <c r="C582">
        <v>0.1014</v>
      </c>
      <c r="D582">
        <f t="shared" si="63"/>
        <v>0.10544586</v>
      </c>
      <c r="E582">
        <f t="shared" si="64"/>
        <v>7.9883227272727275</v>
      </c>
      <c r="F582">
        <f t="shared" si="65"/>
        <v>7.9883227272727272E-3</v>
      </c>
      <c r="G582">
        <f t="shared" si="66"/>
        <v>7.5786651515151512E-3</v>
      </c>
      <c r="H582">
        <f t="shared" si="67"/>
        <v>2.5767461515151515E-6</v>
      </c>
      <c r="I582">
        <f>H582*flux_issue!$F$14</f>
        <v>1.1050195997196465E-2</v>
      </c>
      <c r="K582" s="1">
        <f t="shared" si="68"/>
        <v>1.0614851415184513E-2</v>
      </c>
      <c r="L582" s="1">
        <f t="shared" si="69"/>
        <v>6.8986529484236085E-6</v>
      </c>
      <c r="S582" s="1"/>
    </row>
    <row r="583" spans="2:19" x14ac:dyDescent="0.25">
      <c r="B583">
        <v>6711.81</v>
      </c>
      <c r="C583" s="1">
        <v>9.0999999999999998E-2</v>
      </c>
      <c r="D583">
        <f t="shared" si="63"/>
        <v>9.4630900000000004E-2</v>
      </c>
      <c r="E583">
        <f t="shared" si="64"/>
        <v>7.1690075757575755</v>
      </c>
      <c r="F583">
        <f t="shared" si="65"/>
        <v>7.1690075757575751E-3</v>
      </c>
      <c r="G583">
        <f t="shared" si="66"/>
        <v>6.759349999999999E-3</v>
      </c>
      <c r="H583">
        <f t="shared" si="67"/>
        <v>2.2981789999999999E-6</v>
      </c>
      <c r="I583">
        <f>H583*flux_issue!$F$14</f>
        <v>9.8555802137157648E-3</v>
      </c>
      <c r="K583" s="1">
        <f t="shared" si="68"/>
        <v>1.069060350449863E-2</v>
      </c>
      <c r="L583" s="1">
        <f t="shared" si="69"/>
        <v>1.2401637885325575E-5</v>
      </c>
      <c r="S583" s="1"/>
    </row>
    <row r="584" spans="2:19" x14ac:dyDescent="0.25">
      <c r="B584">
        <v>6723.38</v>
      </c>
      <c r="C584">
        <v>0.1323</v>
      </c>
      <c r="D584">
        <f t="shared" si="63"/>
        <v>0.13757876999999999</v>
      </c>
      <c r="E584">
        <f t="shared" si="64"/>
        <v>10.42263409090909</v>
      </c>
      <c r="F584">
        <f t="shared" si="65"/>
        <v>1.0422634090909091E-2</v>
      </c>
      <c r="G584">
        <f t="shared" si="66"/>
        <v>1.0012976515151515E-2</v>
      </c>
      <c r="H584">
        <f t="shared" si="67"/>
        <v>3.4044120151515152E-6</v>
      </c>
      <c r="I584">
        <f>H584*flux_issue!$F$14</f>
        <v>1.4599583276961233E-2</v>
      </c>
      <c r="K584" s="1">
        <f t="shared" si="68"/>
        <v>1.0764909329142668E-2</v>
      </c>
      <c r="L584" s="1">
        <f t="shared" si="69"/>
        <v>1.1715233870785154E-7</v>
      </c>
      <c r="S584" s="1"/>
    </row>
    <row r="585" spans="2:19" x14ac:dyDescent="0.25">
      <c r="B585">
        <v>6734.95</v>
      </c>
      <c r="C585">
        <v>0.1492</v>
      </c>
      <c r="D585">
        <f t="shared" si="63"/>
        <v>0.15515308</v>
      </c>
      <c r="E585">
        <f t="shared" si="64"/>
        <v>11.754021212121211</v>
      </c>
      <c r="F585">
        <f t="shared" si="65"/>
        <v>1.1754021212121211E-2</v>
      </c>
      <c r="G585">
        <f t="shared" si="66"/>
        <v>1.1344363636363635E-2</v>
      </c>
      <c r="H585">
        <f t="shared" si="67"/>
        <v>3.8570836363636366E-6</v>
      </c>
      <c r="I585">
        <f>H585*flux_issue!$F$14</f>
        <v>1.6540833925117369E-2</v>
      </c>
      <c r="K585" s="1">
        <f t="shared" si="68"/>
        <v>1.0837808696879933E-2</v>
      </c>
      <c r="L585" s="1">
        <f t="shared" si="69"/>
        <v>8.3944537308474915E-7</v>
      </c>
      <c r="S585" s="1"/>
    </row>
    <row r="586" spans="2:19" x14ac:dyDescent="0.25">
      <c r="B586">
        <v>6746.53</v>
      </c>
      <c r="C586">
        <v>0.2959</v>
      </c>
      <c r="D586">
        <f t="shared" si="63"/>
        <v>0.30770640999999999</v>
      </c>
      <c r="E586">
        <f t="shared" si="64"/>
        <v>23.311091666666666</v>
      </c>
      <c r="F586">
        <f t="shared" si="65"/>
        <v>2.3311091666666665E-2</v>
      </c>
      <c r="G586">
        <f t="shared" si="66"/>
        <v>2.2901434090909091E-2</v>
      </c>
      <c r="H586">
        <f t="shared" si="67"/>
        <v>7.7864875909090917E-6</v>
      </c>
      <c r="I586">
        <f>H586*flux_issue!$F$14</f>
        <v>3.3391808486330693E-2</v>
      </c>
      <c r="K586" s="1">
        <f t="shared" si="68"/>
        <v>1.0909337259829725E-2</v>
      </c>
      <c r="L586" s="1">
        <f t="shared" si="69"/>
        <v>1.5380351236749947E-4</v>
      </c>
      <c r="S586" s="1"/>
    </row>
    <row r="587" spans="2:19" x14ac:dyDescent="0.25">
      <c r="B587">
        <v>6758.1</v>
      </c>
      <c r="C587">
        <v>0.1648</v>
      </c>
      <c r="D587">
        <f t="shared" si="63"/>
        <v>0.17137552</v>
      </c>
      <c r="E587">
        <f t="shared" si="64"/>
        <v>12.982993939393937</v>
      </c>
      <c r="F587">
        <f t="shared" si="65"/>
        <v>1.2982993939393938E-2</v>
      </c>
      <c r="G587">
        <f t="shared" si="66"/>
        <v>1.2573336363636362E-2</v>
      </c>
      <c r="H587">
        <f t="shared" si="67"/>
        <v>4.2749343636363629E-6</v>
      </c>
      <c r="I587">
        <f>H587*flux_issue!$F$14</f>
        <v>1.8332757600338413E-2</v>
      </c>
      <c r="K587" s="1">
        <f t="shared" si="68"/>
        <v>1.0979346691654615E-2</v>
      </c>
      <c r="L587" s="1">
        <f t="shared" si="69"/>
        <v>4.0146022933733639E-6</v>
      </c>
      <c r="S587" s="1"/>
    </row>
    <row r="588" spans="2:19" x14ac:dyDescent="0.25">
      <c r="B588">
        <v>6769.68</v>
      </c>
      <c r="C588">
        <v>0.17430000000000001</v>
      </c>
      <c r="D588">
        <f t="shared" si="63"/>
        <v>0.18125457</v>
      </c>
      <c r="E588">
        <f t="shared" si="64"/>
        <v>13.731406818181817</v>
      </c>
      <c r="F588">
        <f t="shared" si="65"/>
        <v>1.3731406818181817E-2</v>
      </c>
      <c r="G588">
        <f t="shared" si="66"/>
        <v>1.3321749242424241E-2</v>
      </c>
      <c r="H588">
        <f t="shared" si="67"/>
        <v>4.5293947424242424E-6</v>
      </c>
      <c r="I588">
        <f>H588*flux_issue!$F$14</f>
        <v>1.9423993171787134E-2</v>
      </c>
      <c r="K588" s="1">
        <f t="shared" si="68"/>
        <v>1.1047933929507434E-2</v>
      </c>
      <c r="L588" s="1">
        <f t="shared" si="69"/>
        <v>7.2010267442504395E-6</v>
      </c>
      <c r="S588" s="1"/>
    </row>
    <row r="589" spans="2:19" x14ac:dyDescent="0.25">
      <c r="B589">
        <v>6781.25</v>
      </c>
      <c r="C589">
        <v>0.20449999999999999</v>
      </c>
      <c r="D589">
        <f t="shared" si="63"/>
        <v>0.21265954999999997</v>
      </c>
      <c r="E589">
        <f t="shared" si="64"/>
        <v>16.110571969696966</v>
      </c>
      <c r="F589">
        <f t="shared" si="65"/>
        <v>1.6110571969696966E-2</v>
      </c>
      <c r="G589">
        <f t="shared" si="66"/>
        <v>1.5700914393939391E-2</v>
      </c>
      <c r="H589">
        <f t="shared" si="67"/>
        <v>5.3383108939393932E-6</v>
      </c>
      <c r="I589">
        <f>H589*flux_issue!$F$14</f>
        <v>2.2892973619971467E-2</v>
      </c>
      <c r="K589" s="1">
        <f t="shared" si="68"/>
        <v>1.1114957207963001E-2</v>
      </c>
      <c r="L589" s="1">
        <f t="shared" si="69"/>
        <v>2.4956166847654297E-5</v>
      </c>
      <c r="S589" s="1"/>
    </row>
    <row r="590" spans="2:19" x14ac:dyDescent="0.25">
      <c r="B590">
        <v>6792.82</v>
      </c>
      <c r="C590">
        <v>0.26690000000000003</v>
      </c>
      <c r="D590">
        <f t="shared" si="63"/>
        <v>0.27754931000000005</v>
      </c>
      <c r="E590">
        <f t="shared" si="64"/>
        <v>21.026462878787882</v>
      </c>
      <c r="F590">
        <f t="shared" si="65"/>
        <v>2.1026462878787882E-2</v>
      </c>
      <c r="G590">
        <f t="shared" si="66"/>
        <v>2.0616805303030308E-2</v>
      </c>
      <c r="H590">
        <f t="shared" si="67"/>
        <v>7.0097138030303053E-6</v>
      </c>
      <c r="I590">
        <f>H590*flux_issue!$F$14</f>
        <v>3.0060668320855674E-2</v>
      </c>
      <c r="K590" s="1">
        <f t="shared" si="68"/>
        <v>1.1180453866794022E-2</v>
      </c>
      <c r="L590" s="1">
        <f t="shared" si="69"/>
        <v>9.6943893464264308E-5</v>
      </c>
      <c r="S590" s="1"/>
    </row>
    <row r="591" spans="2:19" x14ac:dyDescent="0.25">
      <c r="B591">
        <v>6804.4</v>
      </c>
      <c r="C591">
        <v>0.14549999999999999</v>
      </c>
      <c r="D591">
        <f t="shared" si="63"/>
        <v>0.15130544999999998</v>
      </c>
      <c r="E591">
        <f t="shared" si="64"/>
        <v>11.462534090909088</v>
      </c>
      <c r="F591">
        <f t="shared" si="65"/>
        <v>1.1462534090909087E-2</v>
      </c>
      <c r="G591">
        <f t="shared" si="66"/>
        <v>1.1052876515151511E-2</v>
      </c>
      <c r="H591">
        <f t="shared" si="67"/>
        <v>3.7579780151515141E-6</v>
      </c>
      <c r="I591">
        <f>H591*flux_issue!$F$14</f>
        <v>1.6115826386763656E-2</v>
      </c>
      <c r="K591" s="1">
        <f t="shared" si="68"/>
        <v>1.1244456737031361E-2</v>
      </c>
      <c r="L591" s="1">
        <f t="shared" si="69"/>
        <v>4.7557732274311059E-8</v>
      </c>
      <c r="S591" s="1"/>
    </row>
    <row r="592" spans="2:19" x14ac:dyDescent="0.25">
      <c r="B592">
        <v>6815.97</v>
      </c>
      <c r="C592">
        <v>0.12909999999999999</v>
      </c>
      <c r="D592">
        <f t="shared" si="63"/>
        <v>0.13425108999999999</v>
      </c>
      <c r="E592">
        <f t="shared" si="64"/>
        <v>10.170537121212119</v>
      </c>
      <c r="F592">
        <f t="shared" si="65"/>
        <v>1.0170537121212119E-2</v>
      </c>
      <c r="G592">
        <f t="shared" si="66"/>
        <v>9.7608795454545427E-3</v>
      </c>
      <c r="H592">
        <f t="shared" si="67"/>
        <v>3.3186990454545449E-6</v>
      </c>
      <c r="I592">
        <f>H592*flux_issue!$F$14</f>
        <v>1.4232009189736401E-2</v>
      </c>
      <c r="K592" s="1">
        <f t="shared" si="68"/>
        <v>1.1306834278722434E-2</v>
      </c>
      <c r="L592" s="1">
        <f t="shared" si="69"/>
        <v>1.2911712301660221E-6</v>
      </c>
      <c r="S592" s="1"/>
    </row>
    <row r="593" spans="2:19" x14ac:dyDescent="0.25">
      <c r="B593">
        <v>6827.55</v>
      </c>
      <c r="C593">
        <v>0.1464</v>
      </c>
      <c r="D593">
        <f t="shared" si="63"/>
        <v>0.15224135999999999</v>
      </c>
      <c r="E593">
        <f t="shared" si="64"/>
        <v>11.533436363636362</v>
      </c>
      <c r="F593">
        <f t="shared" si="65"/>
        <v>1.1533436363636362E-2</v>
      </c>
      <c r="G593">
        <f t="shared" si="66"/>
        <v>1.1123778787878786E-2</v>
      </c>
      <c r="H593">
        <f t="shared" si="67"/>
        <v>3.7820847878787875E-6</v>
      </c>
      <c r="I593">
        <f>H593*flux_issue!$F$14</f>
        <v>1.6219206598795641E-2</v>
      </c>
      <c r="K593" s="1">
        <f t="shared" si="68"/>
        <v>1.1367674085040585E-2</v>
      </c>
      <c r="L593" s="1">
        <f t="shared" si="69"/>
        <v>2.7477133005263828E-8</v>
      </c>
      <c r="S593" s="1"/>
    </row>
    <row r="594" spans="2:19" x14ac:dyDescent="0.25">
      <c r="B594">
        <v>6839.12</v>
      </c>
      <c r="C594">
        <v>0.1663</v>
      </c>
      <c r="D594">
        <f t="shared" si="63"/>
        <v>0.17293537</v>
      </c>
      <c r="E594">
        <f t="shared" si="64"/>
        <v>13.101164393939394</v>
      </c>
      <c r="F594">
        <f t="shared" si="65"/>
        <v>1.3101164393939393E-2</v>
      </c>
      <c r="G594">
        <f t="shared" si="66"/>
        <v>1.2691506818181817E-2</v>
      </c>
      <c r="H594">
        <f t="shared" si="67"/>
        <v>4.3151123181818186E-6</v>
      </c>
      <c r="I594">
        <f>H594*flux_issue!$F$14</f>
        <v>1.8505057953725059E-2</v>
      </c>
      <c r="K594" s="1">
        <f t="shared" si="68"/>
        <v>1.1426851667440502E-2</v>
      </c>
      <c r="L594" s="1">
        <f t="shared" si="69"/>
        <v>2.8033231061161512E-6</v>
      </c>
      <c r="S594" s="1"/>
    </row>
    <row r="595" spans="2:19" x14ac:dyDescent="0.25">
      <c r="B595">
        <v>6850.69</v>
      </c>
      <c r="C595">
        <v>0.25879999999999997</v>
      </c>
      <c r="D595">
        <f t="shared" si="63"/>
        <v>0.26912611999999997</v>
      </c>
      <c r="E595">
        <f t="shared" si="64"/>
        <v>20.38834242424242</v>
      </c>
      <c r="F595">
        <f t="shared" si="65"/>
        <v>2.0388342424242419E-2</v>
      </c>
      <c r="G595">
        <f t="shared" si="66"/>
        <v>1.9978684848484845E-2</v>
      </c>
      <c r="H595">
        <f t="shared" si="67"/>
        <v>6.7927528484848481E-6</v>
      </c>
      <c r="I595">
        <f>H595*flux_issue!$F$14</f>
        <v>2.9130246412567808E-2</v>
      </c>
      <c r="K595" s="1">
        <f t="shared" si="68"/>
        <v>1.1484401663676211E-2</v>
      </c>
      <c r="L595" s="1">
        <f t="shared" si="69"/>
        <v>7.9280161067672342E-5</v>
      </c>
      <c r="S595" s="1"/>
    </row>
    <row r="596" spans="2:19" x14ac:dyDescent="0.25">
      <c r="B596">
        <v>6862.27</v>
      </c>
      <c r="C596">
        <v>0.14649999999999999</v>
      </c>
      <c r="D596">
        <f t="shared" si="63"/>
        <v>0.15234534999999999</v>
      </c>
      <c r="E596">
        <f t="shared" si="64"/>
        <v>11.541314393939393</v>
      </c>
      <c r="F596">
        <f t="shared" si="65"/>
        <v>1.1541314393939394E-2</v>
      </c>
      <c r="G596">
        <f t="shared" si="66"/>
        <v>1.1131656818181818E-2</v>
      </c>
      <c r="H596">
        <f t="shared" si="67"/>
        <v>3.7847633181818185E-6</v>
      </c>
      <c r="I596">
        <f>H596*flux_issue!$F$14</f>
        <v>1.6230693289021419E-2</v>
      </c>
      <c r="K596" s="1">
        <f t="shared" si="68"/>
        <v>1.1540353898708911E-2</v>
      </c>
      <c r="L596" s="1">
        <f t="shared" si="69"/>
        <v>9.2255108778032372E-13</v>
      </c>
      <c r="S596" s="1"/>
    </row>
    <row r="597" spans="2:19" x14ac:dyDescent="0.25">
      <c r="B597">
        <v>6873.84</v>
      </c>
      <c r="C597">
        <v>0.1205</v>
      </c>
      <c r="D597">
        <f t="shared" si="63"/>
        <v>0.12530795</v>
      </c>
      <c r="E597">
        <f t="shared" si="64"/>
        <v>9.4930265151515147</v>
      </c>
      <c r="F597">
        <f t="shared" si="65"/>
        <v>9.4930265151515151E-3</v>
      </c>
      <c r="G597">
        <f t="shared" si="66"/>
        <v>9.083368939393939E-3</v>
      </c>
      <c r="H597">
        <f t="shared" si="67"/>
        <v>3.0883454393939397E-6</v>
      </c>
      <c r="I597">
        <f>H597*flux_issue!$F$14</f>
        <v>1.3244153830319672E-2</v>
      </c>
      <c r="K597" s="1">
        <f t="shared" si="68"/>
        <v>1.1594594768252225E-2</v>
      </c>
      <c r="L597" s="1">
        <f t="shared" si="69"/>
        <v>4.4165891224407717E-6</v>
      </c>
      <c r="S597" s="1"/>
    </row>
    <row r="598" spans="2:19" x14ac:dyDescent="0.25">
      <c r="B598">
        <v>6885.42</v>
      </c>
      <c r="C598">
        <v>0.18459999999999999</v>
      </c>
      <c r="D598">
        <f t="shared" si="63"/>
        <v>0.19196553999999999</v>
      </c>
      <c r="E598">
        <f t="shared" si="64"/>
        <v>14.542843939393938</v>
      </c>
      <c r="F598">
        <f t="shared" si="65"/>
        <v>1.4542843939393937E-2</v>
      </c>
      <c r="G598">
        <f t="shared" si="66"/>
        <v>1.4133186363636361E-2</v>
      </c>
      <c r="H598">
        <f t="shared" si="67"/>
        <v>4.8052833636363634E-6</v>
      </c>
      <c r="I598">
        <f>H598*flux_issue!$F$14</f>
        <v>2.0607122265042056E-2</v>
      </c>
      <c r="K598" s="1">
        <f t="shared" si="68"/>
        <v>1.1647201874372166E-2</v>
      </c>
      <c r="L598" s="1">
        <f t="shared" si="69"/>
        <v>8.3847429687235478E-6</v>
      </c>
      <c r="S598" s="1"/>
    </row>
    <row r="599" spans="2:19" x14ac:dyDescent="0.25">
      <c r="B599">
        <v>6896.99</v>
      </c>
      <c r="C599" s="1">
        <v>7.7499999999999999E-2</v>
      </c>
      <c r="D599">
        <f t="shared" si="63"/>
        <v>8.0592250000000004E-2</v>
      </c>
      <c r="E599">
        <f t="shared" si="64"/>
        <v>6.1054734848484848</v>
      </c>
      <c r="F599">
        <f t="shared" si="65"/>
        <v>6.1054734848484844E-3</v>
      </c>
      <c r="G599">
        <f t="shared" si="66"/>
        <v>5.6958159090909084E-3</v>
      </c>
      <c r="H599">
        <f t="shared" si="67"/>
        <v>1.936577409090909E-6</v>
      </c>
      <c r="I599">
        <f>H599*flux_issue!$F$14</f>
        <v>8.3048770332360116E-3</v>
      </c>
      <c r="K599" s="1">
        <f t="shared" si="68"/>
        <v>1.1698069051198398E-2</v>
      </c>
      <c r="L599" s="1">
        <f t="shared" si="69"/>
        <v>3.1277125168756713E-5</v>
      </c>
      <c r="S599" s="1"/>
    </row>
    <row r="600" spans="2:19" x14ac:dyDescent="0.25">
      <c r="B600">
        <v>6908.56</v>
      </c>
      <c r="C600">
        <v>0.20780000000000001</v>
      </c>
      <c r="D600">
        <f t="shared" si="63"/>
        <v>0.21609122000000003</v>
      </c>
      <c r="E600">
        <f t="shared" si="64"/>
        <v>16.370546969696971</v>
      </c>
      <c r="F600">
        <f t="shared" si="65"/>
        <v>1.6370546969696972E-2</v>
      </c>
      <c r="G600">
        <f t="shared" si="66"/>
        <v>1.5960889393939397E-2</v>
      </c>
      <c r="H600">
        <f t="shared" si="67"/>
        <v>5.4267023939393957E-6</v>
      </c>
      <c r="I600">
        <f>H600*flux_issue!$F$14</f>
        <v>2.3272034397422085E-2</v>
      </c>
      <c r="K600" s="1">
        <f t="shared" si="68"/>
        <v>1.1747227996786158E-2</v>
      </c>
      <c r="L600" s="1">
        <f t="shared" si="69"/>
        <v>2.1375078325277102E-5</v>
      </c>
      <c r="S600" s="1"/>
    </row>
    <row r="601" spans="2:19" x14ac:dyDescent="0.25">
      <c r="B601">
        <v>6920.14</v>
      </c>
      <c r="C601">
        <v>0.13550000000000001</v>
      </c>
      <c r="D601">
        <f t="shared" si="63"/>
        <v>0.14090645000000002</v>
      </c>
      <c r="E601">
        <f t="shared" si="64"/>
        <v>10.674731060606062</v>
      </c>
      <c r="F601">
        <f t="shared" si="65"/>
        <v>1.0674731060606062E-2</v>
      </c>
      <c r="G601">
        <f t="shared" si="66"/>
        <v>1.0265073484848486E-2</v>
      </c>
      <c r="H601">
        <f t="shared" si="67"/>
        <v>3.4901249848484854E-6</v>
      </c>
      <c r="I601">
        <f>H601*flux_issue!$F$14</f>
        <v>1.4967157364186067E-2</v>
      </c>
      <c r="K601" s="1">
        <f t="shared" si="68"/>
        <v>1.1794705345076957E-2</v>
      </c>
      <c r="L601" s="1">
        <f t="shared" si="69"/>
        <v>1.254342397876095E-6</v>
      </c>
      <c r="S601" s="1"/>
    </row>
    <row r="602" spans="2:19" x14ac:dyDescent="0.25">
      <c r="B602">
        <v>6931.71</v>
      </c>
      <c r="C602">
        <v>0.2112</v>
      </c>
      <c r="D602">
        <f t="shared" si="63"/>
        <v>0.21962688</v>
      </c>
      <c r="E602">
        <f t="shared" si="64"/>
        <v>16.638400000000001</v>
      </c>
      <c r="F602">
        <f t="shared" si="65"/>
        <v>1.6638400000000001E-2</v>
      </c>
      <c r="G602">
        <f t="shared" si="66"/>
        <v>1.6228742424242427E-2</v>
      </c>
      <c r="H602">
        <f t="shared" si="67"/>
        <v>5.5177724242424258E-6</v>
      </c>
      <c r="I602">
        <f>H602*flux_issue!$F$14</f>
        <v>2.3662581865098464E-2</v>
      </c>
      <c r="K602" s="1">
        <f t="shared" si="68"/>
        <v>1.1840406315312265E-2</v>
      </c>
      <c r="L602" s="1">
        <f t="shared" si="69"/>
        <v>2.3020743398303395E-5</v>
      </c>
      <c r="S602" s="1"/>
    </row>
    <row r="603" spans="2:19" x14ac:dyDescent="0.25">
      <c r="B603">
        <v>6943.29</v>
      </c>
      <c r="C603">
        <v>0.1103</v>
      </c>
      <c r="D603">
        <f t="shared" si="63"/>
        <v>0.11470097</v>
      </c>
      <c r="E603">
        <f t="shared" si="64"/>
        <v>8.6894674242424248</v>
      </c>
      <c r="F603">
        <f t="shared" si="65"/>
        <v>8.6894674242424252E-3</v>
      </c>
      <c r="G603">
        <f t="shared" si="66"/>
        <v>8.2798098484848492E-3</v>
      </c>
      <c r="H603">
        <f t="shared" si="67"/>
        <v>2.8151353484848491E-6</v>
      </c>
      <c r="I603">
        <f>H603*flux_issue!$F$14</f>
        <v>1.2072511427290527E-2</v>
      </c>
      <c r="K603" s="1">
        <f t="shared" si="68"/>
        <v>1.1884397959247627E-2</v>
      </c>
      <c r="L603" s="1">
        <f t="shared" si="69"/>
        <v>1.0207581123508625E-5</v>
      </c>
      <c r="S603" s="1"/>
    </row>
    <row r="604" spans="2:19" x14ac:dyDescent="0.25">
      <c r="B604">
        <v>6954.86</v>
      </c>
      <c r="C604">
        <v>0.14849999999999999</v>
      </c>
      <c r="D604">
        <f t="shared" si="63"/>
        <v>0.15442514999999998</v>
      </c>
      <c r="E604">
        <f t="shared" si="64"/>
        <v>11.698874999999999</v>
      </c>
      <c r="F604">
        <f t="shared" si="65"/>
        <v>1.1698874999999999E-2</v>
      </c>
      <c r="G604">
        <f t="shared" si="66"/>
        <v>1.1289217424242423E-2</v>
      </c>
      <c r="H604">
        <f t="shared" si="67"/>
        <v>3.8383339242424242E-6</v>
      </c>
      <c r="I604">
        <f>H604*flux_issue!$F$14</f>
        <v>1.6460427093536938E-2</v>
      </c>
      <c r="K604" s="1">
        <f t="shared" si="68"/>
        <v>1.1926593215008207E-2</v>
      </c>
      <c r="L604" s="1">
        <f t="shared" si="69"/>
        <v>5.1855585446524193E-8</v>
      </c>
      <c r="S604" s="1"/>
    </row>
    <row r="605" spans="2:19" x14ac:dyDescent="0.25">
      <c r="B605">
        <v>6966.44</v>
      </c>
      <c r="C605">
        <v>0.1216</v>
      </c>
      <c r="D605">
        <f t="shared" si="63"/>
        <v>0.12645184000000001</v>
      </c>
      <c r="E605">
        <f t="shared" si="64"/>
        <v>9.5796848484848489</v>
      </c>
      <c r="F605">
        <f t="shared" si="65"/>
        <v>9.5796848484848481E-3</v>
      </c>
      <c r="G605">
        <f t="shared" si="66"/>
        <v>9.1700272727272721E-3</v>
      </c>
      <c r="H605">
        <f t="shared" si="67"/>
        <v>3.1178092727272729E-6</v>
      </c>
      <c r="I605">
        <f>H605*flux_issue!$F$14</f>
        <v>1.3370507422803208E-2</v>
      </c>
      <c r="K605" s="1">
        <f t="shared" si="68"/>
        <v>1.1967054778396009E-2</v>
      </c>
      <c r="L605" s="1">
        <f t="shared" si="69"/>
        <v>5.6995351822440193E-6</v>
      </c>
      <c r="S605" s="1"/>
    </row>
    <row r="606" spans="2:19" x14ac:dyDescent="0.25">
      <c r="B606">
        <v>6978.01</v>
      </c>
      <c r="C606">
        <v>0.17530000000000001</v>
      </c>
      <c r="D606">
        <f t="shared" si="63"/>
        <v>0.18229447000000001</v>
      </c>
      <c r="E606">
        <f t="shared" si="64"/>
        <v>13.810187121212122</v>
      </c>
      <c r="F606">
        <f t="shared" si="65"/>
        <v>1.3810187121212122E-2</v>
      </c>
      <c r="G606">
        <f t="shared" si="66"/>
        <v>1.3400529545454546E-2</v>
      </c>
      <c r="H606">
        <f t="shared" si="67"/>
        <v>4.5561800454545459E-6</v>
      </c>
      <c r="I606">
        <f>H606*flux_issue!$F$14</f>
        <v>1.9538860074044893E-2</v>
      </c>
      <c r="K606" s="1">
        <f t="shared" si="68"/>
        <v>1.2005703388564423E-2</v>
      </c>
      <c r="L606" s="1">
        <f t="shared" si="69"/>
        <v>3.2561615413901709E-6</v>
      </c>
      <c r="S606" s="1"/>
    </row>
    <row r="607" spans="2:19" x14ac:dyDescent="0.25">
      <c r="B607">
        <v>6989.58</v>
      </c>
      <c r="C607" s="1">
        <v>5.0599999999999999E-2</v>
      </c>
      <c r="D607">
        <f t="shared" si="63"/>
        <v>5.2618940000000003E-2</v>
      </c>
      <c r="E607">
        <f t="shared" si="64"/>
        <v>3.9862833333333332</v>
      </c>
      <c r="F607">
        <f t="shared" si="65"/>
        <v>3.9862833333333333E-3</v>
      </c>
      <c r="G607">
        <f t="shared" si="66"/>
        <v>3.5766257575757577E-3</v>
      </c>
      <c r="H607">
        <f t="shared" si="67"/>
        <v>1.2160527575757577E-6</v>
      </c>
      <c r="I607">
        <f>H607*flux_issue!$F$14</f>
        <v>5.2149573625022818E-3</v>
      </c>
      <c r="K607" s="1">
        <f t="shared" si="68"/>
        <v>1.2042566231388425E-2</v>
      </c>
      <c r="L607" s="1">
        <f t="shared" si="69"/>
        <v>6.4903694133494944E-5</v>
      </c>
      <c r="S607" s="1"/>
    </row>
    <row r="608" spans="2:19" x14ac:dyDescent="0.25">
      <c r="B608">
        <v>7001.16</v>
      </c>
      <c r="C608">
        <v>0.1588</v>
      </c>
      <c r="D608">
        <f t="shared" si="63"/>
        <v>0.16513612</v>
      </c>
      <c r="E608">
        <f t="shared" si="64"/>
        <v>12.510312121212122</v>
      </c>
      <c r="F608">
        <f t="shared" si="65"/>
        <v>1.2510312121212123E-2</v>
      </c>
      <c r="G608">
        <f t="shared" si="66"/>
        <v>1.2100654545454547E-2</v>
      </c>
      <c r="H608">
        <f t="shared" si="67"/>
        <v>4.1142225454545461E-6</v>
      </c>
      <c r="I608">
        <f>H608*flux_issue!$F$14</f>
        <v>1.7643556186791864E-2</v>
      </c>
      <c r="K608" s="1">
        <f t="shared" si="68"/>
        <v>1.2077665170227188E-2</v>
      </c>
      <c r="L608" s="1">
        <f t="shared" si="69"/>
        <v>1.8718338419656072E-7</v>
      </c>
      <c r="S608" s="1"/>
    </row>
    <row r="609" spans="2:19" x14ac:dyDescent="0.25">
      <c r="B609">
        <v>7012.73</v>
      </c>
      <c r="C609">
        <v>0.41489999999999999</v>
      </c>
      <c r="D609">
        <f t="shared" si="63"/>
        <v>0.43145451000000001</v>
      </c>
      <c r="E609">
        <f t="shared" si="64"/>
        <v>32.685947727272726</v>
      </c>
      <c r="F609">
        <f t="shared" si="65"/>
        <v>3.2685947727272728E-2</v>
      </c>
      <c r="G609">
        <f t="shared" si="66"/>
        <v>3.2276290151515154E-2</v>
      </c>
      <c r="H609">
        <f t="shared" si="67"/>
        <v>1.0973938651515153E-5</v>
      </c>
      <c r="I609">
        <f>H609*flux_issue!$F$14</f>
        <v>4.7060969855004076E-2</v>
      </c>
      <c r="K609" s="1">
        <f t="shared" si="68"/>
        <v>1.2110932760694301E-2</v>
      </c>
      <c r="L609" s="1">
        <f t="shared" si="69"/>
        <v>4.2333124087492628E-4</v>
      </c>
      <c r="S609" s="1"/>
    </row>
    <row r="610" spans="2:19" x14ac:dyDescent="0.25">
      <c r="B610">
        <v>7024.31</v>
      </c>
      <c r="C610">
        <v>0.1265</v>
      </c>
      <c r="D610">
        <f t="shared" si="63"/>
        <v>0.13154735000000001</v>
      </c>
      <c r="E610">
        <f t="shared" si="64"/>
        <v>9.9657083333333336</v>
      </c>
      <c r="F610">
        <f t="shared" si="65"/>
        <v>9.9657083333333334E-3</v>
      </c>
      <c r="G610">
        <f t="shared" si="66"/>
        <v>9.5560507575757573E-3</v>
      </c>
      <c r="H610">
        <f t="shared" si="67"/>
        <v>3.2490572575757577E-6</v>
      </c>
      <c r="I610">
        <f>H610*flux_issue!$F$14</f>
        <v>1.3933355243866229E-2</v>
      </c>
      <c r="K610" s="1">
        <f t="shared" si="68"/>
        <v>1.2142420526795934E-2</v>
      </c>
      <c r="L610" s="1">
        <f t="shared" si="69"/>
        <v>4.7380759731687675E-6</v>
      </c>
      <c r="S610" s="1"/>
    </row>
    <row r="611" spans="2:19" x14ac:dyDescent="0.25">
      <c r="B611">
        <v>7035.88</v>
      </c>
      <c r="C611">
        <v>0.11749999999999999</v>
      </c>
      <c r="D611">
        <f t="shared" si="63"/>
        <v>0.12218825</v>
      </c>
      <c r="E611">
        <f t="shared" si="64"/>
        <v>9.2566856060606053</v>
      </c>
      <c r="F611">
        <f t="shared" si="65"/>
        <v>9.2566856060606051E-3</v>
      </c>
      <c r="G611">
        <f t="shared" si="66"/>
        <v>8.847028030303029E-3</v>
      </c>
      <c r="H611">
        <f t="shared" si="67"/>
        <v>3.00798953030303E-6</v>
      </c>
      <c r="I611">
        <f>H611*flux_issue!$F$14</f>
        <v>1.2899553123546391E-2</v>
      </c>
      <c r="K611" s="1">
        <f t="shared" si="68"/>
        <v>1.2172068955960073E-2</v>
      </c>
      <c r="L611" s="1">
        <f t="shared" si="69"/>
        <v>8.4994600768710414E-6</v>
      </c>
      <c r="S611" s="1"/>
    </row>
    <row r="612" spans="2:19" x14ac:dyDescent="0.25">
      <c r="B612">
        <v>7047.45</v>
      </c>
      <c r="C612">
        <v>0.1053</v>
      </c>
      <c r="D612">
        <f t="shared" si="63"/>
        <v>0.10950147</v>
      </c>
      <c r="E612">
        <f t="shared" si="64"/>
        <v>8.2955659090909091</v>
      </c>
      <c r="F612">
        <f t="shared" si="65"/>
        <v>8.2955659090909097E-3</v>
      </c>
      <c r="G612">
        <f t="shared" si="66"/>
        <v>7.8859083333333337E-3</v>
      </c>
      <c r="H612">
        <f t="shared" si="67"/>
        <v>2.6812088333333337E-6</v>
      </c>
      <c r="I612">
        <f>H612*flux_issue!$F$14</f>
        <v>1.1498176916001728E-2</v>
      </c>
      <c r="K612" s="1">
        <f t="shared" si="68"/>
        <v>1.219990173763939E-2</v>
      </c>
      <c r="L612" s="1">
        <f t="shared" si="69"/>
        <v>1.5243838262087346E-5</v>
      </c>
      <c r="S612" s="1"/>
    </row>
    <row r="613" spans="2:19" x14ac:dyDescent="0.25">
      <c r="B613">
        <v>7059.03</v>
      </c>
      <c r="C613">
        <v>0.26690000000000003</v>
      </c>
      <c r="D613">
        <f t="shared" si="63"/>
        <v>0.27754931000000005</v>
      </c>
      <c r="E613">
        <f t="shared" si="64"/>
        <v>21.026462878787882</v>
      </c>
      <c r="F613">
        <f t="shared" si="65"/>
        <v>2.1026462878787882E-2</v>
      </c>
      <c r="G613">
        <f t="shared" si="66"/>
        <v>2.0616805303030308E-2</v>
      </c>
      <c r="H613">
        <f t="shared" si="67"/>
        <v>7.0097138030303053E-6</v>
      </c>
      <c r="I613">
        <f>H613*flux_issue!$F$14</f>
        <v>3.0060668320855674E-2</v>
      </c>
      <c r="K613" s="1">
        <f t="shared" si="68"/>
        <v>1.2225937122866888E-2</v>
      </c>
      <c r="L613" s="1">
        <f t="shared" si="69"/>
        <v>7.7449253580628782E-5</v>
      </c>
      <c r="S613" s="1"/>
    </row>
    <row r="614" spans="2:19" x14ac:dyDescent="0.25">
      <c r="B614">
        <v>7070.6</v>
      </c>
      <c r="C614">
        <v>0.1827</v>
      </c>
      <c r="D614">
        <f t="shared" si="63"/>
        <v>0.18998973</v>
      </c>
      <c r="E614">
        <f t="shared" si="64"/>
        <v>14.393161363636361</v>
      </c>
      <c r="F614">
        <f t="shared" si="65"/>
        <v>1.439316136363636E-2</v>
      </c>
      <c r="G614">
        <f t="shared" si="66"/>
        <v>1.3983503787878784E-2</v>
      </c>
      <c r="H614">
        <f t="shared" si="67"/>
        <v>4.7543912878787874E-6</v>
      </c>
      <c r="I614">
        <f>H614*flux_issue!$F$14</f>
        <v>2.0388875150752311E-2</v>
      </c>
      <c r="K614" s="1">
        <f t="shared" si="68"/>
        <v>1.2250127532900034E-2</v>
      </c>
      <c r="L614" s="1">
        <f t="shared" si="69"/>
        <v>4.5925939996804121E-6</v>
      </c>
      <c r="S614" s="1"/>
    </row>
    <row r="615" spans="2:19" x14ac:dyDescent="0.25">
      <c r="B615">
        <v>7082.18</v>
      </c>
      <c r="C615" s="1">
        <v>7.1400000000000005E-2</v>
      </c>
      <c r="D615">
        <f t="shared" si="63"/>
        <v>7.424886E-2</v>
      </c>
      <c r="E615">
        <f t="shared" si="64"/>
        <v>5.6249136363636358</v>
      </c>
      <c r="F615">
        <f t="shared" si="65"/>
        <v>5.6249136363636359E-3</v>
      </c>
      <c r="G615">
        <f t="shared" si="66"/>
        <v>5.2152560606060598E-3</v>
      </c>
      <c r="H615">
        <f t="shared" si="67"/>
        <v>1.7731870606060604E-6</v>
      </c>
      <c r="I615">
        <f>H615*flux_issue!$F$14</f>
        <v>7.6041889294636783E-3</v>
      </c>
      <c r="K615" s="1">
        <f t="shared" si="68"/>
        <v>1.2272512998835951E-2</v>
      </c>
      <c r="L615" s="1">
        <f t="shared" si="69"/>
        <v>4.4190577283942324E-5</v>
      </c>
      <c r="S615" s="1"/>
    </row>
    <row r="616" spans="2:19" x14ac:dyDescent="0.25">
      <c r="B616">
        <v>7093.75</v>
      </c>
      <c r="C616">
        <v>0.1736</v>
      </c>
      <c r="D616">
        <f t="shared" si="63"/>
        <v>0.18052664000000002</v>
      </c>
      <c r="E616">
        <f t="shared" si="64"/>
        <v>13.676260606060607</v>
      </c>
      <c r="F616">
        <f t="shared" si="65"/>
        <v>1.3676260606060607E-2</v>
      </c>
      <c r="G616">
        <f t="shared" si="66"/>
        <v>1.3266603030303031E-2</v>
      </c>
      <c r="H616">
        <f t="shared" si="67"/>
        <v>4.5106450303030308E-6</v>
      </c>
      <c r="I616">
        <f>H616*flux_issue!$F$14</f>
        <v>1.9343586340206703E-2</v>
      </c>
      <c r="K616" s="1">
        <f t="shared" si="68"/>
        <v>1.229305390030939E-2</v>
      </c>
      <c r="L616" s="1">
        <f t="shared" si="69"/>
        <v>1.9132607908351353E-6</v>
      </c>
      <c r="S616" s="1"/>
    </row>
    <row r="617" spans="2:19" x14ac:dyDescent="0.25">
      <c r="B617">
        <v>7105.32</v>
      </c>
      <c r="C617">
        <v>0.2077</v>
      </c>
      <c r="D617">
        <f t="shared" si="63"/>
        <v>0.21598723</v>
      </c>
      <c r="E617">
        <f t="shared" si="64"/>
        <v>16.362668939393938</v>
      </c>
      <c r="F617">
        <f t="shared" si="65"/>
        <v>1.6362668939393938E-2</v>
      </c>
      <c r="G617">
        <f t="shared" si="66"/>
        <v>1.5953011363636364E-2</v>
      </c>
      <c r="H617">
        <f t="shared" si="67"/>
        <v>5.4240238636363639E-6</v>
      </c>
      <c r="I617">
        <f>H617*flux_issue!$F$14</f>
        <v>2.3260547707196301E-2</v>
      </c>
      <c r="K617" s="1">
        <f t="shared" si="68"/>
        <v>1.2311770217169024E-2</v>
      </c>
      <c r="L617" s="1">
        <f t="shared" si="69"/>
        <v>1.6409780457723444E-5</v>
      </c>
      <c r="S617" s="1"/>
    </row>
    <row r="618" spans="2:19" x14ac:dyDescent="0.25">
      <c r="B618">
        <v>7116.9</v>
      </c>
      <c r="C618">
        <v>0.21290000000000001</v>
      </c>
      <c r="D618">
        <f t="shared" si="63"/>
        <v>0.22139470999999999</v>
      </c>
      <c r="E618">
        <f t="shared" si="64"/>
        <v>16.772326515151516</v>
      </c>
      <c r="F618">
        <f t="shared" si="65"/>
        <v>1.6772326515151516E-2</v>
      </c>
      <c r="G618">
        <f t="shared" si="66"/>
        <v>1.6362668939393941E-2</v>
      </c>
      <c r="H618">
        <f t="shared" si="67"/>
        <v>5.5633074393939408E-6</v>
      </c>
      <c r="I618">
        <f>H618*flux_issue!$F$14</f>
        <v>2.3857855598936654E-2</v>
      </c>
      <c r="K618" s="1">
        <f t="shared" si="68"/>
        <v>1.232867643246381E-2</v>
      </c>
      <c r="L618" s="1">
        <f t="shared" si="69"/>
        <v>1.9746026057370458E-5</v>
      </c>
      <c r="S618" s="1"/>
    </row>
    <row r="619" spans="2:19" x14ac:dyDescent="0.25">
      <c r="B619">
        <v>7128.47</v>
      </c>
      <c r="C619">
        <v>0.11849999999999999</v>
      </c>
      <c r="D619">
        <f t="shared" si="63"/>
        <v>0.12322814999999999</v>
      </c>
      <c r="E619">
        <f t="shared" si="64"/>
        <v>9.3354659090909085</v>
      </c>
      <c r="F619">
        <f t="shared" si="65"/>
        <v>9.3354659090909078E-3</v>
      </c>
      <c r="G619">
        <f t="shared" si="66"/>
        <v>8.9258083333333318E-3</v>
      </c>
      <c r="H619">
        <f t="shared" si="67"/>
        <v>3.0347748333333331E-6</v>
      </c>
      <c r="I619">
        <f>H619*flux_issue!$F$14</f>
        <v>1.3014420025804151E-2</v>
      </c>
      <c r="K619" s="1">
        <f t="shared" si="68"/>
        <v>1.2343744823782513E-2</v>
      </c>
      <c r="L619" s="1">
        <f t="shared" si="69"/>
        <v>9.0497420285781012E-6</v>
      </c>
      <c r="S619" s="1"/>
    </row>
    <row r="620" spans="2:19" x14ac:dyDescent="0.25">
      <c r="B620">
        <v>7140.05</v>
      </c>
      <c r="C620">
        <v>0.16850000000000001</v>
      </c>
      <c r="D620">
        <f t="shared" si="63"/>
        <v>0.17522315000000002</v>
      </c>
      <c r="E620">
        <f t="shared" si="64"/>
        <v>13.274481060606062</v>
      </c>
      <c r="F620">
        <f t="shared" si="65"/>
        <v>1.3274481060606063E-2</v>
      </c>
      <c r="G620">
        <f t="shared" si="66"/>
        <v>1.2864823484848487E-2</v>
      </c>
      <c r="H620">
        <f t="shared" si="67"/>
        <v>4.3740399848484858E-6</v>
      </c>
      <c r="I620">
        <f>H620*flux_issue!$F$14</f>
        <v>1.875776513869213E-2</v>
      </c>
      <c r="K620" s="1">
        <f t="shared" si="68"/>
        <v>1.2357003714707219E-2</v>
      </c>
      <c r="L620" s="1">
        <f t="shared" si="69"/>
        <v>8.4176468023758737E-7</v>
      </c>
      <c r="S620" s="1"/>
    </row>
    <row r="621" spans="2:19" x14ac:dyDescent="0.25">
      <c r="B621">
        <v>7151.62</v>
      </c>
      <c r="C621">
        <v>0.33</v>
      </c>
      <c r="D621">
        <f t="shared" si="63"/>
        <v>0.343167</v>
      </c>
      <c r="E621">
        <f t="shared" si="64"/>
        <v>25.997499999999999</v>
      </c>
      <c r="F621">
        <f t="shared" si="65"/>
        <v>2.59975E-2</v>
      </c>
      <c r="G621">
        <f t="shared" si="66"/>
        <v>2.5587842424242425E-2</v>
      </c>
      <c r="H621">
        <f t="shared" si="67"/>
        <v>8.6998664242424247E-6</v>
      </c>
      <c r="I621">
        <f>H621*flux_issue!$F$14</f>
        <v>3.7308769853320288E-2</v>
      </c>
      <c r="K621" s="1">
        <f t="shared" si="68"/>
        <v>1.2368433268071279E-2</v>
      </c>
      <c r="L621" s="1">
        <f t="shared" si="69"/>
        <v>1.8575145998336623E-4</v>
      </c>
      <c r="S621" s="1"/>
    </row>
    <row r="622" spans="2:19" x14ac:dyDescent="0.25">
      <c r="B622">
        <v>7163.19</v>
      </c>
      <c r="C622">
        <v>0.26850000000000002</v>
      </c>
      <c r="D622">
        <f t="shared" si="63"/>
        <v>0.27921315000000002</v>
      </c>
      <c r="E622">
        <f t="shared" si="64"/>
        <v>21.152511363636364</v>
      </c>
      <c r="F622">
        <f t="shared" si="65"/>
        <v>2.1152511363636363E-2</v>
      </c>
      <c r="G622">
        <f t="shared" si="66"/>
        <v>2.0742853787878789E-2</v>
      </c>
      <c r="H622">
        <f t="shared" si="67"/>
        <v>7.0525702878787886E-6</v>
      </c>
      <c r="I622">
        <f>H622*flux_issue!$F$14</f>
        <v>3.0244455364468081E-2</v>
      </c>
      <c r="K622" s="1">
        <f t="shared" si="68"/>
        <v>1.2378049559794886E-2</v>
      </c>
      <c r="L622" s="1">
        <f t="shared" si="69"/>
        <v>7.6991179947073025E-5</v>
      </c>
      <c r="S622" s="1"/>
    </row>
    <row r="623" spans="2:19" x14ac:dyDescent="0.25">
      <c r="B623">
        <v>7174.77</v>
      </c>
      <c r="C623">
        <v>0.1226</v>
      </c>
      <c r="D623">
        <f t="shared" si="63"/>
        <v>0.12749173999999999</v>
      </c>
      <c r="E623">
        <f t="shared" si="64"/>
        <v>9.6584651515151503</v>
      </c>
      <c r="F623">
        <f t="shared" si="65"/>
        <v>9.6584651515151509E-3</v>
      </c>
      <c r="G623">
        <f t="shared" si="66"/>
        <v>9.2488075757575748E-3</v>
      </c>
      <c r="H623">
        <f t="shared" si="67"/>
        <v>3.1445945757575755E-6</v>
      </c>
      <c r="I623">
        <f>H623*flux_issue!$F$14</f>
        <v>1.3485374325060966E-2</v>
      </c>
      <c r="K623" s="1">
        <f t="shared" si="68"/>
        <v>1.2385863167317086E-2</v>
      </c>
      <c r="L623" s="1">
        <f t="shared" si="69"/>
        <v>7.4386999366003323E-6</v>
      </c>
      <c r="S623" s="1"/>
    </row>
    <row r="624" spans="2:19" x14ac:dyDescent="0.25">
      <c r="B624">
        <v>7186.34</v>
      </c>
      <c r="C624">
        <v>0.15659999999999999</v>
      </c>
      <c r="D624">
        <f t="shared" si="63"/>
        <v>0.16284833999999998</v>
      </c>
      <c r="E624">
        <f t="shared" si="64"/>
        <v>12.336995454545452</v>
      </c>
      <c r="F624">
        <f t="shared" si="65"/>
        <v>1.2336995454545452E-2</v>
      </c>
      <c r="G624">
        <f t="shared" si="66"/>
        <v>1.1927337878787875E-2</v>
      </c>
      <c r="H624">
        <f t="shared" si="67"/>
        <v>4.0552948787878781E-6</v>
      </c>
      <c r="I624">
        <f>H624*flux_issue!$F$14</f>
        <v>1.7390849001824787E-2</v>
      </c>
      <c r="K624" s="1">
        <f t="shared" si="68"/>
        <v>1.2391865970446269E-2</v>
      </c>
      <c r="L624" s="1">
        <f t="shared" si="69"/>
        <v>3.010773515221825E-9</v>
      </c>
      <c r="S624" s="1"/>
    </row>
    <row r="625" spans="2:19" x14ac:dyDescent="0.25">
      <c r="B625">
        <v>7197.92</v>
      </c>
      <c r="C625">
        <v>0.1842</v>
      </c>
      <c r="D625">
        <f t="shared" si="63"/>
        <v>0.19154958</v>
      </c>
      <c r="E625">
        <f t="shared" si="64"/>
        <v>14.511331818181818</v>
      </c>
      <c r="F625">
        <f t="shared" si="65"/>
        <v>1.4511331818181818E-2</v>
      </c>
      <c r="G625">
        <f t="shared" si="66"/>
        <v>1.4101674242424242E-2</v>
      </c>
      <c r="H625">
        <f t="shared" si="67"/>
        <v>4.7945692424242422E-6</v>
      </c>
      <c r="I625">
        <f>H625*flux_issue!$F$14</f>
        <v>2.056117550413895E-2</v>
      </c>
      <c r="K625" s="1">
        <f t="shared" si="68"/>
        <v>1.2396074478928303E-2</v>
      </c>
      <c r="L625" s="1">
        <f t="shared" si="69"/>
        <v>4.4743136112658591E-6</v>
      </c>
      <c r="S625" s="1"/>
    </row>
    <row r="626" spans="2:19" x14ac:dyDescent="0.25">
      <c r="B626">
        <v>7209.49</v>
      </c>
      <c r="C626" s="1">
        <v>8.9200000000000002E-2</v>
      </c>
      <c r="D626">
        <f t="shared" si="63"/>
        <v>9.2759080000000008E-2</v>
      </c>
      <c r="E626">
        <f t="shared" si="64"/>
        <v>7.0272030303030304</v>
      </c>
      <c r="F626">
        <f t="shared" si="65"/>
        <v>7.0272030303030301E-3</v>
      </c>
      <c r="G626">
        <f t="shared" si="66"/>
        <v>6.6175454545454541E-3</v>
      </c>
      <c r="H626">
        <f t="shared" si="67"/>
        <v>2.2499654545454544E-6</v>
      </c>
      <c r="I626">
        <f>H626*flux_issue!$F$14</f>
        <v>9.6488197896517983E-3</v>
      </c>
      <c r="K626" s="1">
        <f t="shared" si="68"/>
        <v>1.2398488291253042E-2</v>
      </c>
      <c r="L626" s="1">
        <f t="shared" si="69"/>
        <v>2.8850705354498835E-5</v>
      </c>
      <c r="S626" s="1"/>
    </row>
    <row r="627" spans="2:19" x14ac:dyDescent="0.25">
      <c r="B627">
        <v>7221.06</v>
      </c>
      <c r="C627">
        <v>0.2283</v>
      </c>
      <c r="D627">
        <f t="shared" si="63"/>
        <v>0.23740917</v>
      </c>
      <c r="E627">
        <f t="shared" si="64"/>
        <v>17.98554318181818</v>
      </c>
      <c r="F627">
        <f t="shared" si="65"/>
        <v>1.7985543181818178E-2</v>
      </c>
      <c r="G627">
        <f t="shared" si="66"/>
        <v>1.7575885606060604E-2</v>
      </c>
      <c r="H627">
        <f t="shared" si="67"/>
        <v>5.9758011060606061E-6</v>
      </c>
      <c r="I627">
        <f>H627*flux_issue!$F$14</f>
        <v>2.5626805893706146E-2</v>
      </c>
      <c r="K627" s="1">
        <f t="shared" si="68"/>
        <v>1.2399119408989745E-2</v>
      </c>
      <c r="L627" s="1">
        <f t="shared" si="69"/>
        <v>3.120813056962267E-5</v>
      </c>
      <c r="S627" s="1"/>
    </row>
    <row r="628" spans="2:19" x14ac:dyDescent="0.25">
      <c r="B628">
        <v>7232.64</v>
      </c>
      <c r="C628">
        <v>0.1555</v>
      </c>
      <c r="D628">
        <f t="shared" si="63"/>
        <v>0.16170445</v>
      </c>
      <c r="E628">
        <f t="shared" si="64"/>
        <v>12.250337121212119</v>
      </c>
      <c r="F628">
        <f t="shared" si="65"/>
        <v>1.225033712121212E-2</v>
      </c>
      <c r="G628">
        <f t="shared" si="66"/>
        <v>1.1840679545454544E-2</v>
      </c>
      <c r="H628">
        <f t="shared" si="67"/>
        <v>4.0258310454545453E-6</v>
      </c>
      <c r="I628">
        <f>H628*flux_issue!$F$14</f>
        <v>1.7264495409341253E-2</v>
      </c>
      <c r="K628" s="1">
        <f t="shared" si="68"/>
        <v>1.2397974388489866E-2</v>
      </c>
      <c r="L628" s="1">
        <f t="shared" si="69"/>
        <v>2.1796762689240576E-8</v>
      </c>
      <c r="S628" s="1"/>
    </row>
    <row r="629" spans="2:19" x14ac:dyDescent="0.25">
      <c r="B629">
        <v>7244.21</v>
      </c>
      <c r="C629">
        <v>0.15509999999999999</v>
      </c>
      <c r="D629">
        <f t="shared" si="63"/>
        <v>0.16128848999999998</v>
      </c>
      <c r="E629">
        <f t="shared" si="64"/>
        <v>12.218824999999997</v>
      </c>
      <c r="F629">
        <f t="shared" si="65"/>
        <v>1.2218824999999997E-2</v>
      </c>
      <c r="G629">
        <f t="shared" si="66"/>
        <v>1.1809167424242421E-2</v>
      </c>
      <c r="H629">
        <f t="shared" si="67"/>
        <v>4.0151169242424232E-6</v>
      </c>
      <c r="I629">
        <f>H629*flux_issue!$F$14</f>
        <v>1.7218548648438147E-2</v>
      </c>
      <c r="K629" s="1">
        <f t="shared" si="68"/>
        <v>1.2395064229673614E-2</v>
      </c>
      <c r="L629" s="1">
        <f t="shared" si="69"/>
        <v>3.1060266075949865E-8</v>
      </c>
      <c r="S629" s="1"/>
    </row>
    <row r="630" spans="2:19" x14ac:dyDescent="0.25">
      <c r="B630">
        <v>7255.79</v>
      </c>
      <c r="C630">
        <v>0.1004</v>
      </c>
      <c r="D630">
        <f t="shared" si="63"/>
        <v>0.10440596000000001</v>
      </c>
      <c r="E630">
        <f t="shared" si="64"/>
        <v>7.9095424242424244</v>
      </c>
      <c r="F630">
        <f t="shared" si="65"/>
        <v>7.9095424242424245E-3</v>
      </c>
      <c r="G630">
        <f t="shared" si="66"/>
        <v>7.4998848484848484E-3</v>
      </c>
      <c r="H630">
        <f t="shared" si="67"/>
        <v>2.5499608484848484E-6</v>
      </c>
      <c r="I630">
        <f>H630*flux_issue!$F$14</f>
        <v>1.0935329094938705E-2</v>
      </c>
      <c r="K630" s="1">
        <f t="shared" si="68"/>
        <v>1.2390393630430235E-2</v>
      </c>
      <c r="L630" s="1">
        <f t="shared" si="69"/>
        <v>2.007802753199476E-5</v>
      </c>
      <c r="S630" s="1"/>
    </row>
    <row r="631" spans="2:19" x14ac:dyDescent="0.25">
      <c r="B631">
        <v>7267.36</v>
      </c>
      <c r="C631">
        <v>0.15160000000000001</v>
      </c>
      <c r="D631">
        <f t="shared" si="63"/>
        <v>0.15764884000000001</v>
      </c>
      <c r="E631">
        <f t="shared" si="64"/>
        <v>11.94309393939394</v>
      </c>
      <c r="F631">
        <f t="shared" si="65"/>
        <v>1.1943093939393939E-2</v>
      </c>
      <c r="G631">
        <f t="shared" si="66"/>
        <v>1.1533436363636363E-2</v>
      </c>
      <c r="H631">
        <f t="shared" si="67"/>
        <v>3.921368363636364E-6</v>
      </c>
      <c r="I631">
        <f>H631*flux_issue!$F$14</f>
        <v>1.6816514490535995E-2</v>
      </c>
      <c r="K631" s="1">
        <f t="shared" si="68"/>
        <v>1.238398105708685E-2</v>
      </c>
      <c r="L631" s="1">
        <f t="shared" si="69"/>
        <v>1.94381450547562E-7</v>
      </c>
      <c r="S631" s="1"/>
    </row>
    <row r="632" spans="2:19" x14ac:dyDescent="0.25">
      <c r="B632">
        <v>7278.94</v>
      </c>
      <c r="C632">
        <v>0.1242</v>
      </c>
      <c r="D632">
        <f t="shared" si="63"/>
        <v>0.12915557999999999</v>
      </c>
      <c r="E632">
        <f t="shared" si="64"/>
        <v>9.784513636363636</v>
      </c>
      <c r="F632">
        <f t="shared" si="65"/>
        <v>9.7845136363636353E-3</v>
      </c>
      <c r="G632">
        <f t="shared" si="66"/>
        <v>9.3748560606060592E-3</v>
      </c>
      <c r="H632">
        <f t="shared" si="67"/>
        <v>3.1874510606060604E-6</v>
      </c>
      <c r="I632">
        <f>H632*flux_issue!$F$14</f>
        <v>1.3669161368673381E-2</v>
      </c>
      <c r="K632" s="1">
        <f t="shared" si="68"/>
        <v>1.2375826506909809E-2</v>
      </c>
      <c r="L632" s="1">
        <f t="shared" si="69"/>
        <v>6.71490239305825E-6</v>
      </c>
      <c r="S632" s="1"/>
    </row>
    <row r="633" spans="2:19" x14ac:dyDescent="0.25">
      <c r="B633">
        <v>7290.51</v>
      </c>
      <c r="C633">
        <v>0.1067</v>
      </c>
      <c r="D633">
        <f t="shared" si="63"/>
        <v>0.11095733000000001</v>
      </c>
      <c r="E633">
        <f t="shared" si="64"/>
        <v>8.4058583333333328</v>
      </c>
      <c r="F633">
        <f t="shared" si="65"/>
        <v>8.4058583333333336E-3</v>
      </c>
      <c r="G633">
        <f t="shared" si="66"/>
        <v>7.9962007575757575E-3</v>
      </c>
      <c r="H633">
        <f t="shared" si="67"/>
        <v>2.7187082575757576E-6</v>
      </c>
      <c r="I633">
        <f>H633*flux_issue!$F$14</f>
        <v>1.165899057916259E-2</v>
      </c>
      <c r="K633" s="1">
        <f t="shared" si="68"/>
        <v>1.2365955789669085E-2</v>
      </c>
      <c r="L633" s="1">
        <f t="shared" si="69"/>
        <v>1.5682371863676889E-5</v>
      </c>
      <c r="S633" s="1"/>
    </row>
    <row r="634" spans="2:19" x14ac:dyDescent="0.25">
      <c r="B634">
        <v>7302.08</v>
      </c>
      <c r="C634">
        <v>0.1396</v>
      </c>
      <c r="D634">
        <f t="shared" si="63"/>
        <v>0.14517004</v>
      </c>
      <c r="E634">
        <f t="shared" si="64"/>
        <v>10.997730303030302</v>
      </c>
      <c r="F634">
        <f t="shared" si="65"/>
        <v>1.0997730303030301E-2</v>
      </c>
      <c r="G634">
        <f t="shared" si="66"/>
        <v>1.0588072727272725E-2</v>
      </c>
      <c r="H634">
        <f t="shared" si="67"/>
        <v>3.599944727272727E-6</v>
      </c>
      <c r="I634">
        <f>H634*flux_issue!$F$14</f>
        <v>1.5438111663442876E-2</v>
      </c>
      <c r="K634" s="1">
        <f t="shared" si="68"/>
        <v>1.2354374971422322E-2</v>
      </c>
      <c r="L634" s="1">
        <f t="shared" si="69"/>
        <v>1.8404847562764969E-6</v>
      </c>
      <c r="S634" s="1"/>
    </row>
    <row r="635" spans="2:19" x14ac:dyDescent="0.25">
      <c r="B635">
        <v>7313.66</v>
      </c>
      <c r="C635">
        <v>0.14729999999999999</v>
      </c>
      <c r="D635">
        <f t="shared" si="63"/>
        <v>0.15317726999999998</v>
      </c>
      <c r="E635">
        <f t="shared" si="64"/>
        <v>11.604338636363634</v>
      </c>
      <c r="F635">
        <f t="shared" si="65"/>
        <v>1.1604338636363634E-2</v>
      </c>
      <c r="G635">
        <f t="shared" si="66"/>
        <v>1.1194681060606058E-2</v>
      </c>
      <c r="H635">
        <f t="shared" si="67"/>
        <v>3.8061915606060601E-6</v>
      </c>
      <c r="I635">
        <f>H635*flux_issue!$F$14</f>
        <v>1.6322586810827624E-2</v>
      </c>
      <c r="K635" s="1">
        <f t="shared" si="68"/>
        <v>1.2341084834791814E-2</v>
      </c>
      <c r="L635" s="1">
        <f t="shared" si="69"/>
        <v>5.4279496089837527E-7</v>
      </c>
      <c r="S635" s="1"/>
    </row>
    <row r="636" spans="2:19" x14ac:dyDescent="0.25">
      <c r="B636">
        <v>7325.23</v>
      </c>
      <c r="C636" s="1">
        <v>9.1499999999999998E-2</v>
      </c>
      <c r="D636">
        <f t="shared" si="63"/>
        <v>9.5150849999999995E-2</v>
      </c>
      <c r="E636">
        <f t="shared" si="64"/>
        <v>7.2083977272727262</v>
      </c>
      <c r="F636">
        <f t="shared" si="65"/>
        <v>7.2083977272727265E-3</v>
      </c>
      <c r="G636">
        <f t="shared" si="66"/>
        <v>6.7987401515151504E-3</v>
      </c>
      <c r="H636">
        <f t="shared" si="67"/>
        <v>2.3115716515151512E-6</v>
      </c>
      <c r="I636">
        <f>H636*flux_issue!$F$14</f>
        <v>9.9130136648446446E-3</v>
      </c>
      <c r="K636" s="1">
        <f t="shared" si="68"/>
        <v>1.232612194721738E-2</v>
      </c>
      <c r="L636" s="1">
        <f t="shared" si="69"/>
        <v>2.6191101191408111E-5</v>
      </c>
      <c r="S636" s="1"/>
    </row>
    <row r="637" spans="2:19" x14ac:dyDescent="0.25">
      <c r="B637">
        <v>7336.81</v>
      </c>
      <c r="C637">
        <v>0.1782</v>
      </c>
      <c r="D637">
        <f t="shared" si="63"/>
        <v>0.18531017999999999</v>
      </c>
      <c r="E637">
        <f t="shared" si="64"/>
        <v>14.038649999999999</v>
      </c>
      <c r="F637">
        <f t="shared" si="65"/>
        <v>1.4038649999999998E-2</v>
      </c>
      <c r="G637">
        <f t="shared" si="66"/>
        <v>1.3628992424242422E-2</v>
      </c>
      <c r="H637">
        <f t="shared" si="67"/>
        <v>4.6338574242424237E-6</v>
      </c>
      <c r="I637">
        <f>H637*flux_issue!$F$14</f>
        <v>1.9871974090592392E-2</v>
      </c>
      <c r="K637" s="1">
        <f t="shared" si="68"/>
        <v>1.2309474675239457E-2</v>
      </c>
      <c r="L637" s="1">
        <f t="shared" si="69"/>
        <v>2.9900473037607219E-6</v>
      </c>
      <c r="S637" s="1"/>
    </row>
    <row r="638" spans="2:19" x14ac:dyDescent="0.25">
      <c r="B638">
        <v>7348.38</v>
      </c>
      <c r="C638">
        <v>0.17319999999999999</v>
      </c>
      <c r="D638">
        <f t="shared" si="63"/>
        <v>0.18011068</v>
      </c>
      <c r="E638">
        <f t="shared" si="64"/>
        <v>13.644748484848485</v>
      </c>
      <c r="F638">
        <f t="shared" si="65"/>
        <v>1.3644748484848484E-2</v>
      </c>
      <c r="G638">
        <f t="shared" si="66"/>
        <v>1.3235090909090908E-2</v>
      </c>
      <c r="H638">
        <f t="shared" si="67"/>
        <v>4.4999309090909088E-6</v>
      </c>
      <c r="I638">
        <f>H638*flux_issue!$F$14</f>
        <v>1.9297639579303597E-2</v>
      </c>
      <c r="K638" s="1">
        <f t="shared" si="68"/>
        <v>1.2291186572579592E-2</v>
      </c>
      <c r="L638" s="1">
        <f t="shared" si="69"/>
        <v>1.8321298503450197E-6</v>
      </c>
      <c r="S638" s="1"/>
    </row>
    <row r="639" spans="2:19" x14ac:dyDescent="0.25">
      <c r="B639">
        <v>7359.95</v>
      </c>
      <c r="C639">
        <v>0.1201</v>
      </c>
      <c r="D639">
        <f t="shared" si="63"/>
        <v>0.12489198999999999</v>
      </c>
      <c r="E639">
        <f t="shared" si="64"/>
        <v>9.4615143939393924</v>
      </c>
      <c r="F639">
        <f t="shared" si="65"/>
        <v>9.4615143939393923E-3</v>
      </c>
      <c r="G639">
        <f t="shared" si="66"/>
        <v>9.0518568181818162E-3</v>
      </c>
      <c r="H639">
        <f t="shared" si="67"/>
        <v>3.0776313181818176E-6</v>
      </c>
      <c r="I639">
        <f>H639*flux_issue!$F$14</f>
        <v>1.3198207069416565E-2</v>
      </c>
      <c r="K639" s="1">
        <f t="shared" si="68"/>
        <v>1.2271259345669415E-2</v>
      </c>
      <c r="L639" s="1">
        <f t="shared" si="69"/>
        <v>7.8946666937723452E-6</v>
      </c>
      <c r="S639" s="1"/>
    </row>
    <row r="640" spans="2:19" x14ac:dyDescent="0.25">
      <c r="B640">
        <v>7371.53</v>
      </c>
      <c r="C640" s="1">
        <v>8.1500000000000003E-2</v>
      </c>
      <c r="D640">
        <f t="shared" si="63"/>
        <v>8.4751850000000004E-2</v>
      </c>
      <c r="E640">
        <f t="shared" si="64"/>
        <v>6.4205946969696974</v>
      </c>
      <c r="F640">
        <f t="shared" si="65"/>
        <v>6.4205946969696972E-3</v>
      </c>
      <c r="G640">
        <f t="shared" si="66"/>
        <v>6.0109371212121211E-3</v>
      </c>
      <c r="H640">
        <f t="shared" si="67"/>
        <v>2.0437186212121213E-6</v>
      </c>
      <c r="I640">
        <f>H640*flux_issue!$F$14</f>
        <v>8.7643446422670506E-3</v>
      </c>
      <c r="K640" s="1">
        <f t="shared" si="68"/>
        <v>1.2249689590613753E-2</v>
      </c>
      <c r="L640" s="1">
        <f t="shared" si="69"/>
        <v>3.397834727910721E-5</v>
      </c>
      <c r="S640" s="1"/>
    </row>
    <row r="641" spans="2:19" x14ac:dyDescent="0.25">
      <c r="B641">
        <v>7383.1</v>
      </c>
      <c r="C641">
        <v>0.17100000000000001</v>
      </c>
      <c r="D641">
        <f t="shared" si="63"/>
        <v>0.17782290000000001</v>
      </c>
      <c r="E641">
        <f t="shared" si="64"/>
        <v>13.471431818181818</v>
      </c>
      <c r="F641">
        <f t="shared" si="65"/>
        <v>1.3471431818181818E-2</v>
      </c>
      <c r="G641">
        <f t="shared" si="66"/>
        <v>1.3061774242424242E-2</v>
      </c>
      <c r="H641">
        <f t="shared" si="67"/>
        <v>4.4410032424242424E-6</v>
      </c>
      <c r="I641">
        <f>H641*flux_issue!$F$14</f>
        <v>1.9044932394336526E-2</v>
      </c>
      <c r="K641" s="1">
        <f t="shared" si="68"/>
        <v>1.2226531034069317E-2</v>
      </c>
      <c r="L641" s="1">
        <f t="shared" si="69"/>
        <v>1.5497779622839194E-6</v>
      </c>
      <c r="S641" s="1"/>
    </row>
    <row r="642" spans="2:19" x14ac:dyDescent="0.25">
      <c r="B642">
        <v>7394.68</v>
      </c>
      <c r="C642">
        <v>0.15629999999999999</v>
      </c>
      <c r="D642">
        <f t="shared" si="63"/>
        <v>0.16253636999999999</v>
      </c>
      <c r="E642">
        <f t="shared" si="64"/>
        <v>12.313361363636362</v>
      </c>
      <c r="F642">
        <f t="shared" si="65"/>
        <v>1.2313361363636362E-2</v>
      </c>
      <c r="G642">
        <f t="shared" si="66"/>
        <v>1.1903703787878786E-2</v>
      </c>
      <c r="H642">
        <f t="shared" si="67"/>
        <v>4.0472592878787878E-6</v>
      </c>
      <c r="I642">
        <f>H642*flux_issue!$F$14</f>
        <v>1.7356388931147462E-2</v>
      </c>
      <c r="K642" s="1">
        <f t="shared" si="68"/>
        <v>1.2201760663590746E-2</v>
      </c>
      <c r="L642" s="1">
        <f t="shared" si="69"/>
        <v>1.2454716250671746E-8</v>
      </c>
      <c r="S642" s="1"/>
    </row>
    <row r="643" spans="2:19" x14ac:dyDescent="0.25">
      <c r="B643">
        <v>7406.25</v>
      </c>
      <c r="C643">
        <v>0.1273</v>
      </c>
      <c r="D643">
        <f t="shared" si="63"/>
        <v>0.13237926999999999</v>
      </c>
      <c r="E643">
        <f t="shared" si="64"/>
        <v>10.028732575757575</v>
      </c>
      <c r="F643">
        <f t="shared" si="65"/>
        <v>1.0028732575757576E-2</v>
      </c>
      <c r="G643">
        <f t="shared" si="66"/>
        <v>9.6190749999999995E-3</v>
      </c>
      <c r="H643">
        <f t="shared" si="67"/>
        <v>3.2704855000000002E-6</v>
      </c>
      <c r="I643">
        <f>H643*flux_issue!$F$14</f>
        <v>1.4025248765672437E-2</v>
      </c>
      <c r="K643" s="1">
        <f t="shared" si="68"/>
        <v>1.2175438771913938E-2</v>
      </c>
      <c r="L643" s="1">
        <f t="shared" si="69"/>
        <v>4.6083474926161168E-6</v>
      </c>
      <c r="S643" s="1"/>
    </row>
    <row r="644" spans="2:19" x14ac:dyDescent="0.25">
      <c r="B644">
        <v>7417.82</v>
      </c>
      <c r="C644" s="1">
        <v>6.13E-2</v>
      </c>
      <c r="D644">
        <f t="shared" si="63"/>
        <v>6.3745869999999996E-2</v>
      </c>
      <c r="E644">
        <f t="shared" si="64"/>
        <v>4.8292325757575751</v>
      </c>
      <c r="F644">
        <f t="shared" si="65"/>
        <v>4.8292325757575754E-3</v>
      </c>
      <c r="G644">
        <f t="shared" si="66"/>
        <v>4.4195749999999994E-3</v>
      </c>
      <c r="H644">
        <f t="shared" si="67"/>
        <v>1.5026555E-6</v>
      </c>
      <c r="I644">
        <f>H644*flux_issue!$F$14</f>
        <v>6.4440332166603078E-3</v>
      </c>
      <c r="K644" s="1">
        <f t="shared" si="68"/>
        <v>1.2147562647200847E-2</v>
      </c>
      <c r="L644" s="1">
        <f t="shared" si="69"/>
        <v>5.3557955034590889E-5</v>
      </c>
      <c r="S644" s="1"/>
    </row>
    <row r="645" spans="2:19" x14ac:dyDescent="0.25">
      <c r="B645">
        <v>7429.4</v>
      </c>
      <c r="C645">
        <v>0.1215</v>
      </c>
      <c r="D645">
        <f t="shared" ref="D645:D708" si="70">C645+C645*(-0.0035*(8.6-20))</f>
        <v>0.12634784999999998</v>
      </c>
      <c r="E645">
        <f t="shared" ref="E645:E708" si="71">(D645/0.0044)/3</f>
        <v>9.5718068181818161</v>
      </c>
      <c r="F645">
        <f t="shared" ref="F645:F708" si="72">E645/10^3</f>
        <v>9.5718068181818161E-3</v>
      </c>
      <c r="G645">
        <f t="shared" ref="G645:G708" si="73">F645-$F$4</f>
        <v>9.16214924242424E-3</v>
      </c>
      <c r="H645">
        <f t="shared" ref="H645:H708" si="74">G645*(340/10^6)</f>
        <v>3.1151307424242419E-6</v>
      </c>
      <c r="I645">
        <f>H645*flux_issue!$F$14</f>
        <v>1.3359020732577429E-2</v>
      </c>
      <c r="K645" s="1">
        <f t="shared" ref="K645:K708" si="75">($V$7/2)*1/SQRT(4*PI()*$V$6*$V$4*B645)*EXP(-1*($V$3-$V$4*B645)^2/(4*$V$6*$V$4*B645))</f>
        <v>1.2118124683637507E-2</v>
      </c>
      <c r="L645" s="1">
        <f t="shared" ref="L645:L708" si="76">(F645-K645)^2</f>
        <v>6.4837346719388254E-6</v>
      </c>
      <c r="S645" s="1"/>
    </row>
    <row r="646" spans="2:19" x14ac:dyDescent="0.25">
      <c r="B646">
        <v>7440.97</v>
      </c>
      <c r="C646" s="1">
        <v>6.3500000000000001E-2</v>
      </c>
      <c r="D646">
        <f t="shared" si="70"/>
        <v>6.6033649999999999E-2</v>
      </c>
      <c r="E646">
        <f t="shared" si="71"/>
        <v>5.0025492424242417</v>
      </c>
      <c r="F646">
        <f t="shared" si="72"/>
        <v>5.0025492424242415E-3</v>
      </c>
      <c r="G646">
        <f t="shared" si="73"/>
        <v>4.5928916666666654E-3</v>
      </c>
      <c r="H646">
        <f t="shared" si="74"/>
        <v>1.5615831666666663E-6</v>
      </c>
      <c r="I646">
        <f>H646*flux_issue!$F$14</f>
        <v>6.6967404016273777E-3</v>
      </c>
      <c r="K646" s="1">
        <f t="shared" si="75"/>
        <v>1.2087194675382263E-2</v>
      </c>
      <c r="L646" s="1">
        <f t="shared" si="76"/>
        <v>5.0192200910732952E-5</v>
      </c>
      <c r="S646" s="1"/>
    </row>
    <row r="647" spans="2:19" x14ac:dyDescent="0.25">
      <c r="B647">
        <v>7452.55</v>
      </c>
      <c r="C647">
        <v>0.18809999999999999</v>
      </c>
      <c r="D647">
        <f t="shared" si="70"/>
        <v>0.19560518999999998</v>
      </c>
      <c r="E647">
        <f t="shared" si="71"/>
        <v>14.818574999999997</v>
      </c>
      <c r="F647">
        <f t="shared" si="72"/>
        <v>1.4818574999999997E-2</v>
      </c>
      <c r="G647">
        <f t="shared" si="73"/>
        <v>1.4408917424242421E-2</v>
      </c>
      <c r="H647">
        <f t="shared" si="74"/>
        <v>4.8990319242424236E-6</v>
      </c>
      <c r="I647">
        <f>H647*flux_issue!$F$14</f>
        <v>2.1009156422944212E-2</v>
      </c>
      <c r="K647" s="1">
        <f t="shared" si="75"/>
        <v>1.2054738578623391E-2</v>
      </c>
      <c r="L647" s="1">
        <f t="shared" si="76"/>
        <v>7.6387917641278433E-6</v>
      </c>
      <c r="S647" s="1"/>
    </row>
    <row r="648" spans="2:19" x14ac:dyDescent="0.25">
      <c r="B648">
        <v>7464.12</v>
      </c>
      <c r="C648">
        <v>0.15820000000000001</v>
      </c>
      <c r="D648">
        <f t="shared" si="70"/>
        <v>0.16451218000000001</v>
      </c>
      <c r="E648">
        <f t="shared" si="71"/>
        <v>12.463043939393939</v>
      </c>
      <c r="F648">
        <f t="shared" si="72"/>
        <v>1.2463043939393939E-2</v>
      </c>
      <c r="G648">
        <f t="shared" si="73"/>
        <v>1.2053386363636363E-2</v>
      </c>
      <c r="H648">
        <f t="shared" si="74"/>
        <v>4.0981513636363639E-6</v>
      </c>
      <c r="I648">
        <f>H648*flux_issue!$F$14</f>
        <v>1.7574636045437207E-2</v>
      </c>
      <c r="K648" s="1">
        <f t="shared" si="75"/>
        <v>1.2020832280787567E-2</v>
      </c>
      <c r="L648" s="1">
        <f t="shared" si="76"/>
        <v>1.9555115100739869E-7</v>
      </c>
      <c r="S648" s="1"/>
    </row>
    <row r="649" spans="2:19" x14ac:dyDescent="0.25">
      <c r="B649">
        <v>7475.69</v>
      </c>
      <c r="C649">
        <v>0.1774</v>
      </c>
      <c r="D649">
        <f t="shared" si="70"/>
        <v>0.18447826000000001</v>
      </c>
      <c r="E649">
        <f t="shared" si="71"/>
        <v>13.975625757575758</v>
      </c>
      <c r="F649">
        <f t="shared" si="72"/>
        <v>1.3975625757575758E-2</v>
      </c>
      <c r="G649">
        <f t="shared" si="73"/>
        <v>1.3565968181818181E-2</v>
      </c>
      <c r="H649">
        <f t="shared" si="74"/>
        <v>4.6124291818181821E-6</v>
      </c>
      <c r="I649">
        <f>H649*flux_issue!$F$14</f>
        <v>1.9780080568786187E-2</v>
      </c>
      <c r="K649" s="1">
        <f t="shared" si="75"/>
        <v>1.198546863204876E-2</v>
      </c>
      <c r="L649" s="1">
        <f t="shared" si="76"/>
        <v>3.9607253842858827E-6</v>
      </c>
      <c r="S649" s="1"/>
    </row>
    <row r="650" spans="2:19" x14ac:dyDescent="0.25">
      <c r="B650">
        <v>7487.27</v>
      </c>
      <c r="C650">
        <v>0.1004</v>
      </c>
      <c r="D650">
        <f t="shared" si="70"/>
        <v>0.10440596000000001</v>
      </c>
      <c r="E650">
        <f t="shared" si="71"/>
        <v>7.9095424242424244</v>
      </c>
      <c r="F650">
        <f t="shared" si="72"/>
        <v>7.9095424242424245E-3</v>
      </c>
      <c r="G650">
        <f t="shared" si="73"/>
        <v>7.4998848484848484E-3</v>
      </c>
      <c r="H650">
        <f t="shared" si="74"/>
        <v>2.5499608484848484E-6</v>
      </c>
      <c r="I650">
        <f>H650*flux_issue!$F$14</f>
        <v>1.0935329094938705E-2</v>
      </c>
      <c r="K650" s="1">
        <f t="shared" si="75"/>
        <v>1.1948635843498321E-2</v>
      </c>
      <c r="L650" s="1">
        <f t="shared" si="76"/>
        <v>1.6314275649476287E-5</v>
      </c>
      <c r="S650" s="1"/>
    </row>
    <row r="651" spans="2:19" x14ac:dyDescent="0.25">
      <c r="B651">
        <v>7498.84</v>
      </c>
      <c r="C651" s="1">
        <v>8.1299999999999997E-2</v>
      </c>
      <c r="D651">
        <f t="shared" si="70"/>
        <v>8.4543869999999993E-2</v>
      </c>
      <c r="E651">
        <f t="shared" si="71"/>
        <v>6.4048386363636354</v>
      </c>
      <c r="F651">
        <f t="shared" si="72"/>
        <v>6.4048386363636358E-3</v>
      </c>
      <c r="G651">
        <f t="shared" si="73"/>
        <v>5.9951810606060597E-3</v>
      </c>
      <c r="H651">
        <f t="shared" si="74"/>
        <v>2.0383615606060603E-6</v>
      </c>
      <c r="I651">
        <f>H651*flux_issue!$F$14</f>
        <v>8.7413712618154976E-3</v>
      </c>
      <c r="K651" s="1">
        <f t="shared" si="75"/>
        <v>1.1910418561516339E-2</v>
      </c>
      <c r="L651" s="1">
        <f t="shared" si="76"/>
        <v>3.0311410312244449E-5</v>
      </c>
      <c r="S651" s="1"/>
    </row>
    <row r="652" spans="2:19" x14ac:dyDescent="0.25">
      <c r="B652">
        <v>7510.42</v>
      </c>
      <c r="C652">
        <v>0.1759</v>
      </c>
      <c r="D652">
        <f t="shared" si="70"/>
        <v>0.18291841</v>
      </c>
      <c r="E652">
        <f t="shared" si="71"/>
        <v>13.857455303030301</v>
      </c>
      <c r="F652">
        <f t="shared" si="72"/>
        <v>1.3857455303030302E-2</v>
      </c>
      <c r="G652">
        <f t="shared" si="73"/>
        <v>1.3447797727272726E-2</v>
      </c>
      <c r="H652">
        <f t="shared" si="74"/>
        <v>4.5722512272727273E-6</v>
      </c>
      <c r="I652">
        <f>H652*flux_issue!$F$14</f>
        <v>1.9607780215399547E-2</v>
      </c>
      <c r="K652" s="1">
        <f t="shared" si="75"/>
        <v>1.1870772147559893E-2</v>
      </c>
      <c r="L652" s="1">
        <f t="shared" si="76"/>
        <v>3.9469099602298602E-6</v>
      </c>
      <c r="S652" s="1"/>
    </row>
    <row r="653" spans="2:19" x14ac:dyDescent="0.25">
      <c r="B653">
        <v>7521.99</v>
      </c>
      <c r="C653">
        <v>0.14069999999999999</v>
      </c>
      <c r="D653">
        <f t="shared" si="70"/>
        <v>0.14631392999999998</v>
      </c>
      <c r="E653">
        <f t="shared" si="71"/>
        <v>11.084388636363634</v>
      </c>
      <c r="F653">
        <f t="shared" si="72"/>
        <v>1.1084388636363634E-2</v>
      </c>
      <c r="G653">
        <f t="shared" si="73"/>
        <v>1.0674731060606058E-2</v>
      </c>
      <c r="H653">
        <f t="shared" si="74"/>
        <v>3.6294085606060602E-6</v>
      </c>
      <c r="I653">
        <f>H653*flux_issue!$F$14</f>
        <v>1.5564465255926412E-2</v>
      </c>
      <c r="K653" s="1">
        <f t="shared" si="75"/>
        <v>1.1829786826462428E-2</v>
      </c>
      <c r="L653" s="1">
        <f t="shared" si="76"/>
        <v>5.5561846180255765E-7</v>
      </c>
      <c r="S653" s="1"/>
    </row>
    <row r="654" spans="2:19" x14ac:dyDescent="0.25">
      <c r="B654">
        <v>7533.56</v>
      </c>
      <c r="C654" s="1">
        <v>7.6799999999999993E-2</v>
      </c>
      <c r="D654">
        <f t="shared" si="70"/>
        <v>7.9864319999999989E-2</v>
      </c>
      <c r="E654">
        <f t="shared" si="71"/>
        <v>6.0503272727272721</v>
      </c>
      <c r="F654">
        <f t="shared" si="72"/>
        <v>6.0503272727272725E-3</v>
      </c>
      <c r="G654">
        <f t="shared" si="73"/>
        <v>5.6406696969696964E-3</v>
      </c>
      <c r="H654">
        <f t="shared" si="74"/>
        <v>1.9178276969696971E-6</v>
      </c>
      <c r="I654">
        <f>H654*flux_issue!$F$14</f>
        <v>8.2244702016555805E-3</v>
      </c>
      <c r="K654" s="1">
        <f t="shared" si="75"/>
        <v>1.1787451030817443E-2</v>
      </c>
      <c r="L654" s="1">
        <f t="shared" si="76"/>
        <v>3.2914589015642681E-5</v>
      </c>
      <c r="S654" s="1"/>
    </row>
    <row r="655" spans="2:19" x14ac:dyDescent="0.25">
      <c r="B655">
        <v>7545.14</v>
      </c>
      <c r="C655">
        <v>0.21160000000000001</v>
      </c>
      <c r="D655">
        <f t="shared" si="70"/>
        <v>0.22004284000000002</v>
      </c>
      <c r="E655">
        <f t="shared" si="71"/>
        <v>16.669912121212121</v>
      </c>
      <c r="F655">
        <f t="shared" si="72"/>
        <v>1.6669912121212122E-2</v>
      </c>
      <c r="G655">
        <f t="shared" si="73"/>
        <v>1.6260254545454548E-2</v>
      </c>
      <c r="H655">
        <f t="shared" si="74"/>
        <v>5.528486545454547E-6</v>
      </c>
      <c r="I655">
        <f>H655*flux_issue!$F$14</f>
        <v>2.370852862600157E-2</v>
      </c>
      <c r="K655" s="1">
        <f t="shared" si="75"/>
        <v>1.1743748842513391E-2</v>
      </c>
      <c r="L655" s="1">
        <f t="shared" si="76"/>
        <v>2.4267084648399838E-5</v>
      </c>
      <c r="S655" s="1"/>
    </row>
    <row r="656" spans="2:19" x14ac:dyDescent="0.25">
      <c r="B656">
        <v>7556.71</v>
      </c>
      <c r="C656">
        <v>0.15570000000000001</v>
      </c>
      <c r="D656">
        <f t="shared" si="70"/>
        <v>0.16191243</v>
      </c>
      <c r="E656">
        <f t="shared" si="71"/>
        <v>12.26609318181818</v>
      </c>
      <c r="F656">
        <f t="shared" si="72"/>
        <v>1.2266093181818179E-2</v>
      </c>
      <c r="G656">
        <f t="shared" si="73"/>
        <v>1.1856435606060603E-2</v>
      </c>
      <c r="H656">
        <f t="shared" si="74"/>
        <v>4.0311881060606055E-6</v>
      </c>
      <c r="I656">
        <f>H656*flux_issue!$F$14</f>
        <v>1.7287468789792804E-2</v>
      </c>
      <c r="K656" s="1">
        <f t="shared" si="75"/>
        <v>1.1698778447798085E-2</v>
      </c>
      <c r="L656" s="1">
        <f t="shared" si="76"/>
        <v>3.2184600743629E-7</v>
      </c>
      <c r="S656" s="1"/>
    </row>
    <row r="657" spans="2:19" x14ac:dyDescent="0.25">
      <c r="B657">
        <v>7568.29</v>
      </c>
      <c r="C657">
        <v>0.13569999999999999</v>
      </c>
      <c r="D657">
        <f t="shared" si="70"/>
        <v>0.14111442999999999</v>
      </c>
      <c r="E657">
        <f t="shared" si="71"/>
        <v>10.69048712121212</v>
      </c>
      <c r="F657">
        <f t="shared" si="72"/>
        <v>1.069048712121212E-2</v>
      </c>
      <c r="G657">
        <f t="shared" si="73"/>
        <v>1.0280829545454544E-2</v>
      </c>
      <c r="H657">
        <f t="shared" si="74"/>
        <v>3.4954820454545452E-6</v>
      </c>
      <c r="I657">
        <f>H657*flux_issue!$F$14</f>
        <v>1.4990130744637615E-2</v>
      </c>
      <c r="K657" s="1">
        <f t="shared" si="75"/>
        <v>1.1652485131026751E-2</v>
      </c>
      <c r="L657" s="1">
        <f t="shared" si="76"/>
        <v>9.2544017088730967E-7</v>
      </c>
      <c r="S657" s="1"/>
    </row>
    <row r="658" spans="2:19" x14ac:dyDescent="0.25">
      <c r="B658">
        <v>7579.86</v>
      </c>
      <c r="C658" s="1">
        <v>9.5699999999999993E-2</v>
      </c>
      <c r="D658">
        <f t="shared" si="70"/>
        <v>9.9518429999999991E-2</v>
      </c>
      <c r="E658">
        <f t="shared" si="71"/>
        <v>7.5392749999999991</v>
      </c>
      <c r="F658">
        <f t="shared" si="72"/>
        <v>7.5392749999999989E-3</v>
      </c>
      <c r="G658">
        <f t="shared" si="73"/>
        <v>7.1296174242424229E-3</v>
      </c>
      <c r="H658">
        <f t="shared" si="74"/>
        <v>2.4240699242424238E-6</v>
      </c>
      <c r="I658">
        <f>H658*flux_issue!$F$14</f>
        <v>1.0395454654327233E-2</v>
      </c>
      <c r="K658" s="1">
        <f t="shared" si="75"/>
        <v>1.1604972110606794E-2</v>
      </c>
      <c r="L658" s="1">
        <f t="shared" si="76"/>
        <v>1.6529892995196446E-5</v>
      </c>
      <c r="S658" s="1"/>
    </row>
    <row r="659" spans="2:19" x14ac:dyDescent="0.25">
      <c r="B659">
        <v>7591.44</v>
      </c>
      <c r="C659">
        <v>0.2238</v>
      </c>
      <c r="D659">
        <f t="shared" si="70"/>
        <v>0.23272962</v>
      </c>
      <c r="E659">
        <f t="shared" si="71"/>
        <v>17.631031818181818</v>
      </c>
      <c r="F659">
        <f t="shared" si="72"/>
        <v>1.7631031818181816E-2</v>
      </c>
      <c r="G659">
        <f t="shared" si="73"/>
        <v>1.7221374242424242E-2</v>
      </c>
      <c r="H659">
        <f t="shared" si="74"/>
        <v>5.8552672424242424E-6</v>
      </c>
      <c r="I659">
        <f>H659*flux_issue!$F$14</f>
        <v>2.5109904833546227E-2</v>
      </c>
      <c r="K659" s="1">
        <f t="shared" si="75"/>
        <v>1.1556180801110686E-2</v>
      </c>
      <c r="L659" s="1">
        <f t="shared" si="76"/>
        <v>3.6903814879610142E-5</v>
      </c>
      <c r="S659" s="1"/>
    </row>
    <row r="660" spans="2:19" x14ac:dyDescent="0.25">
      <c r="B660">
        <v>7603.01</v>
      </c>
      <c r="C660">
        <v>0.1522</v>
      </c>
      <c r="D660">
        <f t="shared" si="70"/>
        <v>0.15827278</v>
      </c>
      <c r="E660">
        <f t="shared" si="71"/>
        <v>11.990362121212121</v>
      </c>
      <c r="F660">
        <f t="shared" si="72"/>
        <v>1.1990362121212121E-2</v>
      </c>
      <c r="G660">
        <f t="shared" si="73"/>
        <v>1.1580704545454545E-2</v>
      </c>
      <c r="H660">
        <f t="shared" si="74"/>
        <v>3.9374395454545454E-6</v>
      </c>
      <c r="I660">
        <f>H660*flux_issue!$F$14</f>
        <v>1.6885434631890649E-2</v>
      </c>
      <c r="K660" s="1">
        <f t="shared" si="75"/>
        <v>1.1506219228059151E-2</v>
      </c>
      <c r="L660" s="1">
        <f t="shared" si="76"/>
        <v>2.3439434099052802E-7</v>
      </c>
      <c r="S660" s="1"/>
    </row>
    <row r="661" spans="2:19" x14ac:dyDescent="0.25">
      <c r="B661">
        <v>7614.58</v>
      </c>
      <c r="C661">
        <v>0.153</v>
      </c>
      <c r="D661">
        <f t="shared" si="70"/>
        <v>0.15910469999999999</v>
      </c>
      <c r="E661">
        <f t="shared" si="71"/>
        <v>12.053386363636362</v>
      </c>
      <c r="F661">
        <f t="shared" si="72"/>
        <v>1.2053386363636362E-2</v>
      </c>
      <c r="G661">
        <f t="shared" si="73"/>
        <v>1.1643728787878786E-2</v>
      </c>
      <c r="H661">
        <f t="shared" si="74"/>
        <v>3.958867787878787E-6</v>
      </c>
      <c r="I661">
        <f>H661*flux_issue!$F$14</f>
        <v>1.697732815369685E-2</v>
      </c>
      <c r="K661" s="1">
        <f t="shared" si="75"/>
        <v>1.1455069750445352E-2</v>
      </c>
      <c r="L661" s="1">
        <f t="shared" si="76"/>
        <v>3.5798276962036054E-7</v>
      </c>
      <c r="S661" s="1"/>
    </row>
    <row r="662" spans="2:19" x14ac:dyDescent="0.25">
      <c r="B662">
        <v>7626.16</v>
      </c>
      <c r="C662">
        <v>0.1295</v>
      </c>
      <c r="D662">
        <f t="shared" si="70"/>
        <v>0.13466705000000001</v>
      </c>
      <c r="E662">
        <f t="shared" si="71"/>
        <v>10.202049242424243</v>
      </c>
      <c r="F662">
        <f t="shared" si="72"/>
        <v>1.0202049242424243E-2</v>
      </c>
      <c r="G662">
        <f t="shared" si="73"/>
        <v>9.7923916666666673E-3</v>
      </c>
      <c r="H662">
        <f t="shared" si="74"/>
        <v>3.329413166666667E-6</v>
      </c>
      <c r="I662">
        <f>H662*flux_issue!$F$14</f>
        <v>1.4277955950639508E-2</v>
      </c>
      <c r="K662" s="1">
        <f t="shared" si="75"/>
        <v>1.1402710826442066E-2</v>
      </c>
      <c r="L662" s="1">
        <f t="shared" si="76"/>
        <v>1.4415882393361864E-6</v>
      </c>
      <c r="S662" s="1"/>
    </row>
    <row r="663" spans="2:19" x14ac:dyDescent="0.25">
      <c r="B663">
        <v>7637.73</v>
      </c>
      <c r="C663" s="1">
        <v>1.9300000000000001E-2</v>
      </c>
      <c r="D663">
        <f t="shared" si="70"/>
        <v>2.0070070000000002E-2</v>
      </c>
      <c r="E663">
        <f t="shared" si="71"/>
        <v>1.5204598484848486</v>
      </c>
      <c r="F663">
        <f t="shared" si="72"/>
        <v>1.5204598484848486E-3</v>
      </c>
      <c r="G663">
        <f t="shared" si="73"/>
        <v>1.1108022727272728E-3</v>
      </c>
      <c r="H663">
        <f t="shared" si="74"/>
        <v>3.7767277272727278E-7</v>
      </c>
      <c r="I663">
        <f>H663*flux_issue!$F$14</f>
        <v>1.6196233218344093E-3</v>
      </c>
      <c r="K663" s="1">
        <f t="shared" si="75"/>
        <v>1.1349257263469128E-2</v>
      </c>
      <c r="L663" s="1">
        <f t="shared" si="76"/>
        <v>9.6605258624801656E-5</v>
      </c>
      <c r="S663" s="1"/>
    </row>
    <row r="664" spans="2:19" x14ac:dyDescent="0.25">
      <c r="B664">
        <v>7649.31</v>
      </c>
      <c r="C664" s="1">
        <v>9.3299999999999994E-2</v>
      </c>
      <c r="D664">
        <f t="shared" si="70"/>
        <v>9.7022669999999991E-2</v>
      </c>
      <c r="E664">
        <f t="shared" si="71"/>
        <v>7.3502022727272722</v>
      </c>
      <c r="F664">
        <f t="shared" si="72"/>
        <v>7.3502022727272723E-3</v>
      </c>
      <c r="G664">
        <f t="shared" si="73"/>
        <v>6.9405446969696962E-3</v>
      </c>
      <c r="H664">
        <f t="shared" si="74"/>
        <v>2.3597851969696968E-6</v>
      </c>
      <c r="I664">
        <f>H664*flux_issue!$F$14</f>
        <v>1.0119774088908611E-2</v>
      </c>
      <c r="K664" s="1">
        <f t="shared" si="75"/>
        <v>1.1294641242534884E-2</v>
      </c>
      <c r="L664" s="1">
        <f t="shared" si="76"/>
        <v>1.5558598786536931E-5</v>
      </c>
      <c r="S664" s="1"/>
    </row>
    <row r="665" spans="2:19" x14ac:dyDescent="0.25">
      <c r="B665">
        <v>7660.88</v>
      </c>
      <c r="C665">
        <v>0.1401</v>
      </c>
      <c r="D665">
        <f t="shared" si="70"/>
        <v>0.14568998999999999</v>
      </c>
      <c r="E665">
        <f t="shared" si="71"/>
        <v>11.037120454545454</v>
      </c>
      <c r="F665">
        <f t="shared" si="72"/>
        <v>1.1037120454545454E-2</v>
      </c>
      <c r="G665">
        <f t="shared" si="73"/>
        <v>1.0627462878787878E-2</v>
      </c>
      <c r="H665">
        <f t="shared" si="74"/>
        <v>3.6133373787878788E-6</v>
      </c>
      <c r="I665">
        <f>H665*flux_issue!$F$14</f>
        <v>1.5495545114571758E-2</v>
      </c>
      <c r="K665" s="1">
        <f t="shared" si="75"/>
        <v>1.1238981804879875E-2</v>
      </c>
      <c r="L665" s="1">
        <f t="shared" si="76"/>
        <v>4.0748004758835671E-8</v>
      </c>
      <c r="S665" s="1"/>
    </row>
    <row r="666" spans="2:19" x14ac:dyDescent="0.25">
      <c r="B666">
        <v>7672.45</v>
      </c>
      <c r="C666" s="1">
        <v>5.8200000000000002E-2</v>
      </c>
      <c r="D666">
        <f t="shared" si="70"/>
        <v>6.0522180000000002E-2</v>
      </c>
      <c r="E666">
        <f t="shared" si="71"/>
        <v>4.5850136363636365</v>
      </c>
      <c r="F666">
        <f t="shared" si="72"/>
        <v>4.585013636363636E-3</v>
      </c>
      <c r="G666">
        <f t="shared" si="73"/>
        <v>4.17535606060606E-3</v>
      </c>
      <c r="H666">
        <f t="shared" si="74"/>
        <v>1.4196210606060604E-6</v>
      </c>
      <c r="I666">
        <f>H666*flux_issue!$F$14</f>
        <v>6.0879458196612529E-3</v>
      </c>
      <c r="K666" s="1">
        <f t="shared" si="75"/>
        <v>1.1182257104557853E-2</v>
      </c>
      <c r="L666" s="1">
        <f t="shared" si="76"/>
        <v>4.3523621378631258E-5</v>
      </c>
      <c r="S666" s="1"/>
    </row>
    <row r="667" spans="2:19" x14ac:dyDescent="0.25">
      <c r="B667">
        <v>7684.03</v>
      </c>
      <c r="C667">
        <v>0.12670000000000001</v>
      </c>
      <c r="D667">
        <f t="shared" si="70"/>
        <v>0.13175533</v>
      </c>
      <c r="E667">
        <f t="shared" si="71"/>
        <v>9.9814643939393939</v>
      </c>
      <c r="F667">
        <f t="shared" si="72"/>
        <v>9.9814643939393939E-3</v>
      </c>
      <c r="G667">
        <f t="shared" si="73"/>
        <v>9.5718068181818178E-3</v>
      </c>
      <c r="H667">
        <f t="shared" si="74"/>
        <v>3.2544143181818184E-6</v>
      </c>
      <c r="I667">
        <f>H667*flux_issue!$F$14</f>
        <v>1.395632862431778E-2</v>
      </c>
      <c r="K667" s="1">
        <f t="shared" si="75"/>
        <v>1.1124441741725404E-2</v>
      </c>
      <c r="L667" s="1">
        <f t="shared" si="76"/>
        <v>1.3063972175519416E-6</v>
      </c>
      <c r="S667" s="1"/>
    </row>
    <row r="668" spans="2:19" x14ac:dyDescent="0.25">
      <c r="B668">
        <v>7695.6</v>
      </c>
      <c r="C668" s="1">
        <v>7.8899999999999998E-2</v>
      </c>
      <c r="D668">
        <f t="shared" si="70"/>
        <v>8.2048109999999994E-2</v>
      </c>
      <c r="E668">
        <f t="shared" si="71"/>
        <v>6.2157659090909085</v>
      </c>
      <c r="F668">
        <f t="shared" si="72"/>
        <v>6.2157659090909083E-3</v>
      </c>
      <c r="G668">
        <f t="shared" si="73"/>
        <v>5.8061083333333322E-3</v>
      </c>
      <c r="H668">
        <f t="shared" si="74"/>
        <v>1.9740768333333333E-6</v>
      </c>
      <c r="I668">
        <f>H668*flux_issue!$F$14</f>
        <v>8.4656906963968756E-3</v>
      </c>
      <c r="K668" s="1">
        <f t="shared" si="75"/>
        <v>1.1065660672251836E-2</v>
      </c>
      <c r="L668" s="1">
        <f t="shared" si="76"/>
        <v>2.3521479213735785E-5</v>
      </c>
      <c r="S668" s="1"/>
    </row>
    <row r="669" spans="2:19" x14ac:dyDescent="0.25">
      <c r="B669">
        <v>7707.18</v>
      </c>
      <c r="C669">
        <v>0.15920000000000001</v>
      </c>
      <c r="D669">
        <f t="shared" si="70"/>
        <v>0.16555208000000002</v>
      </c>
      <c r="E669">
        <f t="shared" si="71"/>
        <v>12.541824242424243</v>
      </c>
      <c r="F669">
        <f t="shared" si="72"/>
        <v>1.2541824242424242E-2</v>
      </c>
      <c r="G669">
        <f t="shared" si="73"/>
        <v>1.2132166666666666E-2</v>
      </c>
      <c r="H669">
        <f t="shared" si="74"/>
        <v>4.1249366666666665E-6</v>
      </c>
      <c r="I669">
        <f>H669*flux_issue!$F$14</f>
        <v>1.7689502947694963E-2</v>
      </c>
      <c r="K669" s="1">
        <f t="shared" si="75"/>
        <v>1.1005837517612922E-2</v>
      </c>
      <c r="L669" s="1">
        <f t="shared" si="76"/>
        <v>2.3592552187966057E-6</v>
      </c>
      <c r="S669" s="1"/>
    </row>
    <row r="670" spans="2:19" x14ac:dyDescent="0.25">
      <c r="B670">
        <v>7718.75</v>
      </c>
      <c r="C670">
        <v>0.15390000000000001</v>
      </c>
      <c r="D670">
        <f t="shared" si="70"/>
        <v>0.16004061</v>
      </c>
      <c r="E670">
        <f t="shared" si="71"/>
        <v>12.124288636363636</v>
      </c>
      <c r="F670">
        <f t="shared" si="72"/>
        <v>1.2124288636363636E-2</v>
      </c>
      <c r="G670">
        <f t="shared" si="73"/>
        <v>1.171463106060606E-2</v>
      </c>
      <c r="H670">
        <f t="shared" si="74"/>
        <v>3.9829745606060604E-6</v>
      </c>
      <c r="I670">
        <f>H670*flux_issue!$F$14</f>
        <v>1.708070836572884E-2</v>
      </c>
      <c r="K670" s="1">
        <f t="shared" si="75"/>
        <v>1.0945100886401788E-2</v>
      </c>
      <c r="L670" s="1">
        <f t="shared" si="76"/>
        <v>1.3904837496600852E-6</v>
      </c>
      <c r="S670" s="1"/>
    </row>
    <row r="671" spans="2:19" x14ac:dyDescent="0.25">
      <c r="B671">
        <v>7730.32</v>
      </c>
      <c r="C671">
        <v>0.15679999999999999</v>
      </c>
      <c r="D671">
        <f t="shared" si="70"/>
        <v>0.16305632</v>
      </c>
      <c r="E671">
        <f t="shared" si="71"/>
        <v>12.352751515151516</v>
      </c>
      <c r="F671">
        <f t="shared" si="72"/>
        <v>1.2352751515151516E-2</v>
      </c>
      <c r="G671">
        <f t="shared" si="73"/>
        <v>1.1943093939393939E-2</v>
      </c>
      <c r="H671">
        <f t="shared" si="74"/>
        <v>4.06065193939394E-6</v>
      </c>
      <c r="I671">
        <f>H671*flux_issue!$F$14</f>
        <v>1.7413822382276345E-2</v>
      </c>
      <c r="K671" s="1">
        <f t="shared" si="75"/>
        <v>1.0883424881630068E-2</v>
      </c>
      <c r="L671" s="1">
        <f t="shared" si="76"/>
        <v>2.1589207559754688E-6</v>
      </c>
      <c r="S671" s="1"/>
    </row>
    <row r="672" spans="2:19" x14ac:dyDescent="0.25">
      <c r="B672">
        <v>7741.9</v>
      </c>
      <c r="C672">
        <v>0.16159999999999999</v>
      </c>
      <c r="D672">
        <f t="shared" si="70"/>
        <v>0.16804784</v>
      </c>
      <c r="E672">
        <f t="shared" si="71"/>
        <v>12.730896969696969</v>
      </c>
      <c r="F672">
        <f t="shared" si="72"/>
        <v>1.2730896969696969E-2</v>
      </c>
      <c r="G672">
        <f t="shared" si="73"/>
        <v>1.2321239393939393E-2</v>
      </c>
      <c r="H672">
        <f t="shared" si="74"/>
        <v>4.1892213939393939E-6</v>
      </c>
      <c r="I672">
        <f>H672*flux_issue!$F$14</f>
        <v>1.7965183513113585E-2</v>
      </c>
      <c r="K672" s="1">
        <f t="shared" si="75"/>
        <v>1.0820780414526939E-2</v>
      </c>
      <c r="L672" s="1">
        <f t="shared" si="76"/>
        <v>3.6485452543346207E-6</v>
      </c>
      <c r="S672" s="1"/>
    </row>
    <row r="673" spans="2:19" x14ac:dyDescent="0.25">
      <c r="B673">
        <v>7753.47</v>
      </c>
      <c r="C673" s="1">
        <v>8.8800000000000004E-2</v>
      </c>
      <c r="D673">
        <f t="shared" si="70"/>
        <v>9.2343120000000001E-2</v>
      </c>
      <c r="E673">
        <f t="shared" si="71"/>
        <v>6.9956909090909081</v>
      </c>
      <c r="F673">
        <f t="shared" si="72"/>
        <v>6.9956909090909082E-3</v>
      </c>
      <c r="G673">
        <f t="shared" si="73"/>
        <v>6.5860333333333321E-3</v>
      </c>
      <c r="H673">
        <f t="shared" si="74"/>
        <v>2.2392513333333331E-6</v>
      </c>
      <c r="I673">
        <f>H673*flux_issue!$F$14</f>
        <v>9.602873028748694E-3</v>
      </c>
      <c r="K673" s="1">
        <f t="shared" si="75"/>
        <v>1.0757301136060609E-2</v>
      </c>
      <c r="L673" s="1">
        <f t="shared" si="76"/>
        <v>1.4149711499643046E-5</v>
      </c>
      <c r="S673" s="1"/>
    </row>
    <row r="674" spans="2:19" x14ac:dyDescent="0.25">
      <c r="B674">
        <v>7765.05</v>
      </c>
      <c r="C674" s="1">
        <v>6.8699999999999997E-2</v>
      </c>
      <c r="D674">
        <f t="shared" si="70"/>
        <v>7.1441129999999992E-2</v>
      </c>
      <c r="E674">
        <f t="shared" si="71"/>
        <v>5.4122068181818177</v>
      </c>
      <c r="F674">
        <f t="shared" si="72"/>
        <v>5.4122068181818176E-3</v>
      </c>
      <c r="G674">
        <f t="shared" si="73"/>
        <v>5.0025492424242415E-3</v>
      </c>
      <c r="H674">
        <f t="shared" si="74"/>
        <v>1.7008667424242423E-6</v>
      </c>
      <c r="I674">
        <f>H674*flux_issue!$F$14</f>
        <v>7.2940482933677286E-3</v>
      </c>
      <c r="K674" s="1">
        <f t="shared" si="75"/>
        <v>1.0692902830090769E-2</v>
      </c>
      <c r="L674" s="1">
        <f t="shared" si="76"/>
        <v>2.7885750370191108E-5</v>
      </c>
      <c r="S674" s="1"/>
    </row>
    <row r="675" spans="2:19" x14ac:dyDescent="0.25">
      <c r="B675">
        <v>7776.62</v>
      </c>
      <c r="C675">
        <v>0.1759</v>
      </c>
      <c r="D675">
        <f t="shared" si="70"/>
        <v>0.18291841</v>
      </c>
      <c r="E675">
        <f t="shared" si="71"/>
        <v>13.857455303030301</v>
      </c>
      <c r="F675">
        <f t="shared" si="72"/>
        <v>1.3857455303030302E-2</v>
      </c>
      <c r="G675">
        <f t="shared" si="73"/>
        <v>1.3447797727272726E-2</v>
      </c>
      <c r="H675">
        <f t="shared" si="74"/>
        <v>4.5722512272727273E-6</v>
      </c>
      <c r="I675">
        <f>H675*flux_issue!$F$14</f>
        <v>1.9607780215399547E-2</v>
      </c>
      <c r="K675" s="1">
        <f t="shared" si="75"/>
        <v>1.0627722220192525E-2</v>
      </c>
      <c r="L675" s="1">
        <f t="shared" si="76"/>
        <v>1.043117578637681E-5</v>
      </c>
      <c r="S675" s="1"/>
    </row>
    <row r="676" spans="2:19" x14ac:dyDescent="0.25">
      <c r="B676">
        <v>7788.19</v>
      </c>
      <c r="C676" s="1">
        <v>9.98E-2</v>
      </c>
      <c r="D676">
        <f t="shared" si="70"/>
        <v>0.10378202</v>
      </c>
      <c r="E676">
        <f t="shared" si="71"/>
        <v>7.8622742424242418</v>
      </c>
      <c r="F676">
        <f t="shared" si="72"/>
        <v>7.8622742424242411E-3</v>
      </c>
      <c r="G676">
        <f t="shared" si="73"/>
        <v>7.452616666666665E-3</v>
      </c>
      <c r="H676">
        <f t="shared" si="74"/>
        <v>2.5338896666666662E-6</v>
      </c>
      <c r="I676">
        <f>H676*flux_issue!$F$14</f>
        <v>1.0866408953584048E-2</v>
      </c>
      <c r="K676" s="1">
        <f t="shared" si="75"/>
        <v>1.0561729547415634E-2</v>
      </c>
      <c r="L676" s="1">
        <f t="shared" si="76"/>
        <v>7.2870589436461751E-6</v>
      </c>
      <c r="S676" s="1"/>
    </row>
    <row r="677" spans="2:19" x14ac:dyDescent="0.25">
      <c r="B677">
        <v>7799.77</v>
      </c>
      <c r="C677" s="1">
        <v>4.1399999999999999E-2</v>
      </c>
      <c r="D677">
        <f t="shared" si="70"/>
        <v>4.3051859999999997E-2</v>
      </c>
      <c r="E677">
        <f t="shared" si="71"/>
        <v>3.2615045454545455</v>
      </c>
      <c r="F677">
        <f t="shared" si="72"/>
        <v>3.2615045454545454E-3</v>
      </c>
      <c r="G677">
        <f t="shared" si="73"/>
        <v>2.8518469696969698E-3</v>
      </c>
      <c r="H677">
        <f t="shared" si="74"/>
        <v>9.6962796969696976E-7</v>
      </c>
      <c r="I677">
        <f>H677*flux_issue!$F$14</f>
        <v>4.1581818617308945E-3</v>
      </c>
      <c r="K677" s="1">
        <f t="shared" si="75"/>
        <v>1.0494892233058587E-2</v>
      </c>
      <c r="L677" s="1">
        <f t="shared" si="76"/>
        <v>5.2321897439181741E-5</v>
      </c>
      <c r="S677" s="1"/>
    </row>
    <row r="678" spans="2:19" x14ac:dyDescent="0.25">
      <c r="B678">
        <v>7811.34</v>
      </c>
      <c r="C678">
        <v>0.17249999999999999</v>
      </c>
      <c r="D678">
        <f t="shared" si="70"/>
        <v>0.17938274999999998</v>
      </c>
      <c r="E678">
        <f t="shared" si="71"/>
        <v>13.589602272727269</v>
      </c>
      <c r="F678">
        <f t="shared" si="72"/>
        <v>1.3589602272727269E-2</v>
      </c>
      <c r="G678">
        <f t="shared" si="73"/>
        <v>1.3179944696969693E-2</v>
      </c>
      <c r="H678">
        <f t="shared" si="74"/>
        <v>4.4811811969696955E-6</v>
      </c>
      <c r="I678">
        <f>H678*flux_issue!$F$14</f>
        <v>1.9217232747723158E-2</v>
      </c>
      <c r="K678" s="1">
        <f t="shared" si="75"/>
        <v>1.042735117841356E-2</v>
      </c>
      <c r="L678" s="1">
        <f t="shared" si="76"/>
        <v>9.999831983488251E-6</v>
      </c>
      <c r="S678" s="1"/>
    </row>
    <row r="679" spans="2:19" x14ac:dyDescent="0.25">
      <c r="B679">
        <v>7822.92</v>
      </c>
      <c r="C679">
        <v>0.19689999999999999</v>
      </c>
      <c r="D679">
        <f t="shared" si="70"/>
        <v>0.20475631</v>
      </c>
      <c r="E679">
        <f t="shared" si="71"/>
        <v>15.511841666666667</v>
      </c>
      <c r="F679">
        <f t="shared" si="72"/>
        <v>1.5511841666666666E-2</v>
      </c>
      <c r="G679">
        <f t="shared" si="73"/>
        <v>1.510218409090909E-2</v>
      </c>
      <c r="H679">
        <f t="shared" si="74"/>
        <v>5.1347425909090915E-6</v>
      </c>
      <c r="I679">
        <f>H679*flux_issue!$F$14</f>
        <v>2.2019985162812498E-2</v>
      </c>
      <c r="K679" s="1">
        <f t="shared" si="75"/>
        <v>1.0359015088940377E-2</v>
      </c>
      <c r="L679" s="1">
        <f t="shared" si="76"/>
        <v>2.6551621740122426E-5</v>
      </c>
      <c r="S679" s="1"/>
    </row>
    <row r="680" spans="2:19" x14ac:dyDescent="0.25">
      <c r="B680">
        <v>7834.49</v>
      </c>
      <c r="C680">
        <v>0.10970000000000001</v>
      </c>
      <c r="D680">
        <f t="shared" si="70"/>
        <v>0.11407703000000001</v>
      </c>
      <c r="E680">
        <f t="shared" si="71"/>
        <v>8.6421992424242422</v>
      </c>
      <c r="F680">
        <f t="shared" si="72"/>
        <v>8.6421992424242419E-3</v>
      </c>
      <c r="G680">
        <f t="shared" si="73"/>
        <v>8.2325416666666658E-3</v>
      </c>
      <c r="H680">
        <f t="shared" si="74"/>
        <v>2.7990641666666664E-6</v>
      </c>
      <c r="I680">
        <f>H680*flux_issue!$F$14</f>
        <v>1.2003591285935868E-2</v>
      </c>
      <c r="K680" s="1">
        <f t="shared" si="75"/>
        <v>1.0290027367369132E-2</v>
      </c>
      <c r="L680" s="1">
        <f t="shared" si="76"/>
        <v>2.715337529359392E-6</v>
      </c>
      <c r="S680" s="1"/>
    </row>
    <row r="681" spans="2:19" x14ac:dyDescent="0.25">
      <c r="B681">
        <v>7846.06</v>
      </c>
      <c r="C681">
        <v>0.24479999999999999</v>
      </c>
      <c r="D681">
        <f t="shared" si="70"/>
        <v>0.25456751999999999</v>
      </c>
      <c r="E681">
        <f t="shared" si="71"/>
        <v>19.28541818181818</v>
      </c>
      <c r="F681">
        <f t="shared" si="72"/>
        <v>1.9285418181818181E-2</v>
      </c>
      <c r="G681">
        <f t="shared" si="73"/>
        <v>1.8875760606060606E-2</v>
      </c>
      <c r="H681">
        <f t="shared" si="74"/>
        <v>6.4177586060606067E-6</v>
      </c>
      <c r="I681">
        <f>H681*flux_issue!$F$14</f>
        <v>2.7522109780959182E-2</v>
      </c>
      <c r="K681" s="1">
        <f t="shared" si="75"/>
        <v>1.0220354613963608E-2</v>
      </c>
      <c r="L681" s="1">
        <f t="shared" si="76"/>
        <v>8.2175377489244268E-5</v>
      </c>
      <c r="S681" s="1"/>
    </row>
    <row r="682" spans="2:19" x14ac:dyDescent="0.25">
      <c r="B682">
        <v>7857.64</v>
      </c>
      <c r="C682">
        <v>0.25530000000000003</v>
      </c>
      <c r="D682">
        <f t="shared" si="70"/>
        <v>0.26548647000000003</v>
      </c>
      <c r="E682">
        <f t="shared" si="71"/>
        <v>20.112611363636365</v>
      </c>
      <c r="F682">
        <f t="shared" si="72"/>
        <v>2.0112611363636367E-2</v>
      </c>
      <c r="G682">
        <f t="shared" si="73"/>
        <v>1.9702953787878792E-2</v>
      </c>
      <c r="H682">
        <f t="shared" si="74"/>
        <v>6.6990042878787896E-6</v>
      </c>
      <c r="I682">
        <f>H682*flux_issue!$F$14</f>
        <v>2.872821225466566E-2</v>
      </c>
      <c r="K682" s="1">
        <f t="shared" si="75"/>
        <v>1.0149960986124215E-2</v>
      </c>
      <c r="L682" s="1">
        <f t="shared" si="76"/>
        <v>9.9254402544543023E-5</v>
      </c>
      <c r="S682" s="1"/>
    </row>
    <row r="683" spans="2:19" x14ac:dyDescent="0.25">
      <c r="B683">
        <v>7869.21</v>
      </c>
      <c r="C683">
        <v>0.18010000000000001</v>
      </c>
      <c r="D683">
        <f t="shared" si="70"/>
        <v>0.18728599000000001</v>
      </c>
      <c r="E683">
        <f t="shared" si="71"/>
        <v>14.188332575757576</v>
      </c>
      <c r="F683">
        <f t="shared" si="72"/>
        <v>1.4188332575757575E-2</v>
      </c>
      <c r="G683">
        <f t="shared" si="73"/>
        <v>1.3778674999999999E-2</v>
      </c>
      <c r="H683">
        <f t="shared" si="74"/>
        <v>4.6847494999999998E-6</v>
      </c>
      <c r="I683">
        <f>H683*flux_issue!$F$14</f>
        <v>2.0090221204882137E-2</v>
      </c>
      <c r="K683" s="1">
        <f t="shared" si="75"/>
        <v>1.0078993218525501E-2</v>
      </c>
      <c r="L683" s="1">
        <f t="shared" si="76"/>
        <v>1.6886669952896515E-5</v>
      </c>
      <c r="S683" s="1"/>
    </row>
    <row r="684" spans="2:19" x14ac:dyDescent="0.25">
      <c r="B684">
        <v>7880.79</v>
      </c>
      <c r="C684" s="1">
        <v>5.9900000000000002E-2</v>
      </c>
      <c r="D684">
        <f t="shared" si="70"/>
        <v>6.229001E-2</v>
      </c>
      <c r="E684">
        <f t="shared" si="71"/>
        <v>4.7189401515151514</v>
      </c>
      <c r="F684">
        <f t="shared" si="72"/>
        <v>4.7189401515151516E-3</v>
      </c>
      <c r="G684">
        <f t="shared" si="73"/>
        <v>4.3092825757575755E-3</v>
      </c>
      <c r="H684">
        <f t="shared" si="74"/>
        <v>1.4651560757575759E-6</v>
      </c>
      <c r="I684">
        <f>H684*flux_issue!$F$14</f>
        <v>6.2832195534994455E-3</v>
      </c>
      <c r="K684" s="1">
        <f t="shared" si="75"/>
        <v>1.0007353724157956E-2</v>
      </c>
      <c r="L684" s="1">
        <f t="shared" si="76"/>
        <v>2.7967318115312631E-5</v>
      </c>
      <c r="S684" s="1"/>
    </row>
    <row r="685" spans="2:19" x14ac:dyDescent="0.25">
      <c r="B685">
        <v>7892.36</v>
      </c>
      <c r="C685">
        <v>0.13869999999999999</v>
      </c>
      <c r="D685">
        <f t="shared" si="70"/>
        <v>0.14423412999999999</v>
      </c>
      <c r="E685">
        <f t="shared" si="71"/>
        <v>10.926828030303028</v>
      </c>
      <c r="F685">
        <f t="shared" si="72"/>
        <v>1.0926828030303029E-2</v>
      </c>
      <c r="G685">
        <f t="shared" si="73"/>
        <v>1.0517170454545453E-2</v>
      </c>
      <c r="H685">
        <f t="shared" si="74"/>
        <v>3.575837954545454E-6</v>
      </c>
      <c r="I685">
        <f>H685*flux_issue!$F$14</f>
        <v>1.5334731451410892E-2</v>
      </c>
      <c r="K685" s="1">
        <f t="shared" si="75"/>
        <v>9.9351911839853056E-3</v>
      </c>
      <c r="L685" s="1">
        <f t="shared" si="76"/>
        <v>9.8334363497495956E-7</v>
      </c>
      <c r="S685" s="1"/>
    </row>
    <row r="686" spans="2:19" x14ac:dyDescent="0.25">
      <c r="B686">
        <v>7903.94</v>
      </c>
      <c r="C686" s="1">
        <v>9.4799999999999995E-2</v>
      </c>
      <c r="D686">
        <f t="shared" si="70"/>
        <v>9.8582519999999993E-2</v>
      </c>
      <c r="E686">
        <f t="shared" si="71"/>
        <v>7.4683727272727261</v>
      </c>
      <c r="F686">
        <f t="shared" si="72"/>
        <v>7.4683727272727264E-3</v>
      </c>
      <c r="G686">
        <f t="shared" si="73"/>
        <v>7.0587151515151504E-3</v>
      </c>
      <c r="H686">
        <f t="shared" si="74"/>
        <v>2.3999631515151512E-6</v>
      </c>
      <c r="I686">
        <f>H686*flux_issue!$F$14</f>
        <v>1.0292074442295251E-2</v>
      </c>
      <c r="K686" s="1">
        <f t="shared" si="75"/>
        <v>9.8624057178764556E-3</v>
      </c>
      <c r="L686" s="1">
        <f t="shared" si="76"/>
        <v>5.7313939600990351E-6</v>
      </c>
      <c r="S686" s="1"/>
    </row>
    <row r="687" spans="2:19" x14ac:dyDescent="0.25">
      <c r="B687">
        <v>7915.51</v>
      </c>
      <c r="C687" s="1">
        <v>8.0799999999999997E-2</v>
      </c>
      <c r="D687">
        <f t="shared" si="70"/>
        <v>8.4023920000000002E-2</v>
      </c>
      <c r="E687">
        <f t="shared" si="71"/>
        <v>6.3654484848484847</v>
      </c>
      <c r="F687">
        <f t="shared" si="72"/>
        <v>6.3654484848484844E-3</v>
      </c>
      <c r="G687">
        <f t="shared" si="73"/>
        <v>5.9557909090909083E-3</v>
      </c>
      <c r="H687">
        <f t="shared" si="74"/>
        <v>2.0249689090909089E-6</v>
      </c>
      <c r="I687">
        <f>H687*flux_issue!$F$14</f>
        <v>8.6839378106866177E-3</v>
      </c>
      <c r="K687" s="1">
        <f t="shared" si="75"/>
        <v>9.7891477368969009E-3</v>
      </c>
      <c r="L687" s="1">
        <f t="shared" si="76"/>
        <v>1.1721716568476886E-5</v>
      </c>
      <c r="S687" s="1"/>
    </row>
    <row r="688" spans="2:19" x14ac:dyDescent="0.25">
      <c r="B688">
        <v>7927.08</v>
      </c>
      <c r="C688">
        <v>0.12540000000000001</v>
      </c>
      <c r="D688">
        <f t="shared" si="70"/>
        <v>0.13040346000000003</v>
      </c>
      <c r="E688">
        <f t="shared" si="71"/>
        <v>9.8790500000000012</v>
      </c>
      <c r="F688">
        <f t="shared" si="72"/>
        <v>9.8790500000000021E-3</v>
      </c>
      <c r="G688">
        <f t="shared" si="73"/>
        <v>9.469392424242426E-3</v>
      </c>
      <c r="H688">
        <f t="shared" si="74"/>
        <v>3.219593424242425E-6</v>
      </c>
      <c r="I688">
        <f>H688*flux_issue!$F$14</f>
        <v>1.3807001651382695E-2</v>
      </c>
      <c r="K688" s="1">
        <f t="shared" si="75"/>
        <v>9.7153791691579876E-3</v>
      </c>
      <c r="L688" s="1">
        <f t="shared" si="76"/>
        <v>2.6788140868515297E-8</v>
      </c>
      <c r="S688" s="1"/>
    </row>
    <row r="689" spans="2:19" x14ac:dyDescent="0.25">
      <c r="B689">
        <v>7938.66</v>
      </c>
      <c r="C689">
        <v>0.1197</v>
      </c>
      <c r="D689">
        <f t="shared" si="70"/>
        <v>0.12447603</v>
      </c>
      <c r="E689">
        <f t="shared" si="71"/>
        <v>9.4300022727272719</v>
      </c>
      <c r="F689">
        <f t="shared" si="72"/>
        <v>9.4300022727272712E-3</v>
      </c>
      <c r="G689">
        <f t="shared" si="73"/>
        <v>9.0203446969696951E-3</v>
      </c>
      <c r="H689">
        <f t="shared" si="74"/>
        <v>3.0669171969696964E-6</v>
      </c>
      <c r="I689">
        <f>H689*flux_issue!$F$14</f>
        <v>1.315226030851346E-2</v>
      </c>
      <c r="K689" s="1">
        <f t="shared" si="75"/>
        <v>9.6410600267065015E-3</v>
      </c>
      <c r="L689" s="1">
        <f t="shared" si="76"/>
        <v>4.4545375514757324E-8</v>
      </c>
      <c r="S689" s="1"/>
    </row>
    <row r="690" spans="2:19" x14ac:dyDescent="0.25">
      <c r="B690">
        <v>7950.23</v>
      </c>
      <c r="C690" s="1">
        <v>9.4E-2</v>
      </c>
      <c r="D690">
        <f t="shared" si="70"/>
        <v>9.7750600000000007E-2</v>
      </c>
      <c r="E690">
        <f t="shared" si="71"/>
        <v>7.405348484848485</v>
      </c>
      <c r="F690">
        <f t="shared" si="72"/>
        <v>7.4053484848484851E-3</v>
      </c>
      <c r="G690">
        <f t="shared" si="73"/>
        <v>6.995690909090909E-3</v>
      </c>
      <c r="H690">
        <f t="shared" si="74"/>
        <v>2.3785349090909092E-6</v>
      </c>
      <c r="I690">
        <f>H690*flux_issue!$F$14</f>
        <v>1.0200180920489044E-2</v>
      </c>
      <c r="K690" s="1">
        <f t="shared" si="75"/>
        <v>9.5663429187558945E-3</v>
      </c>
      <c r="L690" s="1">
        <f t="shared" si="76"/>
        <v>4.6698969433788046E-6</v>
      </c>
      <c r="S690" s="1"/>
    </row>
    <row r="691" spans="2:19" x14ac:dyDescent="0.25">
      <c r="B691">
        <v>7961.81</v>
      </c>
      <c r="C691">
        <v>0.12180000000000001</v>
      </c>
      <c r="D691">
        <f t="shared" si="70"/>
        <v>0.12665982000000001</v>
      </c>
      <c r="E691">
        <f t="shared" si="71"/>
        <v>9.5954409090909092</v>
      </c>
      <c r="F691">
        <f t="shared" si="72"/>
        <v>9.5954409090909087E-3</v>
      </c>
      <c r="G691">
        <f t="shared" si="73"/>
        <v>9.1857833333333326E-3</v>
      </c>
      <c r="H691">
        <f t="shared" si="74"/>
        <v>3.1231663333333335E-6</v>
      </c>
      <c r="I691">
        <f>H691*flux_issue!$F$14</f>
        <v>1.3393480803254759E-2</v>
      </c>
      <c r="K691" s="1">
        <f t="shared" si="75"/>
        <v>9.4911227982000055E-3</v>
      </c>
      <c r="L691" s="1">
        <f t="shared" si="76"/>
        <v>1.0882268259846773E-8</v>
      </c>
      <c r="S691" s="1"/>
    </row>
    <row r="692" spans="2:19" x14ac:dyDescent="0.25">
      <c r="B692">
        <v>7973.38</v>
      </c>
      <c r="C692" s="1">
        <v>2.8400000000000002E-2</v>
      </c>
      <c r="D692">
        <f t="shared" si="70"/>
        <v>2.9533160000000003E-2</v>
      </c>
      <c r="E692">
        <f t="shared" si="71"/>
        <v>2.2373606060606064</v>
      </c>
      <c r="F692">
        <f t="shared" si="72"/>
        <v>2.2373606060606065E-3</v>
      </c>
      <c r="G692">
        <f t="shared" si="73"/>
        <v>1.8277030303030307E-3</v>
      </c>
      <c r="H692">
        <f t="shared" si="74"/>
        <v>6.2141903030303047E-7</v>
      </c>
      <c r="I692">
        <f>H692*flux_issue!$F$14</f>
        <v>2.6649121323800212E-3</v>
      </c>
      <c r="K692" s="1">
        <f t="shared" si="75"/>
        <v>9.4155534817122553E-3</v>
      </c>
      <c r="L692" s="1">
        <f t="shared" si="76"/>
        <v>5.1526452960056081E-5</v>
      </c>
      <c r="S692" s="1"/>
    </row>
    <row r="693" spans="2:19" x14ac:dyDescent="0.25">
      <c r="B693">
        <v>7984.95</v>
      </c>
      <c r="C693">
        <v>0.11459999999999999</v>
      </c>
      <c r="D693">
        <f t="shared" si="70"/>
        <v>0.11917253999999999</v>
      </c>
      <c r="E693">
        <f t="shared" si="71"/>
        <v>9.0282227272727251</v>
      </c>
      <c r="F693">
        <f t="shared" si="72"/>
        <v>9.0282227272727254E-3</v>
      </c>
      <c r="G693">
        <f t="shared" si="73"/>
        <v>8.6185651515151493E-3</v>
      </c>
      <c r="H693">
        <f t="shared" si="74"/>
        <v>2.9303121515151509E-6</v>
      </c>
      <c r="I693">
        <f>H693*flux_issue!$F$14</f>
        <v>1.2566439106998888E-2</v>
      </c>
      <c r="K693" s="1">
        <f t="shared" si="75"/>
        <v>9.3395938959723052E-3</v>
      </c>
      <c r="L693" s="1">
        <f t="shared" si="76"/>
        <v>9.6952004697342222E-8</v>
      </c>
      <c r="S693" s="1"/>
    </row>
    <row r="694" spans="2:19" x14ac:dyDescent="0.25">
      <c r="B694">
        <v>7996.53</v>
      </c>
      <c r="C694">
        <v>0.14280000000000001</v>
      </c>
      <c r="D694">
        <f t="shared" si="70"/>
        <v>0.14849772</v>
      </c>
      <c r="E694">
        <f t="shared" si="71"/>
        <v>11.249827272727272</v>
      </c>
      <c r="F694">
        <f t="shared" si="72"/>
        <v>1.1249827272727272E-2</v>
      </c>
      <c r="G694">
        <f t="shared" si="73"/>
        <v>1.0840169696969696E-2</v>
      </c>
      <c r="H694">
        <f t="shared" si="74"/>
        <v>3.6856576969696969E-6</v>
      </c>
      <c r="I694">
        <f>H694*flux_issue!$F$14</f>
        <v>1.5805685750667708E-2</v>
      </c>
      <c r="K694" s="1">
        <f t="shared" si="75"/>
        <v>9.2632014213564415E-3</v>
      </c>
      <c r="L694" s="1">
        <f t="shared" si="76"/>
        <v>3.9466822733348764E-6</v>
      </c>
      <c r="S694" s="1"/>
    </row>
    <row r="695" spans="2:19" x14ac:dyDescent="0.25">
      <c r="B695">
        <v>8008.1</v>
      </c>
      <c r="C695">
        <v>0.1203</v>
      </c>
      <c r="D695">
        <f t="shared" si="70"/>
        <v>0.12509997</v>
      </c>
      <c r="E695">
        <f t="shared" si="71"/>
        <v>9.4772704545454545</v>
      </c>
      <c r="F695">
        <f t="shared" si="72"/>
        <v>9.4772704545454545E-3</v>
      </c>
      <c r="G695">
        <f t="shared" si="73"/>
        <v>9.0676128787878785E-3</v>
      </c>
      <c r="H695">
        <f t="shared" si="74"/>
        <v>3.0829883787878791E-6</v>
      </c>
      <c r="I695">
        <f>H695*flux_issue!$F$14</f>
        <v>1.3221180449868121E-2</v>
      </c>
      <c r="K695" s="1">
        <f t="shared" si="75"/>
        <v>9.186531309909143E-3</v>
      </c>
      <c r="L695" s="1">
        <f t="shared" si="76"/>
        <v>8.4529250223854075E-8</v>
      </c>
      <c r="S695" s="1"/>
    </row>
    <row r="696" spans="2:19" x14ac:dyDescent="0.25">
      <c r="B696">
        <v>8019.68</v>
      </c>
      <c r="C696">
        <v>0.18010000000000001</v>
      </c>
      <c r="D696">
        <f t="shared" si="70"/>
        <v>0.18728599000000001</v>
      </c>
      <c r="E696">
        <f t="shared" si="71"/>
        <v>14.188332575757576</v>
      </c>
      <c r="F696">
        <f t="shared" si="72"/>
        <v>1.4188332575757575E-2</v>
      </c>
      <c r="G696">
        <f t="shared" si="73"/>
        <v>1.3778674999999999E-2</v>
      </c>
      <c r="H696">
        <f t="shared" si="74"/>
        <v>4.6847494999999998E-6</v>
      </c>
      <c r="I696">
        <f>H696*flux_issue!$F$14</f>
        <v>2.0090221204882137E-2</v>
      </c>
      <c r="K696" s="1">
        <f t="shared" si="75"/>
        <v>9.1094741559390128E-3</v>
      </c>
      <c r="L696" s="1">
        <f t="shared" si="76"/>
        <v>2.5794802848561904E-5</v>
      </c>
      <c r="S696" s="1"/>
    </row>
    <row r="697" spans="2:19" x14ac:dyDescent="0.25">
      <c r="B697">
        <v>8031.25</v>
      </c>
      <c r="C697" s="1">
        <v>4.5199999999999997E-2</v>
      </c>
      <c r="D697">
        <f t="shared" si="70"/>
        <v>4.700348E-2</v>
      </c>
      <c r="E697">
        <f t="shared" si="71"/>
        <v>3.5608696969696969</v>
      </c>
      <c r="F697">
        <f t="shared" si="72"/>
        <v>3.5608696969696967E-3</v>
      </c>
      <c r="G697">
        <f t="shared" si="73"/>
        <v>3.1512121212121211E-3</v>
      </c>
      <c r="H697">
        <f t="shared" si="74"/>
        <v>1.0714121212121212E-6</v>
      </c>
      <c r="I697">
        <f>H697*flux_issue!$F$14</f>
        <v>4.5946760903103805E-3</v>
      </c>
      <c r="K697" s="1">
        <f t="shared" si="75"/>
        <v>9.032185925411591E-3</v>
      </c>
      <c r="L697" s="1">
        <f t="shared" si="76"/>
        <v>2.9935301271611635E-5</v>
      </c>
      <c r="S697" s="1"/>
    </row>
    <row r="698" spans="2:19" x14ac:dyDescent="0.25">
      <c r="B698">
        <v>8042.82</v>
      </c>
      <c r="C698">
        <v>0.1694</v>
      </c>
      <c r="D698">
        <f t="shared" si="70"/>
        <v>0.17615906000000001</v>
      </c>
      <c r="E698">
        <f t="shared" si="71"/>
        <v>13.345383333333332</v>
      </c>
      <c r="F698">
        <f t="shared" si="72"/>
        <v>1.3345383333333332E-2</v>
      </c>
      <c r="G698">
        <f t="shared" si="73"/>
        <v>1.2935725757575756E-2</v>
      </c>
      <c r="H698">
        <f t="shared" si="74"/>
        <v>4.3981467575757575E-6</v>
      </c>
      <c r="I698">
        <f>H698*flux_issue!$F$14</f>
        <v>1.8861145350724112E-2</v>
      </c>
      <c r="K698" s="1">
        <f t="shared" si="75"/>
        <v>8.9546228446958018E-3</v>
      </c>
      <c r="L698" s="1">
        <f t="shared" si="76"/>
        <v>1.9278777668580483E-5</v>
      </c>
      <c r="S698" s="1"/>
    </row>
    <row r="699" spans="2:19" x14ac:dyDescent="0.25">
      <c r="B699">
        <v>8054.4</v>
      </c>
      <c r="C699">
        <v>0.2079</v>
      </c>
      <c r="D699">
        <f t="shared" si="70"/>
        <v>0.21619521</v>
      </c>
      <c r="E699">
        <f t="shared" si="71"/>
        <v>16.378425</v>
      </c>
      <c r="F699">
        <f t="shared" si="72"/>
        <v>1.6378424999999999E-2</v>
      </c>
      <c r="G699">
        <f t="shared" si="73"/>
        <v>1.5968767424242424E-2</v>
      </c>
      <c r="H699">
        <f t="shared" si="74"/>
        <v>5.429380924242425E-6</v>
      </c>
      <c r="I699">
        <f>H699*flux_issue!$F$14</f>
        <v>2.3283521087647856E-2</v>
      </c>
      <c r="K699" s="1">
        <f t="shared" si="75"/>
        <v>8.8767399537822214E-3</v>
      </c>
      <c r="L699" s="1">
        <f t="shared" si="76"/>
        <v>5.6275278532647412E-5</v>
      </c>
      <c r="S699" s="1"/>
    </row>
    <row r="700" spans="2:19" x14ac:dyDescent="0.25">
      <c r="B700">
        <v>8065.97</v>
      </c>
      <c r="C700">
        <v>0.1195</v>
      </c>
      <c r="D700">
        <f t="shared" si="70"/>
        <v>0.12426804999999999</v>
      </c>
      <c r="E700">
        <f t="shared" si="71"/>
        <v>9.4142462121212116</v>
      </c>
      <c r="F700">
        <f t="shared" si="72"/>
        <v>9.4142462121212123E-3</v>
      </c>
      <c r="G700">
        <f t="shared" si="73"/>
        <v>9.0045886363636363E-3</v>
      </c>
      <c r="H700">
        <f t="shared" si="74"/>
        <v>3.0615601363636366E-6</v>
      </c>
      <c r="I700">
        <f>H700*flux_issue!$F$14</f>
        <v>1.3129286928061912E-2</v>
      </c>
      <c r="K700" s="1">
        <f t="shared" si="75"/>
        <v>8.7986939379074841E-3</v>
      </c>
      <c r="L700" s="1">
        <f t="shared" si="76"/>
        <v>3.7890460228969284E-7</v>
      </c>
      <c r="S700" s="1"/>
    </row>
    <row r="701" spans="2:19" x14ac:dyDescent="0.25">
      <c r="B701">
        <v>8077.55</v>
      </c>
      <c r="C701">
        <v>0.11650000000000001</v>
      </c>
      <c r="D701">
        <f t="shared" si="70"/>
        <v>0.12114835</v>
      </c>
      <c r="E701">
        <f t="shared" si="71"/>
        <v>9.1779053030303022</v>
      </c>
      <c r="F701">
        <f t="shared" si="72"/>
        <v>9.1779053030303023E-3</v>
      </c>
      <c r="G701">
        <f t="shared" si="73"/>
        <v>8.7682477272727263E-3</v>
      </c>
      <c r="H701">
        <f t="shared" si="74"/>
        <v>2.9812042272727269E-6</v>
      </c>
      <c r="I701">
        <f>H701*flux_issue!$F$14</f>
        <v>1.2784686221288631E-2</v>
      </c>
      <c r="K701" s="1">
        <f t="shared" si="75"/>
        <v>8.7203718343805744E-3</v>
      </c>
      <c r="L701" s="1">
        <f t="shared" si="76"/>
        <v>2.0933687493465158E-7</v>
      </c>
      <c r="S701" s="1"/>
    </row>
    <row r="702" spans="2:19" x14ac:dyDescent="0.25">
      <c r="B702">
        <v>8089.12</v>
      </c>
      <c r="C702" s="1">
        <v>6.0900000000000003E-2</v>
      </c>
      <c r="D702">
        <f t="shared" si="70"/>
        <v>6.3329910000000003E-2</v>
      </c>
      <c r="E702">
        <f t="shared" si="71"/>
        <v>4.7977204545454546</v>
      </c>
      <c r="F702">
        <f t="shared" si="72"/>
        <v>4.7977204545454543E-3</v>
      </c>
      <c r="G702">
        <f t="shared" si="73"/>
        <v>4.3880628787878783E-3</v>
      </c>
      <c r="H702">
        <f t="shared" si="74"/>
        <v>1.4919413787878787E-6</v>
      </c>
      <c r="I702">
        <f>H702*flux_issue!$F$14</f>
        <v>6.3980864557572044E-3</v>
      </c>
      <c r="K702" s="1">
        <f t="shared" si="75"/>
        <v>8.6419305817423391E-3</v>
      </c>
      <c r="L702" s="1">
        <f t="shared" si="76"/>
        <v>1.477795150204309E-5</v>
      </c>
      <c r="S702" s="1"/>
    </row>
    <row r="703" spans="2:19" x14ac:dyDescent="0.25">
      <c r="B703">
        <v>8100.69</v>
      </c>
      <c r="C703">
        <v>0.1835</v>
      </c>
      <c r="D703">
        <f t="shared" si="70"/>
        <v>0.19082165000000001</v>
      </c>
      <c r="E703">
        <f t="shared" si="71"/>
        <v>14.456185606060606</v>
      </c>
      <c r="F703">
        <f t="shared" si="72"/>
        <v>1.4456185606060606E-2</v>
      </c>
      <c r="G703">
        <f t="shared" si="73"/>
        <v>1.404652803030303E-2</v>
      </c>
      <c r="H703">
        <f t="shared" si="74"/>
        <v>4.7758195303030307E-6</v>
      </c>
      <c r="I703">
        <f>H703*flux_issue!$F$14</f>
        <v>2.0480768672558523E-2</v>
      </c>
      <c r="K703" s="1">
        <f t="shared" si="75"/>
        <v>8.5633240210508371E-3</v>
      </c>
      <c r="L703" s="1">
        <f t="shared" si="76"/>
        <v>3.472581766008385E-5</v>
      </c>
      <c r="S703" s="1"/>
    </row>
    <row r="704" spans="2:19" x14ac:dyDescent="0.25">
      <c r="B704">
        <v>8112.27</v>
      </c>
      <c r="C704" s="1">
        <v>9.9699999999999997E-2</v>
      </c>
      <c r="D704">
        <f t="shared" si="70"/>
        <v>0.10367803</v>
      </c>
      <c r="E704">
        <f t="shared" si="71"/>
        <v>7.8543962121212125</v>
      </c>
      <c r="F704">
        <f t="shared" si="72"/>
        <v>7.8543962121212126E-3</v>
      </c>
      <c r="G704">
        <f t="shared" si="73"/>
        <v>7.4447386363636365E-3</v>
      </c>
      <c r="H704">
        <f t="shared" si="74"/>
        <v>2.5312111363636365E-6</v>
      </c>
      <c r="I704">
        <f>H704*flux_issue!$F$14</f>
        <v>1.0854922263358274E-2</v>
      </c>
      <c r="K704" s="1">
        <f t="shared" si="75"/>
        <v>8.4845051536751506E-3</v>
      </c>
      <c r="L704" s="1">
        <f t="shared" si="76"/>
        <v>3.9703727822622406E-7</v>
      </c>
      <c r="S704" s="1"/>
    </row>
    <row r="705" spans="2:19" x14ac:dyDescent="0.25">
      <c r="B705">
        <v>8123.84</v>
      </c>
      <c r="C705" s="1">
        <v>7.5800000000000006E-2</v>
      </c>
      <c r="D705">
        <f t="shared" si="70"/>
        <v>7.8824420000000006E-2</v>
      </c>
      <c r="E705">
        <f t="shared" si="71"/>
        <v>5.9715469696969699</v>
      </c>
      <c r="F705">
        <f t="shared" si="72"/>
        <v>5.9715469696969697E-3</v>
      </c>
      <c r="G705">
        <f t="shared" si="73"/>
        <v>5.5618893939393937E-3</v>
      </c>
      <c r="H705">
        <f t="shared" si="74"/>
        <v>1.891042393939394E-6</v>
      </c>
      <c r="I705">
        <f>H705*flux_issue!$F$14</f>
        <v>8.1096032993978207E-3</v>
      </c>
      <c r="K705" s="1">
        <f t="shared" si="75"/>
        <v>8.4056309730331704E-3</v>
      </c>
      <c r="L705" s="1">
        <f t="shared" si="76"/>
        <v>5.9247649352971857E-6</v>
      </c>
      <c r="S705" s="1"/>
    </row>
    <row r="706" spans="2:19" x14ac:dyDescent="0.25">
      <c r="B706">
        <v>8135.42</v>
      </c>
      <c r="C706" s="1">
        <v>8.3599999999999994E-2</v>
      </c>
      <c r="D706">
        <f t="shared" si="70"/>
        <v>8.6935639999999995E-2</v>
      </c>
      <c r="E706">
        <f t="shared" si="71"/>
        <v>6.586033333333333</v>
      </c>
      <c r="F706">
        <f t="shared" si="72"/>
        <v>6.586033333333333E-3</v>
      </c>
      <c r="G706">
        <f t="shared" si="73"/>
        <v>6.1763757575757569E-3</v>
      </c>
      <c r="H706">
        <f t="shared" si="74"/>
        <v>2.0999677575757576E-6</v>
      </c>
      <c r="I706">
        <f>H706*flux_issue!$F$14</f>
        <v>9.0055651370083457E-3</v>
      </c>
      <c r="K706" s="1">
        <f t="shared" si="75"/>
        <v>8.3265857456802147E-3</v>
      </c>
      <c r="L706" s="1">
        <f t="shared" si="76"/>
        <v>3.0295227001265494E-6</v>
      </c>
      <c r="S706" s="1"/>
    </row>
    <row r="707" spans="2:19" x14ac:dyDescent="0.25">
      <c r="B707">
        <v>8146.99</v>
      </c>
      <c r="C707" s="1">
        <v>6.6199999999999995E-2</v>
      </c>
      <c r="D707">
        <f t="shared" si="70"/>
        <v>6.8841379999999994E-2</v>
      </c>
      <c r="E707">
        <f t="shared" si="71"/>
        <v>5.2152560606060598</v>
      </c>
      <c r="F707">
        <f t="shared" si="72"/>
        <v>5.2152560606060598E-3</v>
      </c>
      <c r="G707">
        <f t="shared" si="73"/>
        <v>4.8055984848484837E-3</v>
      </c>
      <c r="H707">
        <f t="shared" si="74"/>
        <v>1.6339034848484846E-6</v>
      </c>
      <c r="I707">
        <f>H707*flux_issue!$F$14</f>
        <v>7.0068810377233292E-3</v>
      </c>
      <c r="K707" s="1">
        <f t="shared" si="75"/>
        <v>8.2475262935404452E-3</v>
      </c>
      <c r="L707" s="1">
        <f t="shared" si="76"/>
        <v>9.1946627655399528E-6</v>
      </c>
      <c r="S707" s="1"/>
    </row>
    <row r="708" spans="2:19" x14ac:dyDescent="0.25">
      <c r="B708">
        <v>8158.56</v>
      </c>
      <c r="C708" s="1">
        <v>8.0199999999999994E-2</v>
      </c>
      <c r="D708">
        <f t="shared" si="70"/>
        <v>8.3399979999999999E-2</v>
      </c>
      <c r="E708">
        <f t="shared" si="71"/>
        <v>6.318180303030303</v>
      </c>
      <c r="F708">
        <f t="shared" si="72"/>
        <v>6.3181803030303027E-3</v>
      </c>
      <c r="G708">
        <f t="shared" si="73"/>
        <v>5.9085227272727267E-3</v>
      </c>
      <c r="H708">
        <f t="shared" si="74"/>
        <v>2.0088977272727271E-6</v>
      </c>
      <c r="I708">
        <f>H708*flux_issue!$F$14</f>
        <v>8.6150176693319622E-3</v>
      </c>
      <c r="K708" s="1">
        <f t="shared" si="75"/>
        <v>8.1684043967101532E-3</v>
      </c>
      <c r="L708" s="1">
        <f t="shared" si="76"/>
        <v>3.423329196833424E-6</v>
      </c>
      <c r="S708" s="1"/>
    </row>
    <row r="709" spans="2:19" x14ac:dyDescent="0.25">
      <c r="B709">
        <v>8170.14</v>
      </c>
      <c r="C709">
        <v>0.1714</v>
      </c>
      <c r="D709">
        <f t="shared" ref="D709:D772" si="77">C709+C709*(-0.0035*(8.6-20))</f>
        <v>0.17823886</v>
      </c>
      <c r="E709">
        <f t="shared" ref="E709:E772" si="78">(D709/0.0044)/3</f>
        <v>13.502943939393939</v>
      </c>
      <c r="F709">
        <f t="shared" ref="F709:F772" si="79">E709/10^3</f>
        <v>1.3502943939393939E-2</v>
      </c>
      <c r="G709">
        <f t="shared" ref="G709:G772" si="80">F709-$F$4</f>
        <v>1.3093286363636363E-2</v>
      </c>
      <c r="H709">
        <f t="shared" ref="H709:H772" si="81">G709*(340/10^6)</f>
        <v>4.4517173636363636E-6</v>
      </c>
      <c r="I709">
        <f>H709*flux_issue!$F$14</f>
        <v>1.9090879155239632E-2</v>
      </c>
      <c r="K709" s="1">
        <f t="shared" ref="K709:K772" si="82">($V$7/2)*1/SQRT(4*PI()*$V$6*$V$4*B709)*EXP(-1*($V$3-$V$4*B709)^2/(4*$V$6*$V$4*B709))</f>
        <v>8.0891713261173667E-3</v>
      </c>
      <c r="L709" s="1">
        <f t="shared" ref="L709:L772" si="83">(F709-K709)^2</f>
        <v>2.9308933908263451E-5</v>
      </c>
      <c r="S709" s="1"/>
    </row>
    <row r="710" spans="2:19" x14ac:dyDescent="0.25">
      <c r="B710">
        <v>8181.71</v>
      </c>
      <c r="C710">
        <v>0.14580000000000001</v>
      </c>
      <c r="D710">
        <f t="shared" si="77"/>
        <v>0.15161742</v>
      </c>
      <c r="E710">
        <f t="shared" si="78"/>
        <v>11.486168181818181</v>
      </c>
      <c r="F710">
        <f t="shared" si="79"/>
        <v>1.1486168181818182E-2</v>
      </c>
      <c r="G710">
        <f t="shared" si="80"/>
        <v>1.1076510606060606E-2</v>
      </c>
      <c r="H710">
        <f t="shared" si="81"/>
        <v>3.7660136060606061E-6</v>
      </c>
      <c r="I710">
        <f>H710*flux_issue!$F$14</f>
        <v>1.6150286457440988E-2</v>
      </c>
      <c r="K710" s="1">
        <f t="shared" si="82"/>
        <v>8.0099833495548903E-3</v>
      </c>
      <c r="L710" s="1">
        <f t="shared" si="83"/>
        <v>1.2083860988057369E-5</v>
      </c>
      <c r="S710" s="1"/>
    </row>
    <row r="711" spans="2:19" x14ac:dyDescent="0.25">
      <c r="B711">
        <v>8193.2900000000009</v>
      </c>
      <c r="C711" s="1">
        <v>9.2100000000000001E-2</v>
      </c>
      <c r="D711">
        <f t="shared" si="77"/>
        <v>9.5774789999999999E-2</v>
      </c>
      <c r="E711">
        <f t="shared" si="78"/>
        <v>7.2556659090909088</v>
      </c>
      <c r="F711">
        <f t="shared" si="79"/>
        <v>7.255665909090909E-3</v>
      </c>
      <c r="G711">
        <f t="shared" si="80"/>
        <v>6.8460083333333329E-3</v>
      </c>
      <c r="H711">
        <f t="shared" si="81"/>
        <v>2.3276428333333335E-6</v>
      </c>
      <c r="I711">
        <f>H711*flux_issue!$F$14</f>
        <v>9.9819338061993019E-3</v>
      </c>
      <c r="K711" s="1">
        <f t="shared" si="82"/>
        <v>7.930722725998594E-3</v>
      </c>
      <c r="L711" s="1">
        <f t="shared" si="83"/>
        <v>4.5570170605353574E-7</v>
      </c>
      <c r="S711" s="1"/>
    </row>
    <row r="712" spans="2:19" x14ac:dyDescent="0.25">
      <c r="B712">
        <v>8204.86</v>
      </c>
      <c r="C712" s="1">
        <v>8.5300000000000001E-2</v>
      </c>
      <c r="D712">
        <f t="shared" si="77"/>
        <v>8.8703470000000006E-2</v>
      </c>
      <c r="E712">
        <f t="shared" si="78"/>
        <v>6.7199598484848488</v>
      </c>
      <c r="F712">
        <f t="shared" si="79"/>
        <v>6.7199598484848485E-3</v>
      </c>
      <c r="G712">
        <f t="shared" si="80"/>
        <v>6.3103022727272725E-3</v>
      </c>
      <c r="H712">
        <f t="shared" si="81"/>
        <v>2.1455027727272726E-6</v>
      </c>
      <c r="I712">
        <f>H712*flux_issue!$F$14</f>
        <v>9.2008388708465366E-3</v>
      </c>
      <c r="K712" s="1">
        <f t="shared" si="82"/>
        <v>7.8515451647921137E-3</v>
      </c>
      <c r="L712" s="1">
        <f t="shared" si="83"/>
        <v>1.2804853280822134E-6</v>
      </c>
      <c r="S712" s="1"/>
    </row>
    <row r="713" spans="2:19" x14ac:dyDescent="0.25">
      <c r="B713">
        <v>8216.44</v>
      </c>
      <c r="C713" s="1">
        <v>9.4700000000000006E-2</v>
      </c>
      <c r="D713">
        <f t="shared" si="77"/>
        <v>9.8478530000000009E-2</v>
      </c>
      <c r="E713">
        <f t="shared" si="78"/>
        <v>7.4604946969696968</v>
      </c>
      <c r="F713">
        <f t="shared" si="79"/>
        <v>7.460494696969697E-3</v>
      </c>
      <c r="G713">
        <f t="shared" si="80"/>
        <v>7.050837121212121E-3</v>
      </c>
      <c r="H713">
        <f t="shared" si="81"/>
        <v>2.3972846212121211E-6</v>
      </c>
      <c r="I713">
        <f>H713*flux_issue!$F$14</f>
        <v>1.0280587752069475E-2</v>
      </c>
      <c r="K713" s="1">
        <f t="shared" si="82"/>
        <v>7.7723323290274076E-3</v>
      </c>
      <c r="L713" s="1">
        <f t="shared" si="83"/>
        <v>9.7242708767360068E-8</v>
      </c>
      <c r="S713" s="1"/>
    </row>
    <row r="714" spans="2:19" x14ac:dyDescent="0.25">
      <c r="B714">
        <v>8228.01</v>
      </c>
      <c r="C714" s="1">
        <v>3.4599999999999999E-2</v>
      </c>
      <c r="D714">
        <f t="shared" si="77"/>
        <v>3.5980539999999998E-2</v>
      </c>
      <c r="E714">
        <f t="shared" si="78"/>
        <v>2.7257984848484846</v>
      </c>
      <c r="F714">
        <f t="shared" si="79"/>
        <v>2.7257984848484845E-3</v>
      </c>
      <c r="G714">
        <f t="shared" si="80"/>
        <v>2.3161409090909088E-3</v>
      </c>
      <c r="H714">
        <f t="shared" si="81"/>
        <v>7.8748790909090903E-7</v>
      </c>
      <c r="I714">
        <f>H714*flux_issue!$F$14</f>
        <v>3.3770869263781292E-3</v>
      </c>
      <c r="K714" s="1">
        <f t="shared" si="82"/>
        <v>7.693239225697735E-3</v>
      </c>
      <c r="L714" s="1">
        <f t="shared" si="83"/>
        <v>2.4675467513848947E-5</v>
      </c>
      <c r="S714" s="1"/>
    </row>
    <row r="715" spans="2:19" x14ac:dyDescent="0.25">
      <c r="B715">
        <v>8239.58</v>
      </c>
      <c r="C715" s="1">
        <v>6.8199999999999997E-2</v>
      </c>
      <c r="D715">
        <f t="shared" si="77"/>
        <v>7.092118E-2</v>
      </c>
      <c r="E715">
        <f t="shared" si="78"/>
        <v>5.3728166666666661</v>
      </c>
      <c r="F715">
        <f t="shared" si="79"/>
        <v>5.3728166666666662E-3</v>
      </c>
      <c r="G715">
        <f t="shared" si="80"/>
        <v>4.9631590909090901E-3</v>
      </c>
      <c r="H715">
        <f t="shared" si="81"/>
        <v>1.6874740909090908E-6</v>
      </c>
      <c r="I715">
        <f>H715*flux_issue!$F$14</f>
        <v>7.2366148422388487E-3</v>
      </c>
      <c r="K715" s="1">
        <f t="shared" si="82"/>
        <v>7.6142153029250814E-3</v>
      </c>
      <c r="L715" s="1">
        <f t="shared" si="83"/>
        <v>5.0238678466210834E-6</v>
      </c>
      <c r="S715" s="1"/>
    </row>
    <row r="716" spans="2:19" x14ac:dyDescent="0.25">
      <c r="B716">
        <v>8251.16</v>
      </c>
      <c r="C716" s="1">
        <v>9.06E-2</v>
      </c>
      <c r="D716">
        <f t="shared" si="77"/>
        <v>9.4214939999999997E-2</v>
      </c>
      <c r="E716">
        <f t="shared" si="78"/>
        <v>7.1374954545454541</v>
      </c>
      <c r="F716">
        <f t="shared" si="79"/>
        <v>7.137495454545454E-3</v>
      </c>
      <c r="G716">
        <f t="shared" si="80"/>
        <v>6.7278378787878779E-3</v>
      </c>
      <c r="H716">
        <f t="shared" si="81"/>
        <v>2.2874648787878787E-6</v>
      </c>
      <c r="I716">
        <f>H716*flux_issue!$F$14</f>
        <v>9.8096334528126623E-3</v>
      </c>
      <c r="K716" s="1">
        <f t="shared" si="82"/>
        <v>7.5352099306463232E-3</v>
      </c>
      <c r="L716" s="1">
        <f t="shared" si="83"/>
        <v>1.5817680450018887E-7</v>
      </c>
      <c r="S716" s="1"/>
    </row>
    <row r="717" spans="2:19" x14ac:dyDescent="0.25">
      <c r="B717">
        <v>8262.73</v>
      </c>
      <c r="C717" s="1">
        <v>7.3899999999999993E-2</v>
      </c>
      <c r="D717">
        <f t="shared" si="77"/>
        <v>7.6848609999999998E-2</v>
      </c>
      <c r="E717">
        <f t="shared" si="78"/>
        <v>5.8218643939393937</v>
      </c>
      <c r="F717">
        <f t="shared" si="79"/>
        <v>5.8218643939393936E-3</v>
      </c>
      <c r="G717">
        <f t="shared" si="80"/>
        <v>5.4122068181818176E-3</v>
      </c>
      <c r="H717">
        <f t="shared" si="81"/>
        <v>1.8401503181818181E-6</v>
      </c>
      <c r="I717">
        <f>H717*flux_issue!$F$14</f>
        <v>7.8913561851080786E-3</v>
      </c>
      <c r="K717" s="1">
        <f t="shared" si="82"/>
        <v>7.4563768065165903E-3</v>
      </c>
      <c r="L717" s="1">
        <f t="shared" si="83"/>
        <v>2.6716308268689281E-6</v>
      </c>
      <c r="S717" s="1"/>
    </row>
    <row r="718" spans="2:19" x14ac:dyDescent="0.25">
      <c r="B718">
        <v>8274.31</v>
      </c>
      <c r="C718" s="1">
        <v>6.6699999999999995E-2</v>
      </c>
      <c r="D718">
        <f t="shared" si="77"/>
        <v>6.9361329999999999E-2</v>
      </c>
      <c r="E718">
        <f t="shared" si="78"/>
        <v>5.2546462121212114</v>
      </c>
      <c r="F718">
        <f t="shared" si="79"/>
        <v>5.2546462121212112E-3</v>
      </c>
      <c r="G718">
        <f t="shared" si="80"/>
        <v>4.8449886363636351E-3</v>
      </c>
      <c r="H718">
        <f t="shared" si="81"/>
        <v>1.647296136363636E-6</v>
      </c>
      <c r="I718">
        <f>H718*flux_issue!$F$14</f>
        <v>7.0643144888522082E-3</v>
      </c>
      <c r="K718" s="1">
        <f t="shared" si="82"/>
        <v>7.3775966028769534E-3</v>
      </c>
      <c r="L718" s="1">
        <f t="shared" si="83"/>
        <v>4.5069183616099586E-6</v>
      </c>
      <c r="S718" s="1"/>
    </row>
    <row r="719" spans="2:19" x14ac:dyDescent="0.25">
      <c r="B719">
        <v>8285.8799999999992</v>
      </c>
      <c r="C719" s="1">
        <v>8.4500000000000006E-2</v>
      </c>
      <c r="D719">
        <f t="shared" si="77"/>
        <v>8.7871550000000007E-2</v>
      </c>
      <c r="E719">
        <f t="shared" si="78"/>
        <v>6.656935606060606</v>
      </c>
      <c r="F719">
        <f t="shared" si="79"/>
        <v>6.6569356060606063E-3</v>
      </c>
      <c r="G719">
        <f t="shared" si="80"/>
        <v>6.2472780303030303E-3</v>
      </c>
      <c r="H719">
        <f t="shared" si="81"/>
        <v>2.1240745303030305E-6</v>
      </c>
      <c r="I719">
        <f>H719*flux_issue!$F$14</f>
        <v>9.1089453490403299E-3</v>
      </c>
      <c r="K719" s="1">
        <f t="shared" si="82"/>
        <v>7.2990219829268772E-3</v>
      </c>
      <c r="L719" s="1">
        <f t="shared" si="83"/>
        <v>4.1227491535725485E-7</v>
      </c>
      <c r="S719" s="1"/>
    </row>
    <row r="720" spans="2:19" x14ac:dyDescent="0.25">
      <c r="B720">
        <v>8297.4500000000007</v>
      </c>
      <c r="C720" s="1">
        <v>8.9599999999999999E-2</v>
      </c>
      <c r="D720">
        <f t="shared" si="77"/>
        <v>9.3175040000000001E-2</v>
      </c>
      <c r="E720">
        <f t="shared" si="78"/>
        <v>7.0587151515151509</v>
      </c>
      <c r="F720">
        <f t="shared" si="79"/>
        <v>7.0587151515151512E-3</v>
      </c>
      <c r="G720">
        <f t="shared" si="80"/>
        <v>6.6490575757575752E-3</v>
      </c>
      <c r="H720">
        <f t="shared" si="81"/>
        <v>2.2606795757575756E-6</v>
      </c>
      <c r="I720">
        <f>H720*flux_issue!$F$14</f>
        <v>9.6947665505549025E-3</v>
      </c>
      <c r="K720" s="1">
        <f t="shared" si="82"/>
        <v>7.2206011241845039E-3</v>
      </c>
      <c r="L720" s="1">
        <f t="shared" si="83"/>
        <v>2.6207068147102402E-8</v>
      </c>
      <c r="S720" s="1"/>
    </row>
    <row r="721" spans="2:19" x14ac:dyDescent="0.25">
      <c r="B721">
        <v>8309.0300000000007</v>
      </c>
      <c r="C721" s="1">
        <v>6.9900000000000004E-2</v>
      </c>
      <c r="D721">
        <f t="shared" si="77"/>
        <v>7.2689009999999998E-2</v>
      </c>
      <c r="E721">
        <f t="shared" si="78"/>
        <v>5.5067431818181811</v>
      </c>
      <c r="F721">
        <f t="shared" si="79"/>
        <v>5.5067431818181809E-3</v>
      </c>
      <c r="G721">
        <f t="shared" si="80"/>
        <v>5.0970856060606048E-3</v>
      </c>
      <c r="H721">
        <f t="shared" si="81"/>
        <v>1.7330091060606058E-6</v>
      </c>
      <c r="I721">
        <f>H721*flux_issue!$F$14</f>
        <v>7.4318885760770387E-3</v>
      </c>
      <c r="K721" s="1">
        <f t="shared" si="82"/>
        <v>7.1422824085593173E-3</v>
      </c>
      <c r="L721" s="1">
        <f t="shared" si="83"/>
        <v>2.6749885622089944E-6</v>
      </c>
      <c r="S721" s="1"/>
    </row>
    <row r="722" spans="2:19" x14ac:dyDescent="0.25">
      <c r="B722">
        <v>8320.6</v>
      </c>
      <c r="C722" s="1">
        <v>8.2900000000000001E-2</v>
      </c>
      <c r="D722">
        <f t="shared" si="77"/>
        <v>8.6207710000000007E-2</v>
      </c>
      <c r="E722">
        <f t="shared" si="78"/>
        <v>6.5308871212121211</v>
      </c>
      <c r="F722">
        <f t="shared" si="79"/>
        <v>6.530887121212121E-3</v>
      </c>
      <c r="G722">
        <f t="shared" si="80"/>
        <v>6.121229545454545E-3</v>
      </c>
      <c r="H722">
        <f t="shared" si="81"/>
        <v>2.0812180454545456E-6</v>
      </c>
      <c r="I722">
        <f>H722*flux_issue!$F$14</f>
        <v>8.9251583054279146E-3</v>
      </c>
      <c r="K722" s="1">
        <f t="shared" si="82"/>
        <v>7.0642167214921931E-3</v>
      </c>
      <c r="L722" s="1">
        <f t="shared" si="83"/>
        <v>2.8444046253490147E-7</v>
      </c>
      <c r="S722" s="1"/>
    </row>
    <row r="723" spans="2:19" x14ac:dyDescent="0.25">
      <c r="B723">
        <v>8332.18</v>
      </c>
      <c r="C723">
        <v>0.14249999999999999</v>
      </c>
      <c r="D723">
        <f t="shared" si="77"/>
        <v>0.14818574999999998</v>
      </c>
      <c r="E723">
        <f t="shared" si="78"/>
        <v>11.22619318181818</v>
      </c>
      <c r="F723">
        <f t="shared" si="79"/>
        <v>1.1226193181818181E-2</v>
      </c>
      <c r="G723">
        <f t="shared" si="80"/>
        <v>1.0816535606060605E-2</v>
      </c>
      <c r="H723">
        <f t="shared" si="81"/>
        <v>3.6776221060606057E-6</v>
      </c>
      <c r="I723">
        <f>H723*flux_issue!$F$14</f>
        <v>1.577122567999038E-2</v>
      </c>
      <c r="K723" s="1">
        <f t="shared" si="82"/>
        <v>6.9862844261643397E-3</v>
      </c>
      <c r="L723" s="1">
        <f t="shared" si="83"/>
        <v>1.7976826256270104E-5</v>
      </c>
      <c r="S723" s="1"/>
    </row>
    <row r="724" spans="2:19" x14ac:dyDescent="0.25">
      <c r="B724">
        <v>8343.75</v>
      </c>
      <c r="C724">
        <v>0.1351</v>
      </c>
      <c r="D724">
        <f t="shared" si="77"/>
        <v>0.14049049</v>
      </c>
      <c r="E724">
        <f t="shared" si="78"/>
        <v>10.643218939393938</v>
      </c>
      <c r="F724">
        <f t="shared" si="79"/>
        <v>1.0643218939393937E-2</v>
      </c>
      <c r="G724">
        <f t="shared" si="80"/>
        <v>1.0233561363636361E-2</v>
      </c>
      <c r="H724">
        <f t="shared" si="81"/>
        <v>3.4794108636363629E-6</v>
      </c>
      <c r="I724">
        <f>H724*flux_issue!$F$14</f>
        <v>1.4921210603282957E-2</v>
      </c>
      <c r="K724" s="1">
        <f t="shared" si="82"/>
        <v>6.9086350809857222E-3</v>
      </c>
      <c r="L724" s="1">
        <f t="shared" si="83"/>
        <v>1.3947116595483189E-5</v>
      </c>
      <c r="S724" s="1"/>
    </row>
    <row r="725" spans="2:19" x14ac:dyDescent="0.25">
      <c r="B725">
        <v>8355.32</v>
      </c>
      <c r="C725" s="1">
        <v>6.3200000000000006E-2</v>
      </c>
      <c r="D725">
        <f t="shared" si="77"/>
        <v>6.5721680000000005E-2</v>
      </c>
      <c r="E725">
        <f t="shared" si="78"/>
        <v>4.9789151515151513</v>
      </c>
      <c r="F725">
        <f t="shared" si="79"/>
        <v>4.9789151515151515E-3</v>
      </c>
      <c r="G725">
        <f t="shared" si="80"/>
        <v>4.5692575757575755E-3</v>
      </c>
      <c r="H725">
        <f t="shared" si="81"/>
        <v>1.5535475757575758E-6</v>
      </c>
      <c r="I725">
        <f>H725*flux_issue!$F$14</f>
        <v>6.6622803309500517E-3</v>
      </c>
      <c r="K725" s="1">
        <f t="shared" si="82"/>
        <v>6.8312159169319061E-3</v>
      </c>
      <c r="L725" s="1">
        <f t="shared" si="83"/>
        <v>3.4310181255634949E-6</v>
      </c>
      <c r="S725" s="1"/>
    </row>
    <row r="726" spans="2:19" x14ac:dyDescent="0.25">
      <c r="B726">
        <v>8366.9</v>
      </c>
      <c r="C726" s="1">
        <v>8.3900000000000002E-2</v>
      </c>
      <c r="D726">
        <f t="shared" si="77"/>
        <v>8.7247610000000003E-2</v>
      </c>
      <c r="E726">
        <f t="shared" si="78"/>
        <v>6.6096674242424243</v>
      </c>
      <c r="F726">
        <f t="shared" si="79"/>
        <v>6.6096674242424247E-3</v>
      </c>
      <c r="G726">
        <f t="shared" si="80"/>
        <v>6.2000098484848486E-3</v>
      </c>
      <c r="H726">
        <f t="shared" si="81"/>
        <v>2.1080033484848487E-6</v>
      </c>
      <c r="I726">
        <f>H726*flux_issue!$F$14</f>
        <v>9.0400252076856744E-3</v>
      </c>
      <c r="K726" s="1">
        <f t="shared" si="82"/>
        <v>6.7539746293153935E-3</v>
      </c>
      <c r="L726" s="1">
        <f t="shared" si="83"/>
        <v>2.0824569435971869E-8</v>
      </c>
      <c r="S726" s="1"/>
    </row>
    <row r="727" spans="2:19" x14ac:dyDescent="0.25">
      <c r="B727">
        <v>8378.4699999999993</v>
      </c>
      <c r="C727" s="1">
        <v>7.6499999999999999E-2</v>
      </c>
      <c r="D727">
        <f t="shared" si="77"/>
        <v>7.9552349999999994E-2</v>
      </c>
      <c r="E727">
        <f t="shared" si="78"/>
        <v>6.0266931818181808</v>
      </c>
      <c r="F727">
        <f t="shared" si="79"/>
        <v>6.0266931818181808E-3</v>
      </c>
      <c r="G727">
        <f t="shared" si="80"/>
        <v>5.6170356060606047E-3</v>
      </c>
      <c r="H727">
        <f t="shared" si="81"/>
        <v>1.9097921060606059E-6</v>
      </c>
      <c r="I727">
        <f>H727*flux_issue!$F$14</f>
        <v>8.1900101309782519E-3</v>
      </c>
      <c r="K727" s="1">
        <f t="shared" si="82"/>
        <v>6.6770585894363544E-3</v>
      </c>
      <c r="L727" s="1">
        <f t="shared" si="83"/>
        <v>4.2297516342635305E-7</v>
      </c>
      <c r="S727" s="1"/>
    </row>
    <row r="728" spans="2:19" x14ac:dyDescent="0.25">
      <c r="B728">
        <v>8390.0499999999993</v>
      </c>
      <c r="C728" s="1">
        <v>6.2399999999999997E-2</v>
      </c>
      <c r="D728">
        <f t="shared" si="77"/>
        <v>6.4889759999999991E-2</v>
      </c>
      <c r="E728">
        <f t="shared" si="78"/>
        <v>4.9158909090909075</v>
      </c>
      <c r="F728">
        <f t="shared" si="79"/>
        <v>4.9158909090909076E-3</v>
      </c>
      <c r="G728">
        <f t="shared" si="80"/>
        <v>4.5062333333333315E-3</v>
      </c>
      <c r="H728">
        <f t="shared" si="81"/>
        <v>1.5321193333333329E-6</v>
      </c>
      <c r="I728">
        <f>H728*flux_issue!$F$14</f>
        <v>6.5703868091438423E-3</v>
      </c>
      <c r="K728" s="1">
        <f t="shared" si="82"/>
        <v>6.6003484903358186E-3</v>
      </c>
      <c r="L728" s="1">
        <f t="shared" si="83"/>
        <v>2.8373973430134559E-6</v>
      </c>
      <c r="S728" s="1"/>
    </row>
    <row r="729" spans="2:19" x14ac:dyDescent="0.25">
      <c r="B729">
        <v>8401.6200000000008</v>
      </c>
      <c r="C729">
        <v>0.1019</v>
      </c>
      <c r="D729">
        <f t="shared" si="77"/>
        <v>0.10596581000000001</v>
      </c>
      <c r="E729">
        <f t="shared" si="78"/>
        <v>8.0277128787878791</v>
      </c>
      <c r="F729">
        <f t="shared" si="79"/>
        <v>8.0277128787878786E-3</v>
      </c>
      <c r="G729">
        <f t="shared" si="80"/>
        <v>7.6180553030303026E-3</v>
      </c>
      <c r="H729">
        <f t="shared" si="81"/>
        <v>2.5901388030303028E-6</v>
      </c>
      <c r="I729">
        <f>H729*flux_issue!$F$14</f>
        <v>1.1107629448325343E-2</v>
      </c>
      <c r="K729" s="1">
        <f t="shared" si="82"/>
        <v>6.5239901228117594E-3</v>
      </c>
      <c r="L729" s="1">
        <f t="shared" si="83"/>
        <v>2.2611821268404153E-6</v>
      </c>
      <c r="S729" s="1"/>
    </row>
    <row r="730" spans="2:19" x14ac:dyDescent="0.25">
      <c r="B730">
        <v>8413.19</v>
      </c>
      <c r="C730" s="1">
        <v>8.0500000000000002E-2</v>
      </c>
      <c r="D730">
        <f t="shared" si="77"/>
        <v>8.3711950000000007E-2</v>
      </c>
      <c r="E730">
        <f t="shared" si="78"/>
        <v>6.3418143939393943</v>
      </c>
      <c r="F730">
        <f t="shared" si="79"/>
        <v>6.3418143939393944E-3</v>
      </c>
      <c r="G730">
        <f t="shared" si="80"/>
        <v>5.9321568181818184E-3</v>
      </c>
      <c r="H730">
        <f t="shared" si="81"/>
        <v>2.0169333181818182E-6</v>
      </c>
      <c r="I730">
        <f>H730*flux_issue!$F$14</f>
        <v>8.6494777400092909E-3</v>
      </c>
      <c r="K730" s="1">
        <f t="shared" si="82"/>
        <v>6.4479300868583592E-3</v>
      </c>
      <c r="L730" s="1">
        <f t="shared" si="83"/>
        <v>1.126054028367203E-8</v>
      </c>
      <c r="S730" s="1"/>
    </row>
    <row r="731" spans="2:19" x14ac:dyDescent="0.25">
      <c r="B731">
        <v>8424.77</v>
      </c>
      <c r="C731" s="1">
        <v>3.3700000000000001E-2</v>
      </c>
      <c r="D731">
        <f t="shared" si="77"/>
        <v>3.504463E-2</v>
      </c>
      <c r="E731">
        <f t="shared" si="78"/>
        <v>2.6548962121212121</v>
      </c>
      <c r="F731">
        <f t="shared" si="79"/>
        <v>2.654896212121212E-3</v>
      </c>
      <c r="G731">
        <f t="shared" si="80"/>
        <v>2.2452386363636364E-3</v>
      </c>
      <c r="H731">
        <f t="shared" si="81"/>
        <v>7.6338113636363637E-7</v>
      </c>
      <c r="I731">
        <f>H731*flux_issue!$F$14</f>
        <v>3.273706714346146E-3</v>
      </c>
      <c r="K731" s="1">
        <f t="shared" si="82"/>
        <v>6.3721156832024098E-3</v>
      </c>
      <c r="L731" s="1">
        <f t="shared" si="83"/>
        <v>1.381772059618518E-5</v>
      </c>
      <c r="S731" s="1"/>
    </row>
    <row r="732" spans="2:19" x14ac:dyDescent="0.25">
      <c r="B732">
        <v>8436.34</v>
      </c>
      <c r="C732" s="1">
        <v>8.5400000000000004E-2</v>
      </c>
      <c r="D732">
        <f t="shared" si="77"/>
        <v>8.8807460000000005E-2</v>
      </c>
      <c r="E732">
        <f t="shared" si="78"/>
        <v>6.7278378787878781</v>
      </c>
      <c r="F732">
        <f t="shared" si="79"/>
        <v>6.7278378787878779E-3</v>
      </c>
      <c r="G732">
        <f t="shared" si="80"/>
        <v>6.3181803030303019E-3</v>
      </c>
      <c r="H732">
        <f t="shared" si="81"/>
        <v>2.1481813030303027E-6</v>
      </c>
      <c r="I732">
        <f>H732*flux_issue!$F$14</f>
        <v>9.2123255610723105E-3</v>
      </c>
      <c r="K732" s="1">
        <f t="shared" si="82"/>
        <v>6.2966901641895896E-3</v>
      </c>
      <c r="L732" s="1">
        <f t="shared" si="83"/>
        <v>1.8588835180332706E-7</v>
      </c>
      <c r="S732" s="1"/>
    </row>
    <row r="733" spans="2:19" x14ac:dyDescent="0.25">
      <c r="B733">
        <v>8447.92</v>
      </c>
      <c r="C733" s="1">
        <v>9.7299999999999998E-2</v>
      </c>
      <c r="D733">
        <f t="shared" si="77"/>
        <v>0.10118226999999999</v>
      </c>
      <c r="E733">
        <f t="shared" si="78"/>
        <v>7.665323484848483</v>
      </c>
      <c r="F733">
        <f t="shared" si="79"/>
        <v>7.6653234848484833E-3</v>
      </c>
      <c r="G733">
        <f t="shared" si="80"/>
        <v>7.2556659090909073E-3</v>
      </c>
      <c r="H733">
        <f t="shared" si="81"/>
        <v>2.4669264090909087E-6</v>
      </c>
      <c r="I733">
        <f>H733*flux_issue!$F$14</f>
        <v>1.0579241697939648E-2</v>
      </c>
      <c r="K733" s="1">
        <f t="shared" si="82"/>
        <v>6.2215351455132215E-3</v>
      </c>
      <c r="L733" s="1">
        <f t="shared" si="83"/>
        <v>2.084524768800473E-6</v>
      </c>
      <c r="S733" s="1"/>
    </row>
    <row r="734" spans="2:19" x14ac:dyDescent="0.25">
      <c r="B734">
        <v>8459.49</v>
      </c>
      <c r="C734" s="1">
        <v>2.93E-2</v>
      </c>
      <c r="D734">
        <f t="shared" si="77"/>
        <v>3.0469070000000001E-2</v>
      </c>
      <c r="E734">
        <f t="shared" si="78"/>
        <v>2.3082628787878785</v>
      </c>
      <c r="F734">
        <f t="shared" si="79"/>
        <v>2.3082628787878786E-3</v>
      </c>
      <c r="G734">
        <f t="shared" si="80"/>
        <v>1.8986053030303027E-3</v>
      </c>
      <c r="H734">
        <f t="shared" si="81"/>
        <v>6.4552580303030293E-7</v>
      </c>
      <c r="I734">
        <f>H734*flux_issue!$F$14</f>
        <v>2.7682923444120036E-3</v>
      </c>
      <c r="K734" s="1">
        <f t="shared" si="82"/>
        <v>6.1467920836804513E-3</v>
      </c>
      <c r="L734" s="1">
        <f t="shared" si="83"/>
        <v>1.4734306456813207E-5</v>
      </c>
      <c r="S734" s="1"/>
    </row>
    <row r="735" spans="2:19" x14ac:dyDescent="0.25">
      <c r="B735">
        <v>8471.06</v>
      </c>
      <c r="C735" s="1">
        <v>7.6700000000000004E-2</v>
      </c>
      <c r="D735">
        <f t="shared" si="77"/>
        <v>7.9760330000000004E-2</v>
      </c>
      <c r="E735">
        <f t="shared" si="78"/>
        <v>6.0424492424242429</v>
      </c>
      <c r="F735">
        <f t="shared" si="79"/>
        <v>6.0424492424242431E-3</v>
      </c>
      <c r="G735">
        <f t="shared" si="80"/>
        <v>5.632791666666667E-3</v>
      </c>
      <c r="H735">
        <f t="shared" si="81"/>
        <v>1.915149166666667E-6</v>
      </c>
      <c r="I735">
        <f>H735*flux_issue!$F$14</f>
        <v>8.2129835114298066E-3</v>
      </c>
      <c r="K735" s="1">
        <f t="shared" si="82"/>
        <v>6.0724072515677026E-3</v>
      </c>
      <c r="L735" s="1">
        <f t="shared" si="83"/>
        <v>8.9748231183960268E-10</v>
      </c>
      <c r="S735" s="1"/>
    </row>
    <row r="736" spans="2:19" x14ac:dyDescent="0.25">
      <c r="B736">
        <v>8482.64</v>
      </c>
      <c r="C736">
        <v>0.12470000000000001</v>
      </c>
      <c r="D736">
        <f t="shared" si="77"/>
        <v>0.12967553000000001</v>
      </c>
      <c r="E736">
        <f t="shared" si="78"/>
        <v>9.8239037878787876</v>
      </c>
      <c r="F736">
        <f t="shared" si="79"/>
        <v>9.8239037878787884E-3</v>
      </c>
      <c r="G736">
        <f t="shared" si="80"/>
        <v>9.4142462121212123E-3</v>
      </c>
      <c r="H736">
        <f t="shared" si="81"/>
        <v>3.2008437121212126E-6</v>
      </c>
      <c r="I736">
        <f>H736*flux_issue!$F$14</f>
        <v>1.3726594819802262E-2</v>
      </c>
      <c r="K736" s="1">
        <f t="shared" si="82"/>
        <v>5.998327835114E-3</v>
      </c>
      <c r="L736" s="1">
        <f t="shared" si="83"/>
        <v>1.4635031370372218E-5</v>
      </c>
      <c r="S736" s="1"/>
    </row>
    <row r="737" spans="2:19" x14ac:dyDescent="0.25">
      <c r="B737">
        <v>8494.2099999999991</v>
      </c>
      <c r="C737" s="1">
        <v>6.3E-2</v>
      </c>
      <c r="D737">
        <f t="shared" si="77"/>
        <v>6.5513699999999994E-2</v>
      </c>
      <c r="E737">
        <f t="shared" si="78"/>
        <v>4.9631590909090901</v>
      </c>
      <c r="F737">
        <f t="shared" si="79"/>
        <v>4.9631590909090901E-3</v>
      </c>
      <c r="G737">
        <f t="shared" si="80"/>
        <v>4.5535015151515141E-3</v>
      </c>
      <c r="H737">
        <f t="shared" si="81"/>
        <v>1.548190515151515E-6</v>
      </c>
      <c r="I737">
        <f>H737*flux_issue!$F$14</f>
        <v>6.6393069504984987E-3</v>
      </c>
      <c r="K737" s="1">
        <f t="shared" si="82"/>
        <v>5.9246924572276746E-3</v>
      </c>
      <c r="L737" s="1">
        <f t="shared" si="83"/>
        <v>9.2454641454394922E-7</v>
      </c>
      <c r="S737" s="1"/>
    </row>
    <row r="738" spans="2:19" x14ac:dyDescent="0.25">
      <c r="B738">
        <v>8505.7900000000009</v>
      </c>
      <c r="C738" s="1">
        <v>7.5399999999999995E-2</v>
      </c>
      <c r="D738">
        <f t="shared" si="77"/>
        <v>7.8408459999999999E-2</v>
      </c>
      <c r="E738">
        <f t="shared" si="78"/>
        <v>5.9400348484848484</v>
      </c>
      <c r="F738">
        <f t="shared" si="79"/>
        <v>5.9400348484848486E-3</v>
      </c>
      <c r="G738">
        <f t="shared" si="80"/>
        <v>5.5303772727272726E-3</v>
      </c>
      <c r="H738">
        <f t="shared" si="81"/>
        <v>1.8803282727272727E-6</v>
      </c>
      <c r="I738">
        <f>H738*flux_issue!$F$14</f>
        <v>8.0636565384947182E-3</v>
      </c>
      <c r="K738" s="1">
        <f t="shared" si="82"/>
        <v>5.8513842000885137E-3</v>
      </c>
      <c r="L738" s="1">
        <f t="shared" si="83"/>
        <v>7.8589374610905963E-9</v>
      </c>
      <c r="S738" s="1"/>
    </row>
    <row r="739" spans="2:19" x14ac:dyDescent="0.25">
      <c r="B739">
        <v>8517.36</v>
      </c>
      <c r="C739">
        <v>0.1007</v>
      </c>
      <c r="D739">
        <f t="shared" si="77"/>
        <v>0.10471793</v>
      </c>
      <c r="E739">
        <f t="shared" si="78"/>
        <v>7.9331765151515148</v>
      </c>
      <c r="F739">
        <f t="shared" si="79"/>
        <v>7.9331765151515153E-3</v>
      </c>
      <c r="G739">
        <f t="shared" si="80"/>
        <v>7.5235189393939392E-3</v>
      </c>
      <c r="H739">
        <f t="shared" si="81"/>
        <v>2.5579964393939396E-6</v>
      </c>
      <c r="I739">
        <f>H739*flux_issue!$F$14</f>
        <v>1.0969789165616034E-2</v>
      </c>
      <c r="K739" s="1">
        <f t="shared" si="82"/>
        <v>5.7785397121366796E-3</v>
      </c>
      <c r="L739" s="1">
        <f t="shared" si="83"/>
        <v>4.6424597529059921E-6</v>
      </c>
      <c r="S739" s="1"/>
    </row>
    <row r="740" spans="2:19" x14ac:dyDescent="0.25">
      <c r="B740">
        <v>8528.94</v>
      </c>
      <c r="C740" s="1">
        <v>6.7100000000000007E-2</v>
      </c>
      <c r="D740">
        <f t="shared" si="77"/>
        <v>6.9777290000000006E-2</v>
      </c>
      <c r="E740">
        <f t="shared" si="78"/>
        <v>5.2861583333333337</v>
      </c>
      <c r="F740">
        <f t="shared" si="79"/>
        <v>5.286158333333334E-3</v>
      </c>
      <c r="G740">
        <f t="shared" si="80"/>
        <v>4.876500757575758E-3</v>
      </c>
      <c r="H740">
        <f t="shared" si="81"/>
        <v>1.6580102575757578E-6</v>
      </c>
      <c r="I740">
        <f>H740*flux_issue!$F$14</f>
        <v>7.1102612497553142E-3</v>
      </c>
      <c r="K740" s="1">
        <f t="shared" si="82"/>
        <v>5.7060428031486419E-3</v>
      </c>
      <c r="L740" s="1">
        <f t="shared" si="83"/>
        <v>1.763029679920822E-7</v>
      </c>
      <c r="S740" s="1"/>
    </row>
    <row r="741" spans="2:19" x14ac:dyDescent="0.25">
      <c r="B741">
        <v>8540.51</v>
      </c>
      <c r="C741" s="1">
        <v>8.1900000000000001E-2</v>
      </c>
      <c r="D741">
        <f t="shared" si="77"/>
        <v>8.5167809999999997E-2</v>
      </c>
      <c r="E741">
        <f t="shared" si="78"/>
        <v>6.452106818181818</v>
      </c>
      <c r="F741">
        <f t="shared" si="79"/>
        <v>6.4521068181818183E-3</v>
      </c>
      <c r="G741">
        <f t="shared" si="80"/>
        <v>6.0424492424242422E-3</v>
      </c>
      <c r="H741">
        <f t="shared" si="81"/>
        <v>2.0544327424242425E-6</v>
      </c>
      <c r="I741">
        <f>H741*flux_issue!$F$14</f>
        <v>8.8102914031701549E-3</v>
      </c>
      <c r="K741" s="1">
        <f t="shared" si="82"/>
        <v>5.6340280855237609E-3</v>
      </c>
      <c r="L741" s="1">
        <f t="shared" si="83"/>
        <v>6.6925281282741325E-7</v>
      </c>
      <c r="S741" s="1"/>
    </row>
    <row r="742" spans="2:19" x14ac:dyDescent="0.25">
      <c r="B742">
        <v>8552.08</v>
      </c>
      <c r="C742" s="1">
        <v>6.1600000000000002E-2</v>
      </c>
      <c r="D742">
        <f t="shared" si="77"/>
        <v>6.4057840000000005E-2</v>
      </c>
      <c r="E742">
        <f t="shared" si="78"/>
        <v>4.8528666666666664</v>
      </c>
      <c r="F742">
        <f t="shared" si="79"/>
        <v>4.8528666666666663E-3</v>
      </c>
      <c r="G742">
        <f t="shared" si="80"/>
        <v>4.4432090909090902E-3</v>
      </c>
      <c r="H742">
        <f t="shared" si="81"/>
        <v>1.5106910909090907E-6</v>
      </c>
      <c r="I742">
        <f>H742*flux_issue!$F$14</f>
        <v>6.4784932873376356E-3</v>
      </c>
      <c r="K742" s="1">
        <f t="shared" si="82"/>
        <v>5.5624418566324893E-3</v>
      </c>
      <c r="L742" s="1">
        <f t="shared" si="83"/>
        <v>5.034969502150339E-7</v>
      </c>
      <c r="S742" s="1"/>
    </row>
    <row r="743" spans="2:19" x14ac:dyDescent="0.25">
      <c r="B743">
        <v>8563.66</v>
      </c>
      <c r="C743" s="1">
        <v>6.2700000000000006E-2</v>
      </c>
      <c r="D743">
        <f t="shared" si="77"/>
        <v>6.5201730000000013E-2</v>
      </c>
      <c r="E743">
        <f t="shared" si="78"/>
        <v>4.9395250000000006</v>
      </c>
      <c r="F743">
        <f t="shared" si="79"/>
        <v>4.939525000000001E-3</v>
      </c>
      <c r="G743">
        <f t="shared" si="80"/>
        <v>4.529867424242425E-3</v>
      </c>
      <c r="H743">
        <f t="shared" si="81"/>
        <v>1.5401549242424247E-6</v>
      </c>
      <c r="I743">
        <f>H743*flux_issue!$F$14</f>
        <v>6.6048468798211735E-3</v>
      </c>
      <c r="K743" s="1">
        <f t="shared" si="82"/>
        <v>5.4912315835308244E-3</v>
      </c>
      <c r="L743" s="1">
        <f t="shared" si="83"/>
        <v>3.0438015431125338E-7</v>
      </c>
      <c r="S743" s="1"/>
    </row>
    <row r="744" spans="2:19" x14ac:dyDescent="0.25">
      <c r="B744">
        <v>8575.23</v>
      </c>
      <c r="C744" s="1">
        <v>3.5700000000000003E-2</v>
      </c>
      <c r="D744">
        <f t="shared" si="77"/>
        <v>3.712443E-2</v>
      </c>
      <c r="E744">
        <f t="shared" si="78"/>
        <v>2.8124568181818179</v>
      </c>
      <c r="F744">
        <f t="shared" si="79"/>
        <v>2.8124568181818179E-3</v>
      </c>
      <c r="G744">
        <f t="shared" si="80"/>
        <v>2.4027992424242423E-3</v>
      </c>
      <c r="H744">
        <f t="shared" si="81"/>
        <v>8.1695174242424242E-7</v>
      </c>
      <c r="I744">
        <f>H744*flux_issue!$F$14</f>
        <v>3.503440518861665E-3</v>
      </c>
      <c r="K744" s="1">
        <f t="shared" si="82"/>
        <v>5.4205287214749674E-3</v>
      </c>
      <c r="L744" s="1">
        <f t="shared" si="83"/>
        <v>6.8020390527471509E-6</v>
      </c>
      <c r="S744" s="1"/>
    </row>
    <row r="745" spans="2:19" x14ac:dyDescent="0.25">
      <c r="B745">
        <v>8586.81</v>
      </c>
      <c r="C745" s="1">
        <v>8.1199999999999994E-2</v>
      </c>
      <c r="D745">
        <f t="shared" si="77"/>
        <v>8.4439879999999995E-2</v>
      </c>
      <c r="E745">
        <f t="shared" si="78"/>
        <v>6.3969606060606052</v>
      </c>
      <c r="F745">
        <f t="shared" si="79"/>
        <v>6.3969606060606055E-3</v>
      </c>
      <c r="G745">
        <f t="shared" si="80"/>
        <v>5.9873030303030294E-3</v>
      </c>
      <c r="H745">
        <f t="shared" si="81"/>
        <v>2.0356830303030302E-6</v>
      </c>
      <c r="I745">
        <f>H745*flux_issue!$F$14</f>
        <v>8.729884571589722E-3</v>
      </c>
      <c r="K745" s="1">
        <f t="shared" si="82"/>
        <v>5.3502192225048399E-3</v>
      </c>
      <c r="L745" s="1">
        <f t="shared" si="83"/>
        <v>1.0956675240482384E-6</v>
      </c>
      <c r="S745" s="1"/>
    </row>
    <row r="746" spans="2:19" x14ac:dyDescent="0.25">
      <c r="B746">
        <v>8598.3799999999992</v>
      </c>
      <c r="C746" s="1">
        <v>6.2399999999999997E-2</v>
      </c>
      <c r="D746">
        <f t="shared" si="77"/>
        <v>6.4889759999999991E-2</v>
      </c>
      <c r="E746">
        <f t="shared" si="78"/>
        <v>4.9158909090909075</v>
      </c>
      <c r="F746">
        <f t="shared" si="79"/>
        <v>4.9158909090909076E-3</v>
      </c>
      <c r="G746">
        <f t="shared" si="80"/>
        <v>4.5062333333333315E-3</v>
      </c>
      <c r="H746">
        <f t="shared" si="81"/>
        <v>1.5321193333333329E-6</v>
      </c>
      <c r="I746">
        <f>H746*flux_issue!$F$14</f>
        <v>6.5703868091438423E-3</v>
      </c>
      <c r="K746" s="1">
        <f t="shared" si="82"/>
        <v>5.2804323754951314E-3</v>
      </c>
      <c r="L746" s="1">
        <f t="shared" si="83"/>
        <v>1.328904807281418E-7</v>
      </c>
      <c r="S746" s="1"/>
    </row>
    <row r="747" spans="2:19" x14ac:dyDescent="0.25">
      <c r="B747">
        <v>8609.9500000000007</v>
      </c>
      <c r="C747" s="1">
        <v>5.2999999999999999E-2</v>
      </c>
      <c r="D747">
        <f t="shared" si="77"/>
        <v>5.5114699999999996E-2</v>
      </c>
      <c r="E747">
        <f t="shared" si="78"/>
        <v>4.1753560606060605</v>
      </c>
      <c r="F747">
        <f t="shared" si="79"/>
        <v>4.1753560606060608E-3</v>
      </c>
      <c r="G747">
        <f t="shared" si="80"/>
        <v>3.7656984848484852E-3</v>
      </c>
      <c r="H747">
        <f t="shared" si="81"/>
        <v>1.280337484848485E-6</v>
      </c>
      <c r="I747">
        <f>H747*flux_issue!$F$14</f>
        <v>5.4906379279209055E-3</v>
      </c>
      <c r="K747" s="1">
        <f t="shared" si="82"/>
        <v>5.211114816468178E-3</v>
      </c>
      <c r="L747" s="1">
        <f t="shared" si="83"/>
        <v>1.0727962003450409E-6</v>
      </c>
      <c r="S747" s="1"/>
    </row>
    <row r="748" spans="2:19" x14ac:dyDescent="0.25">
      <c r="B748">
        <v>8621.5300000000007</v>
      </c>
      <c r="C748" s="1">
        <v>9.69E-2</v>
      </c>
      <c r="D748">
        <f t="shared" si="77"/>
        <v>0.10076631</v>
      </c>
      <c r="E748">
        <f t="shared" si="78"/>
        <v>7.6338113636363625</v>
      </c>
      <c r="F748">
        <f t="shared" si="79"/>
        <v>7.6338113636363622E-3</v>
      </c>
      <c r="G748">
        <f t="shared" si="80"/>
        <v>7.2241537878787862E-3</v>
      </c>
      <c r="H748">
        <f t="shared" si="81"/>
        <v>2.4562122878787875E-6</v>
      </c>
      <c r="I748">
        <f>H748*flux_issue!$F$14</f>
        <v>1.0533294937036544E-2</v>
      </c>
      <c r="K748" s="1">
        <f t="shared" si="82"/>
        <v>5.1422145057350285E-3</v>
      </c>
      <c r="L748" s="1">
        <f t="shared" si="83"/>
        <v>6.2080549023037994E-6</v>
      </c>
      <c r="S748" s="1"/>
    </row>
    <row r="749" spans="2:19" x14ac:dyDescent="0.25">
      <c r="B749">
        <v>8633.1</v>
      </c>
      <c r="C749" s="1">
        <v>5.21E-2</v>
      </c>
      <c r="D749">
        <f t="shared" si="77"/>
        <v>5.4178789999999998E-2</v>
      </c>
      <c r="E749">
        <f t="shared" si="78"/>
        <v>4.1044537878787875</v>
      </c>
      <c r="F749">
        <f t="shared" si="79"/>
        <v>4.1044537878787875E-3</v>
      </c>
      <c r="G749">
        <f t="shared" si="80"/>
        <v>3.6947962121212118E-3</v>
      </c>
      <c r="H749">
        <f t="shared" si="81"/>
        <v>1.2562307121212121E-6</v>
      </c>
      <c r="I749">
        <f>H749*flux_issue!$F$14</f>
        <v>5.3872577158889205E-3</v>
      </c>
      <c r="K749" s="1">
        <f t="shared" si="82"/>
        <v>5.0738574038635643E-3</v>
      </c>
      <c r="L749" s="1">
        <f t="shared" si="83"/>
        <v>9.3974337068436066E-7</v>
      </c>
      <c r="S749" s="1"/>
    </row>
    <row r="750" spans="2:19" x14ac:dyDescent="0.25">
      <c r="B750">
        <v>8644.68</v>
      </c>
      <c r="C750" s="1">
        <v>8.6599999999999996E-2</v>
      </c>
      <c r="D750">
        <f t="shared" si="77"/>
        <v>9.0055339999999998E-2</v>
      </c>
      <c r="E750">
        <f t="shared" si="78"/>
        <v>6.8223742424242424</v>
      </c>
      <c r="F750">
        <f t="shared" si="79"/>
        <v>6.8223742424242421E-3</v>
      </c>
      <c r="G750">
        <f t="shared" si="80"/>
        <v>6.412716666666666E-3</v>
      </c>
      <c r="H750">
        <f t="shared" si="81"/>
        <v>2.1803236666666668E-6</v>
      </c>
      <c r="I750">
        <f>H750*flux_issue!$F$14</f>
        <v>9.350165843781625E-3</v>
      </c>
      <c r="K750" s="1">
        <f t="shared" si="82"/>
        <v>5.0059320255281996E-3</v>
      </c>
      <c r="L750" s="1">
        <f t="shared" si="83"/>
        <v>3.2994623273222094E-6</v>
      </c>
      <c r="S750" s="1"/>
    </row>
    <row r="751" spans="2:19" x14ac:dyDescent="0.25">
      <c r="B751">
        <v>8656.25</v>
      </c>
      <c r="C751" s="1">
        <v>5.4899999999999997E-2</v>
      </c>
      <c r="D751">
        <f t="shared" si="77"/>
        <v>5.7090509999999997E-2</v>
      </c>
      <c r="E751">
        <f t="shared" si="78"/>
        <v>4.3250386363636357</v>
      </c>
      <c r="F751">
        <f t="shared" si="79"/>
        <v>4.3250386363636361E-3</v>
      </c>
      <c r="G751">
        <f t="shared" si="80"/>
        <v>3.91538106060606E-3</v>
      </c>
      <c r="H751">
        <f t="shared" si="81"/>
        <v>1.3312295606060605E-6</v>
      </c>
      <c r="I751">
        <f>H751*flux_issue!$F$14</f>
        <v>5.7088850422106468E-3</v>
      </c>
      <c r="K751" s="1">
        <f t="shared" si="82"/>
        <v>4.9385620664657744E-3</v>
      </c>
      <c r="L751" s="1">
        <f t="shared" si="83"/>
        <v>3.7641099928429337E-7</v>
      </c>
      <c r="S751" s="1"/>
    </row>
    <row r="752" spans="2:19" x14ac:dyDescent="0.25">
      <c r="B752">
        <v>8667.82</v>
      </c>
      <c r="C752" s="1">
        <v>6.9500000000000006E-2</v>
      </c>
      <c r="D752">
        <f t="shared" si="77"/>
        <v>7.2273050000000005E-2</v>
      </c>
      <c r="E752">
        <f t="shared" si="78"/>
        <v>5.4752310606060606</v>
      </c>
      <c r="F752">
        <f t="shared" si="79"/>
        <v>5.4752310606060606E-3</v>
      </c>
      <c r="G752">
        <f t="shared" si="80"/>
        <v>5.0655734848484846E-3</v>
      </c>
      <c r="H752">
        <f t="shared" si="81"/>
        <v>1.7222949848484848E-6</v>
      </c>
      <c r="I752">
        <f>H752*flux_issue!$F$14</f>
        <v>7.3859418151739362E-3</v>
      </c>
      <c r="K752" s="1">
        <f t="shared" si="82"/>
        <v>4.8716947471586277E-3</v>
      </c>
      <c r="L752" s="1">
        <f t="shared" si="83"/>
        <v>3.6425608164971803E-7</v>
      </c>
      <c r="S752" s="1"/>
    </row>
    <row r="753" spans="2:19" x14ac:dyDescent="0.25">
      <c r="B753">
        <v>8679.4</v>
      </c>
      <c r="C753" s="1">
        <v>5.1299999999999998E-2</v>
      </c>
      <c r="D753">
        <f t="shared" si="77"/>
        <v>5.3346869999999998E-2</v>
      </c>
      <c r="E753">
        <f t="shared" si="78"/>
        <v>4.0414295454545455</v>
      </c>
      <c r="F753">
        <f t="shared" si="79"/>
        <v>4.0414295454545453E-3</v>
      </c>
      <c r="G753">
        <f t="shared" si="80"/>
        <v>3.6317719696969696E-3</v>
      </c>
      <c r="H753">
        <f t="shared" si="81"/>
        <v>1.2348024696969698E-6</v>
      </c>
      <c r="I753">
        <f>H753*flux_issue!$F$14</f>
        <v>5.2953641940827138E-3</v>
      </c>
      <c r="K753" s="1">
        <f t="shared" si="82"/>
        <v>4.8052787437076073E-3</v>
      </c>
      <c r="L753" s="1">
        <f t="shared" si="83"/>
        <v>5.8346559767184561E-7</v>
      </c>
      <c r="S753" s="1"/>
    </row>
    <row r="754" spans="2:19" x14ac:dyDescent="0.25">
      <c r="B754">
        <v>8690.9699999999993</v>
      </c>
      <c r="C754" s="1">
        <v>5.67E-2</v>
      </c>
      <c r="D754">
        <f t="shared" si="77"/>
        <v>5.896233E-2</v>
      </c>
      <c r="E754">
        <f t="shared" si="78"/>
        <v>4.4668431818181817</v>
      </c>
      <c r="F754">
        <f t="shared" si="79"/>
        <v>4.4668431818181819E-3</v>
      </c>
      <c r="G754">
        <f t="shared" si="80"/>
        <v>4.0571856060606058E-3</v>
      </c>
      <c r="H754">
        <f t="shared" si="81"/>
        <v>1.379443106060606E-6</v>
      </c>
      <c r="I754">
        <f>H754*flux_issue!$F$14</f>
        <v>5.9156454662746142E-3</v>
      </c>
      <c r="K754" s="1">
        <f t="shared" si="82"/>
        <v>4.739434298440536E-3</v>
      </c>
      <c r="L754" s="1">
        <f t="shared" si="83"/>
        <v>7.4305916861421857E-8</v>
      </c>
      <c r="S754" s="1"/>
    </row>
    <row r="755" spans="2:19" x14ac:dyDescent="0.25">
      <c r="B755">
        <v>8702.5499999999993</v>
      </c>
      <c r="C755" s="1">
        <v>8.5400000000000004E-2</v>
      </c>
      <c r="D755">
        <f t="shared" si="77"/>
        <v>8.8807460000000005E-2</v>
      </c>
      <c r="E755">
        <f t="shared" si="78"/>
        <v>6.7278378787878781</v>
      </c>
      <c r="F755">
        <f t="shared" si="79"/>
        <v>6.7278378787878779E-3</v>
      </c>
      <c r="G755">
        <f t="shared" si="80"/>
        <v>6.3181803030303019E-3</v>
      </c>
      <c r="H755">
        <f t="shared" si="81"/>
        <v>2.1481813030303027E-6</v>
      </c>
      <c r="I755">
        <f>H755*flux_issue!$F$14</f>
        <v>9.2123255610723105E-3</v>
      </c>
      <c r="K755" s="1">
        <f t="shared" si="82"/>
        <v>4.674052857074837E-3</v>
      </c>
      <c r="L755" s="1">
        <f t="shared" si="83"/>
        <v>4.2180329154128356E-6</v>
      </c>
      <c r="S755" s="1"/>
    </row>
    <row r="756" spans="2:19" x14ac:dyDescent="0.25">
      <c r="B756">
        <v>8714.1200000000008</v>
      </c>
      <c r="C756" s="1">
        <v>5.1999999999999998E-2</v>
      </c>
      <c r="D756">
        <f t="shared" si="77"/>
        <v>5.4074799999999999E-2</v>
      </c>
      <c r="E756">
        <f t="shared" si="78"/>
        <v>4.0965757575757573</v>
      </c>
      <c r="F756">
        <f t="shared" si="79"/>
        <v>4.0965757575757572E-3</v>
      </c>
      <c r="G756">
        <f t="shared" si="80"/>
        <v>3.6869181818181816E-3</v>
      </c>
      <c r="H756">
        <f t="shared" si="81"/>
        <v>1.2535521818181818E-6</v>
      </c>
      <c r="I756">
        <f>H756*flux_issue!$F$14</f>
        <v>5.3757710256631449E-3</v>
      </c>
      <c r="K756" s="1">
        <f t="shared" si="82"/>
        <v>4.6092523281529045E-3</v>
      </c>
      <c r="L756" s="1">
        <f t="shared" si="83"/>
        <v>2.6283726601874465E-7</v>
      </c>
      <c r="S756" s="1"/>
    </row>
    <row r="757" spans="2:19" x14ac:dyDescent="0.25">
      <c r="B757">
        <v>8725.69</v>
      </c>
      <c r="C757" s="1">
        <v>3.7900000000000003E-2</v>
      </c>
      <c r="D757">
        <f t="shared" si="77"/>
        <v>3.9412210000000003E-2</v>
      </c>
      <c r="E757">
        <f t="shared" si="78"/>
        <v>2.9857734848484849</v>
      </c>
      <c r="F757">
        <f t="shared" si="79"/>
        <v>2.9857734848484849E-3</v>
      </c>
      <c r="G757">
        <f t="shared" si="80"/>
        <v>2.5761159090909092E-3</v>
      </c>
      <c r="H757">
        <f t="shared" si="81"/>
        <v>8.7587940909090919E-7</v>
      </c>
      <c r="I757">
        <f>H757*flux_issue!$F$14</f>
        <v>3.7561477038287362E-3</v>
      </c>
      <c r="K757" s="1">
        <f t="shared" si="82"/>
        <v>4.5449807416770779E-3</v>
      </c>
      <c r="L757" s="1">
        <f t="shared" si="83"/>
        <v>2.4311272697469463E-6</v>
      </c>
      <c r="S757" s="1"/>
    </row>
    <row r="758" spans="2:19" x14ac:dyDescent="0.25">
      <c r="B758">
        <v>8737.27</v>
      </c>
      <c r="C758" s="1">
        <v>5.28E-2</v>
      </c>
      <c r="D758">
        <f t="shared" si="77"/>
        <v>5.4906719999999999E-2</v>
      </c>
      <c r="E758">
        <f t="shared" si="78"/>
        <v>4.1596000000000002</v>
      </c>
      <c r="F758">
        <f t="shared" si="79"/>
        <v>4.1596000000000003E-3</v>
      </c>
      <c r="G758">
        <f t="shared" si="80"/>
        <v>3.7499424242424246E-3</v>
      </c>
      <c r="H758">
        <f t="shared" si="81"/>
        <v>1.2749804242424244E-6</v>
      </c>
      <c r="I758">
        <f>H758*flux_issue!$F$14</f>
        <v>5.4676645474693534E-3</v>
      </c>
      <c r="K758" s="1">
        <f t="shared" si="82"/>
        <v>4.4811876921565389E-3</v>
      </c>
      <c r="L758" s="1">
        <f t="shared" si="83"/>
        <v>1.0341864374656863E-7</v>
      </c>
      <c r="S758" s="1"/>
    </row>
    <row r="759" spans="2:19" x14ac:dyDescent="0.25">
      <c r="B759">
        <v>8748.84</v>
      </c>
      <c r="C759" s="1">
        <v>5.1499999999999997E-2</v>
      </c>
      <c r="D759">
        <f t="shared" si="77"/>
        <v>5.3554849999999994E-2</v>
      </c>
      <c r="E759">
        <f t="shared" si="78"/>
        <v>4.0571856060606057</v>
      </c>
      <c r="F759">
        <f t="shared" si="79"/>
        <v>4.0571856060606058E-3</v>
      </c>
      <c r="G759">
        <f t="shared" si="80"/>
        <v>3.6475280303030302E-3</v>
      </c>
      <c r="H759">
        <f t="shared" si="81"/>
        <v>1.2401595303030304E-6</v>
      </c>
      <c r="I759">
        <f>H759*flux_issue!$F$14</f>
        <v>5.3183375745342659E-3</v>
      </c>
      <c r="K759" s="1">
        <f t="shared" si="82"/>
        <v>4.4179875519822819E-3</v>
      </c>
      <c r="L759" s="1">
        <f t="shared" si="83"/>
        <v>1.3017804418086805E-7</v>
      </c>
      <c r="S759" s="1"/>
    </row>
    <row r="760" spans="2:19" x14ac:dyDescent="0.25">
      <c r="B760">
        <v>8760.42</v>
      </c>
      <c r="C760" s="1">
        <v>5.6599999999999998E-2</v>
      </c>
      <c r="D760">
        <f t="shared" si="77"/>
        <v>5.8858339999999995E-2</v>
      </c>
      <c r="E760">
        <f t="shared" si="78"/>
        <v>4.4589651515151507</v>
      </c>
      <c r="F760">
        <f t="shared" si="79"/>
        <v>4.4589651515151508E-3</v>
      </c>
      <c r="G760">
        <f t="shared" si="80"/>
        <v>4.0493075757575747E-3</v>
      </c>
      <c r="H760">
        <f t="shared" si="81"/>
        <v>1.3767645757575755E-6</v>
      </c>
      <c r="I760">
        <f>H760*flux_issue!$F$14</f>
        <v>5.9041587760488377E-3</v>
      </c>
      <c r="K760" s="1">
        <f t="shared" si="82"/>
        <v>4.355275015071952E-3</v>
      </c>
      <c r="L760" s="1">
        <f t="shared" si="83"/>
        <v>1.0751644395609181E-8</v>
      </c>
      <c r="S760" s="1"/>
    </row>
    <row r="761" spans="2:19" x14ac:dyDescent="0.25">
      <c r="B761">
        <v>8771.99</v>
      </c>
      <c r="C761" s="1">
        <v>5.3800000000000001E-2</v>
      </c>
      <c r="D761">
        <f t="shared" si="77"/>
        <v>5.5946620000000002E-2</v>
      </c>
      <c r="E761">
        <f t="shared" si="78"/>
        <v>4.2383803030303033</v>
      </c>
      <c r="F761">
        <f t="shared" si="79"/>
        <v>4.238380303030303E-3</v>
      </c>
      <c r="G761">
        <f t="shared" si="80"/>
        <v>3.8287227272727274E-3</v>
      </c>
      <c r="H761">
        <f t="shared" si="81"/>
        <v>1.3017657272727275E-6</v>
      </c>
      <c r="I761">
        <f>H761*flux_issue!$F$14</f>
        <v>5.5825314497271131E-3</v>
      </c>
      <c r="K761" s="1">
        <f t="shared" si="82"/>
        <v>4.293162078046614E-3</v>
      </c>
      <c r="L761" s="1">
        <f t="shared" si="83"/>
        <v>3.0010428739377106E-9</v>
      </c>
      <c r="S761" s="1"/>
    </row>
    <row r="762" spans="2:19" x14ac:dyDescent="0.25">
      <c r="B762">
        <v>8783.56</v>
      </c>
      <c r="C762" s="1">
        <v>7.2599999999999998E-2</v>
      </c>
      <c r="D762">
        <f t="shared" si="77"/>
        <v>7.5496739999999993E-2</v>
      </c>
      <c r="E762">
        <f t="shared" si="78"/>
        <v>5.7194499999999993</v>
      </c>
      <c r="F762">
        <f t="shared" si="79"/>
        <v>5.7194499999999992E-3</v>
      </c>
      <c r="G762">
        <f t="shared" si="80"/>
        <v>5.3097924242424231E-3</v>
      </c>
      <c r="H762">
        <f t="shared" si="81"/>
        <v>1.8053294242424239E-6</v>
      </c>
      <c r="I762">
        <f>H762*flux_issue!$F$14</f>
        <v>7.7420292121729893E-3</v>
      </c>
      <c r="K762" s="1">
        <f t="shared" si="82"/>
        <v>4.231597783824829E-3</v>
      </c>
      <c r="L762" s="1">
        <f t="shared" si="83"/>
        <v>2.2137042171773653E-6</v>
      </c>
      <c r="S762" s="1"/>
    </row>
    <row r="763" spans="2:19" x14ac:dyDescent="0.25">
      <c r="B763">
        <v>8795.14</v>
      </c>
      <c r="C763" s="1">
        <v>3.8699999999999998E-2</v>
      </c>
      <c r="D763">
        <f t="shared" si="77"/>
        <v>4.0244129999999996E-2</v>
      </c>
      <c r="E763">
        <f t="shared" si="78"/>
        <v>3.0487977272727265</v>
      </c>
      <c r="F763">
        <f t="shared" si="79"/>
        <v>3.0487977272727266E-3</v>
      </c>
      <c r="G763">
        <f t="shared" si="80"/>
        <v>2.639140151515151E-3</v>
      </c>
      <c r="H763">
        <f t="shared" si="81"/>
        <v>8.9730765151515144E-7</v>
      </c>
      <c r="I763">
        <f>H763*flux_issue!$F$14</f>
        <v>3.848041225634943E-3</v>
      </c>
      <c r="K763" s="1">
        <f t="shared" si="82"/>
        <v>4.1705328273120984E-3</v>
      </c>
      <c r="L763" s="1">
        <f t="shared" si="83"/>
        <v>1.2582896346603394E-6</v>
      </c>
      <c r="S763" s="1"/>
    </row>
    <row r="764" spans="2:19" x14ac:dyDescent="0.25">
      <c r="B764">
        <v>8806.7099999999991</v>
      </c>
      <c r="C764" s="1">
        <v>3.1300000000000001E-2</v>
      </c>
      <c r="D764">
        <f t="shared" si="77"/>
        <v>3.2548870000000001E-2</v>
      </c>
      <c r="E764">
        <f t="shared" si="78"/>
        <v>2.4658234848484848</v>
      </c>
      <c r="F764">
        <f t="shared" si="79"/>
        <v>2.4658234848484849E-3</v>
      </c>
      <c r="G764">
        <f t="shared" si="80"/>
        <v>2.0561659090909093E-3</v>
      </c>
      <c r="H764">
        <f t="shared" si="81"/>
        <v>6.9909640909090919E-7</v>
      </c>
      <c r="I764">
        <f>H764*flux_issue!$F$14</f>
        <v>2.9980261489275235E-3</v>
      </c>
      <c r="K764" s="1">
        <f t="shared" si="82"/>
        <v>4.1100756247460062E-3</v>
      </c>
      <c r="L764" s="1">
        <f t="shared" si="83"/>
        <v>2.7035650995575776E-6</v>
      </c>
      <c r="S764" s="1"/>
    </row>
    <row r="765" spans="2:19" x14ac:dyDescent="0.25">
      <c r="B765">
        <v>8818.2900000000009</v>
      </c>
      <c r="C765" s="1">
        <v>2.69E-2</v>
      </c>
      <c r="D765">
        <f t="shared" si="77"/>
        <v>2.7973310000000001E-2</v>
      </c>
      <c r="E765">
        <f t="shared" si="78"/>
        <v>2.1191901515151517</v>
      </c>
      <c r="F765">
        <f t="shared" si="79"/>
        <v>2.1191901515151515E-3</v>
      </c>
      <c r="G765">
        <f t="shared" si="80"/>
        <v>1.7095325757575757E-3</v>
      </c>
      <c r="H765">
        <f t="shared" si="81"/>
        <v>5.8124107575757575E-7</v>
      </c>
      <c r="I765">
        <f>H765*flux_issue!$F$14</f>
        <v>2.4926117789933811E-3</v>
      </c>
      <c r="K765" s="1">
        <f t="shared" si="82"/>
        <v>4.0501243854511593E-3</v>
      </c>
      <c r="L765" s="1">
        <f t="shared" si="83"/>
        <v>3.7285070157860369E-6</v>
      </c>
      <c r="S765" s="1"/>
    </row>
    <row r="766" spans="2:19" x14ac:dyDescent="0.25">
      <c r="B766">
        <v>8829.86</v>
      </c>
      <c r="C766" s="1">
        <v>3.5799999999999998E-2</v>
      </c>
      <c r="D766">
        <f t="shared" si="77"/>
        <v>3.7228419999999998E-2</v>
      </c>
      <c r="E766">
        <f t="shared" si="78"/>
        <v>2.8203348484848481</v>
      </c>
      <c r="F766">
        <f t="shared" si="79"/>
        <v>2.8203348484848482E-3</v>
      </c>
      <c r="G766">
        <f t="shared" si="80"/>
        <v>2.4106772727272726E-3</v>
      </c>
      <c r="H766">
        <f t="shared" si="81"/>
        <v>8.1963027272727273E-7</v>
      </c>
      <c r="I766">
        <f>H766*flux_issue!$F$14</f>
        <v>3.5149272090874411E-3</v>
      </c>
      <c r="K766" s="1">
        <f t="shared" si="82"/>
        <v>3.99078513228549E-3</v>
      </c>
      <c r="L766" s="1">
        <f t="shared" si="83"/>
        <v>1.3699538668490029E-6</v>
      </c>
      <c r="S766" s="1"/>
    </row>
    <row r="767" spans="2:19" x14ac:dyDescent="0.25">
      <c r="B767">
        <v>8841.44</v>
      </c>
      <c r="C767" s="1">
        <v>3.4500000000000003E-2</v>
      </c>
      <c r="D767">
        <f t="shared" si="77"/>
        <v>3.587655E-2</v>
      </c>
      <c r="E767">
        <f t="shared" si="78"/>
        <v>2.7179204545454545</v>
      </c>
      <c r="F767">
        <f t="shared" si="79"/>
        <v>2.7179204545454546E-3</v>
      </c>
      <c r="G767">
        <f t="shared" si="80"/>
        <v>2.308262878787879E-3</v>
      </c>
      <c r="H767">
        <f t="shared" si="81"/>
        <v>7.8480937878787894E-7</v>
      </c>
      <c r="I767">
        <f>H767*flux_issue!$F$14</f>
        <v>3.365600236152354E-3</v>
      </c>
      <c r="K767" s="1">
        <f t="shared" si="82"/>
        <v>3.9319575448281772E-3</v>
      </c>
      <c r="L767" s="1">
        <f t="shared" si="83"/>
        <v>1.4738860565821395E-6</v>
      </c>
      <c r="S767" s="1"/>
    </row>
    <row r="768" spans="2:19" x14ac:dyDescent="0.25">
      <c r="B768">
        <v>8853.01</v>
      </c>
      <c r="C768" s="1">
        <v>7.1400000000000005E-2</v>
      </c>
      <c r="D768">
        <f t="shared" si="77"/>
        <v>7.424886E-2</v>
      </c>
      <c r="E768">
        <f t="shared" si="78"/>
        <v>5.6249136363636358</v>
      </c>
      <c r="F768">
        <f t="shared" si="79"/>
        <v>5.6249136363636359E-3</v>
      </c>
      <c r="G768">
        <f t="shared" si="80"/>
        <v>5.2152560606060598E-3</v>
      </c>
      <c r="H768">
        <f t="shared" si="81"/>
        <v>1.7731870606060604E-6</v>
      </c>
      <c r="I768">
        <f>H768*flux_issue!$F$14</f>
        <v>7.6041889294636783E-3</v>
      </c>
      <c r="K768" s="1">
        <f t="shared" si="82"/>
        <v>3.8737452517528729E-3</v>
      </c>
      <c r="L768" s="1">
        <f t="shared" si="83"/>
        <v>3.0665907112602689E-6</v>
      </c>
      <c r="S768" s="1"/>
    </row>
    <row r="769" spans="2:19" x14ac:dyDescent="0.25">
      <c r="B769">
        <v>8864.58</v>
      </c>
      <c r="C769" s="1">
        <v>5.1299999999999998E-2</v>
      </c>
      <c r="D769">
        <f t="shared" si="77"/>
        <v>5.3346869999999998E-2</v>
      </c>
      <c r="E769">
        <f t="shared" si="78"/>
        <v>4.0414295454545455</v>
      </c>
      <c r="F769">
        <f t="shared" si="79"/>
        <v>4.0414295454545453E-3</v>
      </c>
      <c r="G769">
        <f t="shared" si="80"/>
        <v>3.6317719696969696E-3</v>
      </c>
      <c r="H769">
        <f t="shared" si="81"/>
        <v>1.2348024696969698E-6</v>
      </c>
      <c r="I769">
        <f>H769*flux_issue!$F$14</f>
        <v>5.2953641940827138E-3</v>
      </c>
      <c r="K769" s="1">
        <f t="shared" si="82"/>
        <v>3.8160990135192034E-3</v>
      </c>
      <c r="L769" s="1">
        <f t="shared" si="83"/>
        <v>5.0773848622264112E-8</v>
      </c>
      <c r="S769" s="1"/>
    </row>
    <row r="770" spans="2:19" x14ac:dyDescent="0.25">
      <c r="B770">
        <v>8876.16</v>
      </c>
      <c r="C770" s="1">
        <v>5.0200000000000002E-2</v>
      </c>
      <c r="D770">
        <f t="shared" si="77"/>
        <v>5.2202980000000003E-2</v>
      </c>
      <c r="E770">
        <f t="shared" si="78"/>
        <v>3.9547712121212122</v>
      </c>
      <c r="F770">
        <f t="shared" si="79"/>
        <v>3.9547712121212122E-3</v>
      </c>
      <c r="G770">
        <f t="shared" si="80"/>
        <v>3.5451136363636366E-3</v>
      </c>
      <c r="H770">
        <f t="shared" si="81"/>
        <v>1.2053386363636366E-6</v>
      </c>
      <c r="I770">
        <f>H770*flux_issue!$F$14</f>
        <v>5.1690106015991793E-3</v>
      </c>
      <c r="K770" s="1">
        <f t="shared" si="82"/>
        <v>3.7589713313848283E-3</v>
      </c>
      <c r="L770" s="1">
        <f t="shared" si="83"/>
        <v>3.8337593296382183E-8</v>
      </c>
      <c r="S770" s="1"/>
    </row>
    <row r="771" spans="2:19" x14ac:dyDescent="0.25">
      <c r="B771">
        <v>8887.73</v>
      </c>
      <c r="C771">
        <v>0.1135</v>
      </c>
      <c r="D771">
        <f t="shared" si="77"/>
        <v>0.11802865</v>
      </c>
      <c r="E771">
        <f t="shared" si="78"/>
        <v>8.9415643939393927</v>
      </c>
      <c r="F771">
        <f t="shared" si="79"/>
        <v>8.9415643939393923E-3</v>
      </c>
      <c r="G771">
        <f t="shared" si="80"/>
        <v>8.5319068181818163E-3</v>
      </c>
      <c r="H771">
        <f t="shared" si="81"/>
        <v>2.9008483181818177E-6</v>
      </c>
      <c r="I771">
        <f>H771*flux_issue!$F$14</f>
        <v>1.2440085514515352E-2</v>
      </c>
      <c r="K771" s="1">
        <f t="shared" si="82"/>
        <v>3.7024622489616604E-3</v>
      </c>
      <c r="L771" s="1">
        <f t="shared" si="83"/>
        <v>2.7448191285510271E-5</v>
      </c>
      <c r="S771" s="1"/>
    </row>
    <row r="772" spans="2:19" x14ac:dyDescent="0.25">
      <c r="B772">
        <v>8899.31</v>
      </c>
      <c r="C772" s="1">
        <v>7.2400000000000006E-2</v>
      </c>
      <c r="D772">
        <f t="shared" si="77"/>
        <v>7.528876000000001E-2</v>
      </c>
      <c r="E772">
        <f t="shared" si="78"/>
        <v>5.7036939393939399</v>
      </c>
      <c r="F772">
        <f t="shared" si="79"/>
        <v>5.7036939393939395E-3</v>
      </c>
      <c r="G772">
        <f t="shared" si="80"/>
        <v>5.2940363636363634E-3</v>
      </c>
      <c r="H772">
        <f t="shared" si="81"/>
        <v>1.7999723636363637E-6</v>
      </c>
      <c r="I772">
        <f>H772*flux_issue!$F$14</f>
        <v>7.719055831721439E-3</v>
      </c>
      <c r="K772" s="1">
        <f t="shared" si="82"/>
        <v>3.6464752549442044E-3</v>
      </c>
      <c r="L772" s="1">
        <f t="shared" si="83"/>
        <v>4.2321487156490986E-6</v>
      </c>
      <c r="S772" s="1"/>
    </row>
    <row r="773" spans="2:19" x14ac:dyDescent="0.25">
      <c r="B773">
        <v>8910.8799999999992</v>
      </c>
      <c r="C773" s="1">
        <v>3.6700000000000003E-2</v>
      </c>
      <c r="D773">
        <f t="shared" ref="D773:D836" si="84">C773+C773*(-0.0035*(8.6-20))</f>
        <v>3.8164330000000003E-2</v>
      </c>
      <c r="E773">
        <f t="shared" ref="E773:E836" si="85">(D773/0.0044)/3</f>
        <v>2.8912371212121215</v>
      </c>
      <c r="F773">
        <f t="shared" ref="F773:F836" si="86">E773/10^3</f>
        <v>2.8912371212121216E-3</v>
      </c>
      <c r="G773">
        <f t="shared" ref="G773:G836" si="87">F773-$F$4</f>
        <v>2.4815795454545459E-3</v>
      </c>
      <c r="H773">
        <f t="shared" ref="H773:H836" si="88">G773*(340/10^6)</f>
        <v>8.4373704545454571E-7</v>
      </c>
      <c r="I773">
        <f>H773*flux_issue!$F$14</f>
        <v>3.6183074211194256E-3</v>
      </c>
      <c r="K773" s="1">
        <f t="shared" ref="K773:K836" si="89">($V$7/2)*1/SQRT(4*PI()*$V$6*$V$4*B773)*EXP(-1*($V$3-$V$4*B773)^2/(4*$V$6*$V$4*B773))</f>
        <v>3.5911080108917155E-3</v>
      </c>
      <c r="L773" s="1">
        <f t="shared" ref="L773:L836" si="90">(F773-K773)^2</f>
        <v>4.8981926222090624E-7</v>
      </c>
      <c r="S773" s="1"/>
    </row>
    <row r="774" spans="2:19" x14ac:dyDescent="0.25">
      <c r="B774">
        <v>8922.4500000000007</v>
      </c>
      <c r="C774" s="1">
        <v>4.2700000000000002E-2</v>
      </c>
      <c r="D774">
        <f t="shared" si="84"/>
        <v>4.4403730000000002E-2</v>
      </c>
      <c r="E774">
        <f t="shared" si="85"/>
        <v>3.363918939393939</v>
      </c>
      <c r="F774">
        <f t="shared" si="86"/>
        <v>3.363918939393939E-3</v>
      </c>
      <c r="G774">
        <f t="shared" si="87"/>
        <v>2.9542613636363633E-3</v>
      </c>
      <c r="H774">
        <f t="shared" si="88"/>
        <v>1.0044488636363635E-6</v>
      </c>
      <c r="I774">
        <f>H774*flux_issue!$F$14</f>
        <v>4.3075088346659811E-3</v>
      </c>
      <c r="K774" s="1">
        <f t="shared" si="89"/>
        <v>3.5363126875319821E-3</v>
      </c>
      <c r="L774" s="1">
        <f t="shared" si="90"/>
        <v>2.9719604397083047E-8</v>
      </c>
      <c r="S774" s="1"/>
    </row>
    <row r="775" spans="2:19" x14ac:dyDescent="0.25">
      <c r="B775">
        <v>8934.0300000000007</v>
      </c>
      <c r="C775" s="1">
        <v>6.1100000000000002E-2</v>
      </c>
      <c r="D775">
        <f t="shared" si="84"/>
        <v>6.353789E-2</v>
      </c>
      <c r="E775">
        <f t="shared" si="85"/>
        <v>4.8134765151515149</v>
      </c>
      <c r="F775">
        <f t="shared" si="86"/>
        <v>4.8134765151515149E-3</v>
      </c>
      <c r="G775">
        <f t="shared" si="87"/>
        <v>4.4038189393939388E-3</v>
      </c>
      <c r="H775">
        <f t="shared" si="88"/>
        <v>1.4972984393939393E-6</v>
      </c>
      <c r="I775">
        <f>H775*flux_issue!$F$14</f>
        <v>6.4210598362087565E-3</v>
      </c>
      <c r="K775" s="1">
        <f t="shared" si="89"/>
        <v>3.4820432376073233E-3</v>
      </c>
      <c r="L775" s="1">
        <f t="shared" si="90"/>
        <v>1.7727145725520682E-6</v>
      </c>
      <c r="S775" s="1"/>
    </row>
    <row r="776" spans="2:19" x14ac:dyDescent="0.25">
      <c r="B776">
        <v>8945.6</v>
      </c>
      <c r="C776" s="1">
        <v>4.07E-2</v>
      </c>
      <c r="D776">
        <f t="shared" si="84"/>
        <v>4.2323930000000003E-2</v>
      </c>
      <c r="E776">
        <f t="shared" si="85"/>
        <v>3.2063583333333336</v>
      </c>
      <c r="F776">
        <f t="shared" si="86"/>
        <v>3.2063583333333335E-3</v>
      </c>
      <c r="G776">
        <f t="shared" si="87"/>
        <v>2.7967007575757578E-3</v>
      </c>
      <c r="H776">
        <f t="shared" si="88"/>
        <v>9.5087825757575771E-7</v>
      </c>
      <c r="I776">
        <f>H776*flux_issue!$F$14</f>
        <v>4.0777750301504634E-3</v>
      </c>
      <c r="K776" s="1">
        <f t="shared" si="89"/>
        <v>3.4283937698709982E-3</v>
      </c>
      <c r="L776" s="1">
        <f t="shared" si="90"/>
        <v>4.9299735078471339E-8</v>
      </c>
      <c r="S776" s="1"/>
    </row>
    <row r="777" spans="2:19" x14ac:dyDescent="0.25">
      <c r="B777">
        <v>8957.18</v>
      </c>
      <c r="C777" s="1">
        <v>5.6899999999999999E-2</v>
      </c>
      <c r="D777">
        <f t="shared" si="84"/>
        <v>5.9170309999999997E-2</v>
      </c>
      <c r="E777">
        <f t="shared" si="85"/>
        <v>4.482599242424242</v>
      </c>
      <c r="F777">
        <f t="shared" si="86"/>
        <v>4.4825992424242424E-3</v>
      </c>
      <c r="G777">
        <f t="shared" si="87"/>
        <v>4.0729416666666664E-3</v>
      </c>
      <c r="H777">
        <f t="shared" si="88"/>
        <v>1.3848001666666666E-6</v>
      </c>
      <c r="I777">
        <f>H777*flux_issue!$F$14</f>
        <v>5.9386188467261663E-3</v>
      </c>
      <c r="K777" s="1">
        <f t="shared" si="89"/>
        <v>3.3752717376415073E-3</v>
      </c>
      <c r="L777" s="1">
        <f t="shared" si="90"/>
        <v>1.2261742028483582E-6</v>
      </c>
      <c r="S777" s="1"/>
    </row>
    <row r="778" spans="2:19" x14ac:dyDescent="0.25">
      <c r="B778">
        <v>8968.75</v>
      </c>
      <c r="C778" s="1">
        <v>2.87E-2</v>
      </c>
      <c r="D778">
        <f t="shared" si="84"/>
        <v>2.9845130000000001E-2</v>
      </c>
      <c r="E778">
        <f t="shared" si="85"/>
        <v>2.2609946969696968</v>
      </c>
      <c r="F778">
        <f t="shared" si="86"/>
        <v>2.2609946969696969E-3</v>
      </c>
      <c r="G778">
        <f t="shared" si="87"/>
        <v>1.8513371212121211E-3</v>
      </c>
      <c r="H778">
        <f t="shared" si="88"/>
        <v>6.2945462121212119E-7</v>
      </c>
      <c r="I778">
        <f>H778*flux_issue!$F$14</f>
        <v>2.6993722030573485E-3</v>
      </c>
      <c r="K778" s="1">
        <f t="shared" si="89"/>
        <v>3.3227688979118272E-3</v>
      </c>
      <c r="L778" s="1">
        <f t="shared" si="90"/>
        <v>1.1273644537862991E-6</v>
      </c>
      <c r="S778" s="1"/>
    </row>
    <row r="779" spans="2:19" x14ac:dyDescent="0.25">
      <c r="B779">
        <v>8980.32</v>
      </c>
      <c r="C779" s="1">
        <v>2.9399999999999999E-2</v>
      </c>
      <c r="D779">
        <f t="shared" si="84"/>
        <v>3.0573059999999999E-2</v>
      </c>
      <c r="E779">
        <f t="shared" si="85"/>
        <v>2.3161409090909086</v>
      </c>
      <c r="F779">
        <f t="shared" si="86"/>
        <v>2.3161409090909088E-3</v>
      </c>
      <c r="G779">
        <f t="shared" si="87"/>
        <v>1.906483333333333E-3</v>
      </c>
      <c r="H779">
        <f t="shared" si="88"/>
        <v>6.4820433333333324E-7</v>
      </c>
      <c r="I779">
        <f>H779*flux_issue!$F$14</f>
        <v>2.7797790346377796E-3</v>
      </c>
      <c r="K779" s="1">
        <f t="shared" si="89"/>
        <v>3.2708389595412883E-3</v>
      </c>
      <c r="L779" s="1">
        <f t="shared" si="90"/>
        <v>9.1144836753375535E-7</v>
      </c>
      <c r="S779" s="1"/>
    </row>
    <row r="780" spans="2:19" x14ac:dyDescent="0.25">
      <c r="B780">
        <v>8991.9</v>
      </c>
      <c r="C780" s="1">
        <v>2.58E-2</v>
      </c>
      <c r="D780">
        <f t="shared" si="84"/>
        <v>2.682942E-2</v>
      </c>
      <c r="E780">
        <f t="shared" si="85"/>
        <v>2.0325318181818179</v>
      </c>
      <c r="F780">
        <f t="shared" si="86"/>
        <v>2.0325318181818181E-3</v>
      </c>
      <c r="G780">
        <f t="shared" si="87"/>
        <v>1.6228742424242422E-3</v>
      </c>
      <c r="H780">
        <f t="shared" si="88"/>
        <v>5.5177724242424236E-7</v>
      </c>
      <c r="I780">
        <f>H780*flux_issue!$F$14</f>
        <v>2.3662581865098458E-3</v>
      </c>
      <c r="K780" s="1">
        <f t="shared" si="89"/>
        <v>3.2194374377327506E-3</v>
      </c>
      <c r="L780" s="1">
        <f t="shared" si="90"/>
        <v>1.408744949721583E-6</v>
      </c>
      <c r="S780" s="1"/>
    </row>
    <row r="781" spans="2:19" x14ac:dyDescent="0.25">
      <c r="B781">
        <v>9003.4699999999993</v>
      </c>
      <c r="C781" s="1">
        <v>6.13E-2</v>
      </c>
      <c r="D781">
        <f t="shared" si="84"/>
        <v>6.3745869999999996E-2</v>
      </c>
      <c r="E781">
        <f t="shared" si="85"/>
        <v>4.8292325757575751</v>
      </c>
      <c r="F781">
        <f t="shared" si="86"/>
        <v>4.8292325757575754E-3</v>
      </c>
      <c r="G781">
        <f t="shared" si="87"/>
        <v>4.4195749999999994E-3</v>
      </c>
      <c r="H781">
        <f t="shared" si="88"/>
        <v>1.5026555E-6</v>
      </c>
      <c r="I781">
        <f>H781*flux_issue!$F$14</f>
        <v>6.4440332166603078E-3</v>
      </c>
      <c r="K781" s="1">
        <f t="shared" si="89"/>
        <v>3.1686525942880594E-3</v>
      </c>
      <c r="L781" s="1">
        <f t="shared" si="90"/>
        <v>2.757525874857298E-6</v>
      </c>
      <c r="S781" s="1"/>
    </row>
    <row r="782" spans="2:19" x14ac:dyDescent="0.25">
      <c r="B782">
        <v>9015.0499999999993</v>
      </c>
      <c r="C782" s="1">
        <v>2.6100000000000002E-2</v>
      </c>
      <c r="D782">
        <f t="shared" si="84"/>
        <v>2.7141390000000001E-2</v>
      </c>
      <c r="E782">
        <f t="shared" si="85"/>
        <v>2.0561659090909088</v>
      </c>
      <c r="F782">
        <f t="shared" si="86"/>
        <v>2.0561659090909089E-3</v>
      </c>
      <c r="G782">
        <f t="shared" si="87"/>
        <v>1.646508333333333E-3</v>
      </c>
      <c r="H782">
        <f t="shared" si="88"/>
        <v>5.5981283333333329E-7</v>
      </c>
      <c r="I782">
        <f>H782*flux_issue!$F$14</f>
        <v>2.4007182571871735E-3</v>
      </c>
      <c r="K782" s="1">
        <f t="shared" si="89"/>
        <v>3.1183959604575689E-3</v>
      </c>
      <c r="L782" s="1">
        <f t="shared" si="90"/>
        <v>1.1283326820264171E-6</v>
      </c>
      <c r="S782" s="1"/>
    </row>
    <row r="783" spans="2:19" x14ac:dyDescent="0.25">
      <c r="B783">
        <v>9026.6200000000008</v>
      </c>
      <c r="C783" s="1">
        <v>6.5299999999999997E-2</v>
      </c>
      <c r="D783">
        <f t="shared" si="84"/>
        <v>6.7905469999999996E-2</v>
      </c>
      <c r="E783">
        <f t="shared" si="85"/>
        <v>5.1443537878787877</v>
      </c>
      <c r="F783">
        <f t="shared" si="86"/>
        <v>5.1443537878787873E-3</v>
      </c>
      <c r="G783">
        <f t="shared" si="87"/>
        <v>4.7346962121212113E-3</v>
      </c>
      <c r="H783">
        <f t="shared" si="88"/>
        <v>1.6097967121212119E-6</v>
      </c>
      <c r="I783">
        <f>H783*flux_issue!$F$14</f>
        <v>6.9035008256913451E-3</v>
      </c>
      <c r="K783" s="1">
        <f t="shared" si="89"/>
        <v>3.0687534922536949E-3</v>
      </c>
      <c r="L783" s="1">
        <f t="shared" si="90"/>
        <v>4.308116587198971E-6</v>
      </c>
      <c r="S783" s="1"/>
    </row>
    <row r="784" spans="2:19" x14ac:dyDescent="0.25">
      <c r="B784">
        <v>9038.19</v>
      </c>
      <c r="C784" s="1">
        <v>4.7100000000000003E-2</v>
      </c>
      <c r="D784">
        <f t="shared" si="84"/>
        <v>4.8979290000000002E-2</v>
      </c>
      <c r="E784">
        <f t="shared" si="85"/>
        <v>3.7105522727272731</v>
      </c>
      <c r="F784">
        <f t="shared" si="86"/>
        <v>3.7105522727272733E-3</v>
      </c>
      <c r="G784">
        <f t="shared" si="87"/>
        <v>3.3008946969696976E-3</v>
      </c>
      <c r="H784">
        <f t="shared" si="88"/>
        <v>1.1223041969696973E-6</v>
      </c>
      <c r="I784">
        <f>H784*flux_issue!$F$14</f>
        <v>4.8129232046001252E-3</v>
      </c>
      <c r="K784" s="1">
        <f t="shared" si="89"/>
        <v>3.0196805430211509E-3</v>
      </c>
      <c r="L784" s="1">
        <f t="shared" si="90"/>
        <v>4.7730374690712941E-7</v>
      </c>
      <c r="S784" s="1"/>
    </row>
    <row r="785" spans="2:19" x14ac:dyDescent="0.25">
      <c r="B785">
        <v>9049.77</v>
      </c>
      <c r="C785" s="1">
        <v>2.0799999999999999E-2</v>
      </c>
      <c r="D785">
        <f t="shared" si="84"/>
        <v>2.162992E-2</v>
      </c>
      <c r="E785">
        <f t="shared" si="85"/>
        <v>1.6386303030303031</v>
      </c>
      <c r="F785">
        <f t="shared" si="86"/>
        <v>1.6386303030303032E-3</v>
      </c>
      <c r="G785">
        <f t="shared" si="87"/>
        <v>1.2289727272727273E-3</v>
      </c>
      <c r="H785">
        <f t="shared" si="88"/>
        <v>4.1785072727272734E-7</v>
      </c>
      <c r="I785">
        <f>H785*flux_issue!$F$14</f>
        <v>1.7919236752210485E-3</v>
      </c>
      <c r="K785" s="1">
        <f t="shared" si="89"/>
        <v>2.9711342813824333E-3</v>
      </c>
      <c r="L785" s="1">
        <f t="shared" si="90"/>
        <v>1.775566852324254E-6</v>
      </c>
      <c r="S785" s="1"/>
    </row>
    <row r="786" spans="2:19" x14ac:dyDescent="0.25">
      <c r="B786">
        <v>9061.34</v>
      </c>
      <c r="C786" s="1">
        <v>3.09E-2</v>
      </c>
      <c r="D786">
        <f t="shared" si="84"/>
        <v>3.2132910000000001E-2</v>
      </c>
      <c r="E786">
        <f t="shared" si="85"/>
        <v>2.4343113636363634</v>
      </c>
      <c r="F786">
        <f t="shared" si="86"/>
        <v>2.4343113636363634E-3</v>
      </c>
      <c r="G786">
        <f t="shared" si="87"/>
        <v>2.0246537878787878E-3</v>
      </c>
      <c r="H786">
        <f t="shared" si="88"/>
        <v>6.8838228787878785E-7</v>
      </c>
      <c r="I786">
        <f>H786*flux_issue!$F$14</f>
        <v>2.9520793880244193E-3</v>
      </c>
      <c r="K786" s="1">
        <f t="shared" si="89"/>
        <v>2.9231972474870129E-3</v>
      </c>
      <c r="L786" s="1">
        <f t="shared" si="90"/>
        <v>2.3900940742843073E-7</v>
      </c>
      <c r="S786" s="1"/>
    </row>
    <row r="787" spans="2:19" x14ac:dyDescent="0.25">
      <c r="B787">
        <v>9072.92</v>
      </c>
      <c r="C787" s="1">
        <v>3.1800000000000002E-2</v>
      </c>
      <c r="D787">
        <f t="shared" si="84"/>
        <v>3.3068819999999999E-2</v>
      </c>
      <c r="E787">
        <f t="shared" si="85"/>
        <v>2.5052136363636364</v>
      </c>
      <c r="F787">
        <f t="shared" si="86"/>
        <v>2.5052136363636363E-3</v>
      </c>
      <c r="G787">
        <f t="shared" si="87"/>
        <v>2.0955560606060607E-3</v>
      </c>
      <c r="H787">
        <f t="shared" si="88"/>
        <v>7.1248906060606073E-7</v>
      </c>
      <c r="I787">
        <f>H787*flux_issue!$F$14</f>
        <v>3.0554596000564034E-3</v>
      </c>
      <c r="K787" s="1">
        <f t="shared" si="89"/>
        <v>2.8757851245708207E-3</v>
      </c>
      <c r="L787" s="1">
        <f t="shared" si="90"/>
        <v>1.3732322787208741E-7</v>
      </c>
      <c r="S787" s="1"/>
    </row>
    <row r="788" spans="2:19" x14ac:dyDescent="0.25">
      <c r="B788">
        <v>9084.49</v>
      </c>
      <c r="C788" s="1">
        <v>5.4699999999999999E-2</v>
      </c>
      <c r="D788">
        <f t="shared" si="84"/>
        <v>5.6882530000000001E-2</v>
      </c>
      <c r="E788">
        <f t="shared" si="85"/>
        <v>4.3092825757575755</v>
      </c>
      <c r="F788">
        <f t="shared" si="86"/>
        <v>4.3092825757575755E-3</v>
      </c>
      <c r="G788">
        <f t="shared" si="87"/>
        <v>3.8996249999999999E-3</v>
      </c>
      <c r="H788">
        <f t="shared" si="88"/>
        <v>1.3258725000000001E-6</v>
      </c>
      <c r="I788">
        <f>H788*flux_issue!$F$14</f>
        <v>5.6859116617590955E-3</v>
      </c>
      <c r="K788" s="1">
        <f t="shared" si="89"/>
        <v>2.8289782062699007E-3</v>
      </c>
      <c r="L788" s="1">
        <f t="shared" si="90"/>
        <v>2.1913010263243024E-6</v>
      </c>
      <c r="S788" s="1"/>
    </row>
    <row r="789" spans="2:19" x14ac:dyDescent="0.25">
      <c r="B789">
        <v>9096.06</v>
      </c>
      <c r="C789" s="1">
        <v>3.9600000000000003E-2</v>
      </c>
      <c r="D789">
        <f t="shared" si="84"/>
        <v>4.1180040000000001E-2</v>
      </c>
      <c r="E789">
        <f t="shared" si="85"/>
        <v>3.1196999999999999</v>
      </c>
      <c r="F789">
        <f t="shared" si="86"/>
        <v>3.1197E-3</v>
      </c>
      <c r="G789">
        <f t="shared" si="87"/>
        <v>2.7100424242424244E-3</v>
      </c>
      <c r="H789">
        <f t="shared" si="88"/>
        <v>9.2141442424242432E-7</v>
      </c>
      <c r="I789">
        <f>H789*flux_issue!$F$14</f>
        <v>3.9514214376669271E-3</v>
      </c>
      <c r="K789" s="1">
        <f t="shared" si="89"/>
        <v>2.7827335760459053E-3</v>
      </c>
      <c r="L789" s="1">
        <f t="shared" si="90"/>
        <v>1.1354637087241066E-7</v>
      </c>
      <c r="S789" s="1"/>
    </row>
    <row r="790" spans="2:19" x14ac:dyDescent="0.25">
      <c r="B790">
        <v>9107.64</v>
      </c>
      <c r="C790" s="1">
        <v>4.41E-2</v>
      </c>
      <c r="D790">
        <f t="shared" si="84"/>
        <v>4.5859589999999999E-2</v>
      </c>
      <c r="E790">
        <f t="shared" si="85"/>
        <v>3.4742113636363636</v>
      </c>
      <c r="F790">
        <f t="shared" si="86"/>
        <v>3.4742113636363637E-3</v>
      </c>
      <c r="G790">
        <f t="shared" si="87"/>
        <v>3.0645537878787881E-3</v>
      </c>
      <c r="H790">
        <f t="shared" si="88"/>
        <v>1.0419482878787881E-6</v>
      </c>
      <c r="I790">
        <f>H790*flux_issue!$F$14</f>
        <v>4.468322497826846E-3</v>
      </c>
      <c r="K790" s="1">
        <f t="shared" si="89"/>
        <v>2.7370101276914882E-3</v>
      </c>
      <c r="L790" s="1">
        <f t="shared" si="90"/>
        <v>5.4346566227865194E-7</v>
      </c>
      <c r="S790" s="1"/>
    </row>
    <row r="791" spans="2:19" x14ac:dyDescent="0.25">
      <c r="B791">
        <v>9119.2099999999991</v>
      </c>
      <c r="C791" s="1">
        <v>4.0099999999999997E-2</v>
      </c>
      <c r="D791">
        <f t="shared" si="84"/>
        <v>4.1699989999999999E-2</v>
      </c>
      <c r="E791">
        <f t="shared" si="85"/>
        <v>3.1590901515151515</v>
      </c>
      <c r="F791">
        <f t="shared" si="86"/>
        <v>3.1590901515151514E-3</v>
      </c>
      <c r="G791">
        <f t="shared" si="87"/>
        <v>2.7494325757575757E-3</v>
      </c>
      <c r="H791">
        <f t="shared" si="88"/>
        <v>9.3480707575757586E-7</v>
      </c>
      <c r="I791">
        <f>H791*flux_issue!$F$14</f>
        <v>4.008854888795807E-3</v>
      </c>
      <c r="K791" s="1">
        <f t="shared" si="89"/>
        <v>2.6918848365568866E-3</v>
      </c>
      <c r="L791" s="1">
        <f t="shared" si="90"/>
        <v>2.1828080632525142E-7</v>
      </c>
      <c r="S791" s="1"/>
    </row>
    <row r="792" spans="2:19" x14ac:dyDescent="0.25">
      <c r="B792">
        <v>9130.7900000000009</v>
      </c>
      <c r="C792" s="1">
        <v>2.1399999999999999E-2</v>
      </c>
      <c r="D792">
        <f t="shared" si="84"/>
        <v>2.225386E-2</v>
      </c>
      <c r="E792">
        <f t="shared" si="85"/>
        <v>1.6858984848484848</v>
      </c>
      <c r="F792">
        <f t="shared" si="86"/>
        <v>1.6858984848484848E-3</v>
      </c>
      <c r="G792">
        <f t="shared" si="87"/>
        <v>1.276240909090909E-3</v>
      </c>
      <c r="H792">
        <f t="shared" si="88"/>
        <v>4.3392190909090908E-7</v>
      </c>
      <c r="I792">
        <f>H792*flux_issue!$F$14</f>
        <v>1.860843816575704E-3</v>
      </c>
      <c r="K792" s="1">
        <f t="shared" si="89"/>
        <v>2.6472775757814893E-3</v>
      </c>
      <c r="L792" s="1">
        <f t="shared" si="90"/>
        <v>9.2424975648317009E-7</v>
      </c>
      <c r="S792" s="1"/>
    </row>
    <row r="793" spans="2:19" x14ac:dyDescent="0.25">
      <c r="B793">
        <v>9142.36</v>
      </c>
      <c r="C793" s="1">
        <v>4.3400000000000001E-2</v>
      </c>
      <c r="D793">
        <f t="shared" si="84"/>
        <v>4.5131660000000004E-2</v>
      </c>
      <c r="E793">
        <f t="shared" si="85"/>
        <v>3.4190651515151518</v>
      </c>
      <c r="F793">
        <f t="shared" si="86"/>
        <v>3.4190651515151518E-3</v>
      </c>
      <c r="G793">
        <f t="shared" si="87"/>
        <v>3.0094075757575761E-3</v>
      </c>
      <c r="H793">
        <f t="shared" si="88"/>
        <v>1.0231985757575759E-6</v>
      </c>
      <c r="I793">
        <f>H793*flux_issue!$F$14</f>
        <v>4.387915666246414E-3</v>
      </c>
      <c r="K793" s="1">
        <f t="shared" si="89"/>
        <v>2.6032631445412659E-3</v>
      </c>
      <c r="L793" s="1">
        <f t="shared" si="90"/>
        <v>6.6553291458262016E-7</v>
      </c>
      <c r="S793" s="1"/>
    </row>
    <row r="794" spans="2:19" x14ac:dyDescent="0.25">
      <c r="B794">
        <v>9153.94</v>
      </c>
      <c r="C794" s="1">
        <v>0.02</v>
      </c>
      <c r="D794">
        <f t="shared" si="84"/>
        <v>2.0798000000000001E-2</v>
      </c>
      <c r="E794">
        <f t="shared" si="85"/>
        <v>1.5756060606060605</v>
      </c>
      <c r="F794">
        <f t="shared" si="86"/>
        <v>1.5756060606060605E-3</v>
      </c>
      <c r="G794">
        <f t="shared" si="87"/>
        <v>1.1659484848484847E-3</v>
      </c>
      <c r="H794">
        <f t="shared" si="88"/>
        <v>3.9642248484848482E-7</v>
      </c>
      <c r="I794">
        <f>H794*flux_issue!$F$14</f>
        <v>1.7000301534148407E-3</v>
      </c>
      <c r="K794" s="1">
        <f t="shared" si="89"/>
        <v>2.5597630952172547E-3</v>
      </c>
      <c r="L794" s="1">
        <f t="shared" si="90"/>
        <v>9.6856506877469914E-7</v>
      </c>
      <c r="S794" s="1"/>
    </row>
    <row r="795" spans="2:19" x14ac:dyDescent="0.25">
      <c r="B795">
        <v>9165.51</v>
      </c>
      <c r="C795" s="1">
        <v>5.2999999999999999E-2</v>
      </c>
      <c r="D795">
        <f t="shared" si="84"/>
        <v>5.5114699999999996E-2</v>
      </c>
      <c r="E795">
        <f t="shared" si="85"/>
        <v>4.1753560606060605</v>
      </c>
      <c r="F795">
        <f t="shared" si="86"/>
        <v>4.1753560606060608E-3</v>
      </c>
      <c r="G795">
        <f t="shared" si="87"/>
        <v>3.7656984848484852E-3</v>
      </c>
      <c r="H795">
        <f t="shared" si="88"/>
        <v>1.280337484848485E-6</v>
      </c>
      <c r="I795">
        <f>H795*flux_issue!$F$14</f>
        <v>5.4906379279209055E-3</v>
      </c>
      <c r="K795" s="1">
        <f t="shared" si="89"/>
        <v>2.5168500815730098E-3</v>
      </c>
      <c r="L795" s="1">
        <f t="shared" si="90"/>
        <v>2.7506420824883792E-6</v>
      </c>
      <c r="S795" s="1"/>
    </row>
    <row r="796" spans="2:19" x14ac:dyDescent="0.25">
      <c r="B796">
        <v>9177.08</v>
      </c>
      <c r="C796" s="1">
        <v>6.6000000000000003E-2</v>
      </c>
      <c r="D796">
        <f t="shared" si="84"/>
        <v>6.8633399999999997E-2</v>
      </c>
      <c r="E796">
        <f t="shared" si="85"/>
        <v>5.1994999999999996</v>
      </c>
      <c r="F796">
        <f t="shared" si="86"/>
        <v>5.1994999999999993E-3</v>
      </c>
      <c r="G796">
        <f t="shared" si="87"/>
        <v>4.7898424242424232E-3</v>
      </c>
      <c r="H796">
        <f t="shared" si="88"/>
        <v>1.628546424242424E-6</v>
      </c>
      <c r="I796">
        <f>H796*flux_issue!$F$14</f>
        <v>6.9839076572717771E-3</v>
      </c>
      <c r="K796" s="1">
        <f t="shared" si="89"/>
        <v>2.4744837157945703E-3</v>
      </c>
      <c r="L796" s="1">
        <f t="shared" si="90"/>
        <v>7.425713749184763E-6</v>
      </c>
      <c r="S796" s="1"/>
    </row>
    <row r="797" spans="2:19" x14ac:dyDescent="0.25">
      <c r="B797">
        <v>9188.66</v>
      </c>
      <c r="C797" s="1">
        <v>6.6699999999999995E-2</v>
      </c>
      <c r="D797">
        <f t="shared" si="84"/>
        <v>6.9361329999999999E-2</v>
      </c>
      <c r="E797">
        <f t="shared" si="85"/>
        <v>5.2546462121212114</v>
      </c>
      <c r="F797">
        <f t="shared" si="86"/>
        <v>5.2546462121212112E-3</v>
      </c>
      <c r="G797">
        <f t="shared" si="87"/>
        <v>4.8449886363636351E-3</v>
      </c>
      <c r="H797">
        <f t="shared" si="88"/>
        <v>1.647296136363636E-6</v>
      </c>
      <c r="I797">
        <f>H797*flux_issue!$F$14</f>
        <v>7.0643144888522082E-3</v>
      </c>
      <c r="K797" s="1">
        <f t="shared" si="89"/>
        <v>2.4326253930240932E-3</v>
      </c>
      <c r="L797" s="1">
        <f t="shared" si="90"/>
        <v>7.9638015034175685E-6</v>
      </c>
      <c r="S797" s="1"/>
    </row>
    <row r="798" spans="2:19" x14ac:dyDescent="0.25">
      <c r="B798">
        <v>9200.23</v>
      </c>
      <c r="C798" s="1">
        <v>2.1399999999999999E-2</v>
      </c>
      <c r="D798">
        <f t="shared" si="84"/>
        <v>2.225386E-2</v>
      </c>
      <c r="E798">
        <f t="shared" si="85"/>
        <v>1.6858984848484848</v>
      </c>
      <c r="F798">
        <f t="shared" si="86"/>
        <v>1.6858984848484848E-3</v>
      </c>
      <c r="G798">
        <f t="shared" si="87"/>
        <v>1.276240909090909E-3</v>
      </c>
      <c r="H798">
        <f t="shared" si="88"/>
        <v>4.3392190909090908E-7</v>
      </c>
      <c r="I798">
        <f>H798*flux_issue!$F$14</f>
        <v>1.860843816575704E-3</v>
      </c>
      <c r="K798" s="1">
        <f t="shared" si="89"/>
        <v>2.391344609858969E-3</v>
      </c>
      <c r="L798" s="1">
        <f t="shared" si="90"/>
        <v>4.976542352923076E-7</v>
      </c>
      <c r="S798" s="1"/>
    </row>
    <row r="799" spans="2:19" x14ac:dyDescent="0.25">
      <c r="B799">
        <v>9211.81</v>
      </c>
      <c r="C799" s="1">
        <v>5.7799999999999997E-2</v>
      </c>
      <c r="D799">
        <f t="shared" si="84"/>
        <v>6.0106219999999995E-2</v>
      </c>
      <c r="E799">
        <f t="shared" si="85"/>
        <v>4.5535015151515141</v>
      </c>
      <c r="F799">
        <f t="shared" si="86"/>
        <v>4.5535015151515141E-3</v>
      </c>
      <c r="G799">
        <f t="shared" si="87"/>
        <v>4.143843939393938E-3</v>
      </c>
      <c r="H799">
        <f t="shared" si="88"/>
        <v>1.408906939393939E-6</v>
      </c>
      <c r="I799">
        <f>H799*flux_issue!$F$14</f>
        <v>6.0419990587581487E-3</v>
      </c>
      <c r="K799" s="1">
        <f t="shared" si="89"/>
        <v>2.3505671071104464E-3</v>
      </c>
      <c r="L799" s="1">
        <f t="shared" si="90"/>
        <v>4.8529200061312491E-6</v>
      </c>
      <c r="S799" s="1"/>
    </row>
    <row r="800" spans="2:19" x14ac:dyDescent="0.25">
      <c r="B800">
        <v>9223.3799999999992</v>
      </c>
      <c r="C800" s="1">
        <v>3.2000000000000001E-2</v>
      </c>
      <c r="D800">
        <f t="shared" si="84"/>
        <v>3.3276800000000002E-2</v>
      </c>
      <c r="E800">
        <f t="shared" si="85"/>
        <v>2.5209696969696971</v>
      </c>
      <c r="F800">
        <f t="shared" si="86"/>
        <v>2.5209696969696969E-3</v>
      </c>
      <c r="G800">
        <f t="shared" si="87"/>
        <v>2.1113121212121212E-3</v>
      </c>
      <c r="H800">
        <f t="shared" si="88"/>
        <v>7.1784612121212124E-7</v>
      </c>
      <c r="I800">
        <f>H800*flux_issue!$F$14</f>
        <v>3.0784329805079551E-3</v>
      </c>
      <c r="K800" s="1">
        <f t="shared" si="89"/>
        <v>2.3103603183101768E-3</v>
      </c>
      <c r="L800" s="1">
        <f t="shared" si="90"/>
        <v>4.4356310379349089E-8</v>
      </c>
      <c r="S800" s="1"/>
    </row>
    <row r="801" spans="2:19" x14ac:dyDescent="0.25">
      <c r="B801">
        <v>9234.9500000000007</v>
      </c>
      <c r="C801" s="1">
        <v>1.6899999999999998E-2</v>
      </c>
      <c r="D801">
        <f t="shared" si="84"/>
        <v>1.7574309999999999E-2</v>
      </c>
      <c r="E801">
        <f t="shared" si="85"/>
        <v>1.3313871212121211</v>
      </c>
      <c r="F801">
        <f t="shared" si="86"/>
        <v>1.3313871212121211E-3</v>
      </c>
      <c r="G801">
        <f t="shared" si="87"/>
        <v>9.2172954545454528E-4</v>
      </c>
      <c r="H801">
        <f t="shared" si="88"/>
        <v>3.1338804545454544E-7</v>
      </c>
      <c r="I801">
        <f>H801*flux_issue!$F$14</f>
        <v>1.3439427564157862E-3</v>
      </c>
      <c r="K801" s="1">
        <f t="shared" si="89"/>
        <v>2.270685712957579E-3</v>
      </c>
      <c r="L801" s="1">
        <f t="shared" si="90"/>
        <v>8.8228184445500027E-7</v>
      </c>
      <c r="S801" s="1"/>
    </row>
    <row r="802" spans="2:19" x14ac:dyDescent="0.25">
      <c r="B802">
        <v>9246.5300000000007</v>
      </c>
      <c r="C802" s="1">
        <v>4.7600000000000003E-2</v>
      </c>
      <c r="D802">
        <f t="shared" si="84"/>
        <v>4.9499240000000007E-2</v>
      </c>
      <c r="E802">
        <f t="shared" si="85"/>
        <v>3.7499424242424246</v>
      </c>
      <c r="F802">
        <f t="shared" si="86"/>
        <v>3.7499424242424246E-3</v>
      </c>
      <c r="G802">
        <f t="shared" si="87"/>
        <v>3.340284848484849E-3</v>
      </c>
      <c r="H802">
        <f t="shared" si="88"/>
        <v>1.1356968484848488E-6</v>
      </c>
      <c r="I802">
        <f>H802*flux_issue!$F$14</f>
        <v>4.8703566557290042E-3</v>
      </c>
      <c r="K802" s="1">
        <f t="shared" si="89"/>
        <v>2.2315065113587642E-3</v>
      </c>
      <c r="L802" s="1">
        <f t="shared" si="90"/>
        <v>2.3056476215348351E-6</v>
      </c>
      <c r="S802" s="1"/>
    </row>
    <row r="803" spans="2:19" x14ac:dyDescent="0.25">
      <c r="B803">
        <v>9258.1</v>
      </c>
      <c r="C803" s="1">
        <v>6.5699999999999995E-2</v>
      </c>
      <c r="D803">
        <f t="shared" si="84"/>
        <v>6.8321429999999989E-2</v>
      </c>
      <c r="E803">
        <f t="shared" si="85"/>
        <v>5.1758659090909083</v>
      </c>
      <c r="F803">
        <f t="shared" si="86"/>
        <v>5.1758659090909084E-3</v>
      </c>
      <c r="G803">
        <f t="shared" si="87"/>
        <v>4.7662083333333324E-3</v>
      </c>
      <c r="H803">
        <f t="shared" si="88"/>
        <v>1.6205108333333331E-6</v>
      </c>
      <c r="I803">
        <f>H803*flux_issue!$F$14</f>
        <v>6.9494475865944493E-3</v>
      </c>
      <c r="K803" s="1">
        <f t="shared" si="89"/>
        <v>2.1928871184253148E-3</v>
      </c>
      <c r="L803" s="1">
        <f t="shared" si="90"/>
        <v>8.8981624655607666E-6</v>
      </c>
      <c r="S803" s="1"/>
    </row>
    <row r="804" spans="2:19" x14ac:dyDescent="0.25">
      <c r="B804">
        <v>9269.68</v>
      </c>
      <c r="C804" s="1">
        <v>2.58E-2</v>
      </c>
      <c r="D804">
        <f t="shared" si="84"/>
        <v>2.682942E-2</v>
      </c>
      <c r="E804">
        <f t="shared" si="85"/>
        <v>2.0325318181818179</v>
      </c>
      <c r="F804">
        <f t="shared" si="86"/>
        <v>2.0325318181818181E-3</v>
      </c>
      <c r="G804">
        <f t="shared" si="87"/>
        <v>1.6228742424242422E-3</v>
      </c>
      <c r="H804">
        <f t="shared" si="88"/>
        <v>5.5177724242424236E-7</v>
      </c>
      <c r="I804">
        <f>H804*flux_issue!$F$14</f>
        <v>2.3662581865098458E-3</v>
      </c>
      <c r="K804" s="1">
        <f t="shared" si="89"/>
        <v>2.1547574278273497E-3</v>
      </c>
      <c r="L804" s="1">
        <f t="shared" si="90"/>
        <v>1.493909965322188E-8</v>
      </c>
      <c r="S804" s="1"/>
    </row>
    <row r="805" spans="2:19" x14ac:dyDescent="0.25">
      <c r="B805">
        <v>9281.25</v>
      </c>
      <c r="C805" s="1">
        <v>2.3400000000000001E-2</v>
      </c>
      <c r="D805">
        <f t="shared" si="84"/>
        <v>2.433366E-2</v>
      </c>
      <c r="E805">
        <f t="shared" si="85"/>
        <v>1.8434590909090909</v>
      </c>
      <c r="F805">
        <f t="shared" si="86"/>
        <v>1.8434590909090908E-3</v>
      </c>
      <c r="G805">
        <f t="shared" si="87"/>
        <v>1.4338015151515149E-3</v>
      </c>
      <c r="H805">
        <f t="shared" si="88"/>
        <v>4.8749251515151508E-7</v>
      </c>
      <c r="I805">
        <f>H805*flux_issue!$F$14</f>
        <v>2.0905776210912229E-3</v>
      </c>
      <c r="K805" s="1">
        <f t="shared" si="89"/>
        <v>2.1171798700674736E-3</v>
      </c>
      <c r="L805" s="1">
        <f t="shared" si="90"/>
        <v>7.4923064943072199E-8</v>
      </c>
      <c r="S805" s="1"/>
    </row>
    <row r="806" spans="2:19" x14ac:dyDescent="0.25">
      <c r="B806">
        <v>9292.82</v>
      </c>
      <c r="C806" s="1">
        <v>5.3600000000000002E-2</v>
      </c>
      <c r="D806">
        <f t="shared" si="84"/>
        <v>5.5738639999999999E-2</v>
      </c>
      <c r="E806">
        <f t="shared" si="85"/>
        <v>4.2226242424242422</v>
      </c>
      <c r="F806">
        <f t="shared" si="86"/>
        <v>4.2226242424242425E-3</v>
      </c>
      <c r="G806">
        <f t="shared" si="87"/>
        <v>3.8129666666666668E-3</v>
      </c>
      <c r="H806">
        <f t="shared" si="88"/>
        <v>1.2964086666666669E-6</v>
      </c>
      <c r="I806">
        <f>H806*flux_issue!$F$14</f>
        <v>5.559558069275561E-3</v>
      </c>
      <c r="K806" s="1">
        <f t="shared" si="89"/>
        <v>2.080117795389145E-3</v>
      </c>
      <c r="L806" s="1">
        <f t="shared" si="90"/>
        <v>4.5903338755869566E-6</v>
      </c>
      <c r="S806" s="1"/>
    </row>
    <row r="807" spans="2:19" x14ac:dyDescent="0.25">
      <c r="B807">
        <v>9304.4</v>
      </c>
      <c r="C807" s="1">
        <v>2.5499999999999998E-2</v>
      </c>
      <c r="D807">
        <f t="shared" si="84"/>
        <v>2.6517449999999998E-2</v>
      </c>
      <c r="E807">
        <f t="shared" si="85"/>
        <v>2.0088977272727271</v>
      </c>
      <c r="F807">
        <f t="shared" si="86"/>
        <v>2.0088977272727272E-3</v>
      </c>
      <c r="G807">
        <f t="shared" si="87"/>
        <v>1.5992401515151514E-3</v>
      </c>
      <c r="H807">
        <f t="shared" si="88"/>
        <v>5.4374165151515155E-7</v>
      </c>
      <c r="I807">
        <f>H807*flux_issue!$F$14</f>
        <v>2.331798115832518E-3</v>
      </c>
      <c r="K807" s="1">
        <f t="shared" si="89"/>
        <v>2.0435362638131531E-3</v>
      </c>
      <c r="L807" s="1">
        <f t="shared" si="90"/>
        <v>1.1998282136624156E-9</v>
      </c>
      <c r="S807" s="1"/>
    </row>
    <row r="808" spans="2:19" x14ac:dyDescent="0.25">
      <c r="B808">
        <v>9315.9699999999993</v>
      </c>
      <c r="C808" s="1">
        <v>2.6100000000000002E-2</v>
      </c>
      <c r="D808">
        <f t="shared" si="84"/>
        <v>2.7141390000000001E-2</v>
      </c>
      <c r="E808">
        <f t="shared" si="85"/>
        <v>2.0561659090909088</v>
      </c>
      <c r="F808">
        <f t="shared" si="86"/>
        <v>2.0561659090909089E-3</v>
      </c>
      <c r="G808">
        <f t="shared" si="87"/>
        <v>1.646508333333333E-3</v>
      </c>
      <c r="H808">
        <f t="shared" si="88"/>
        <v>5.5981283333333329E-7</v>
      </c>
      <c r="I808">
        <f>H808*flux_issue!$F$14</f>
        <v>2.4007182571871735E-3</v>
      </c>
      <c r="K808" s="1">
        <f t="shared" si="89"/>
        <v>2.0074948139289618E-3</v>
      </c>
      <c r="L808" s="1">
        <f t="shared" si="90"/>
        <v>2.3688755042633034E-9</v>
      </c>
      <c r="S808" s="1"/>
    </row>
    <row r="809" spans="2:19" x14ac:dyDescent="0.25">
      <c r="B809">
        <v>9327.5499999999993</v>
      </c>
      <c r="C809" s="1">
        <v>3.4200000000000001E-2</v>
      </c>
      <c r="D809">
        <f t="shared" si="84"/>
        <v>3.5564579999999998E-2</v>
      </c>
      <c r="E809">
        <f t="shared" si="85"/>
        <v>2.6942863636363636</v>
      </c>
      <c r="F809">
        <f t="shared" si="86"/>
        <v>2.6942863636363638E-3</v>
      </c>
      <c r="G809">
        <f t="shared" si="87"/>
        <v>2.2846287878787882E-3</v>
      </c>
      <c r="H809">
        <f t="shared" si="88"/>
        <v>7.7677378787878801E-7</v>
      </c>
      <c r="I809">
        <f>H809*flux_issue!$F$14</f>
        <v>3.3311401654750263E-3</v>
      </c>
      <c r="K809" s="1">
        <f t="shared" si="89"/>
        <v>1.9719274316174489E-3</v>
      </c>
      <c r="L809" s="1">
        <f t="shared" si="90"/>
        <v>5.2180242666750742E-7</v>
      </c>
      <c r="S809" s="1"/>
    </row>
    <row r="810" spans="2:19" x14ac:dyDescent="0.25">
      <c r="B810">
        <v>9339.1200000000008</v>
      </c>
      <c r="C810" s="1">
        <v>2.41E-2</v>
      </c>
      <c r="D810">
        <f t="shared" si="84"/>
        <v>2.5061590000000002E-2</v>
      </c>
      <c r="E810">
        <f t="shared" si="85"/>
        <v>1.8986053030303029</v>
      </c>
      <c r="F810">
        <f t="shared" si="86"/>
        <v>1.8986053030303029E-3</v>
      </c>
      <c r="G810">
        <f t="shared" si="87"/>
        <v>1.4889477272727271E-3</v>
      </c>
      <c r="H810">
        <f t="shared" si="88"/>
        <v>5.0624222727272724E-7</v>
      </c>
      <c r="I810">
        <f>H810*flux_issue!$F$14</f>
        <v>2.1709844526716544E-3</v>
      </c>
      <c r="K810" s="1">
        <f t="shared" si="89"/>
        <v>1.9368917743283599E-3</v>
      </c>
      <c r="L810" s="1">
        <f t="shared" si="90"/>
        <v>1.4658538844569432E-9</v>
      </c>
      <c r="S810" s="1"/>
    </row>
    <row r="811" spans="2:19" x14ac:dyDescent="0.25">
      <c r="B811">
        <v>9350.69</v>
      </c>
      <c r="C811" s="1">
        <v>1.6299999999999999E-2</v>
      </c>
      <c r="D811">
        <f t="shared" si="84"/>
        <v>1.6950369999999999E-2</v>
      </c>
      <c r="E811">
        <f t="shared" si="85"/>
        <v>1.2841189393939392</v>
      </c>
      <c r="F811">
        <f t="shared" si="86"/>
        <v>1.2841189393939393E-3</v>
      </c>
      <c r="G811">
        <f t="shared" si="87"/>
        <v>8.7446136363636341E-4</v>
      </c>
      <c r="H811">
        <f t="shared" si="88"/>
        <v>2.9731686363636359E-7</v>
      </c>
      <c r="I811">
        <f>H811*flux_issue!$F$14</f>
        <v>1.2750226150611303E-3</v>
      </c>
      <c r="K811" s="1">
        <f t="shared" si="89"/>
        <v>1.9023530810816326E-3</v>
      </c>
      <c r="L811" s="1">
        <f t="shared" si="90"/>
        <v>3.8221345394831888E-7</v>
      </c>
      <c r="S811" s="1"/>
    </row>
    <row r="812" spans="2:19" x14ac:dyDescent="0.25">
      <c r="B812">
        <v>9362.27</v>
      </c>
      <c r="C812" s="1">
        <v>2.5999999999999999E-2</v>
      </c>
      <c r="D812">
        <f t="shared" si="84"/>
        <v>2.70374E-2</v>
      </c>
      <c r="E812">
        <f t="shared" si="85"/>
        <v>2.0482878787878787</v>
      </c>
      <c r="F812">
        <f t="shared" si="86"/>
        <v>2.0482878787878786E-3</v>
      </c>
      <c r="G812">
        <f t="shared" si="87"/>
        <v>1.6386303030303028E-3</v>
      </c>
      <c r="H812">
        <f t="shared" si="88"/>
        <v>5.5713430303030298E-7</v>
      </c>
      <c r="I812">
        <f>H812*flux_issue!$F$14</f>
        <v>2.3892315669613974E-3</v>
      </c>
      <c r="K812" s="1">
        <f t="shared" si="89"/>
        <v>1.8682782521234455E-3</v>
      </c>
      <c r="L812" s="1">
        <f t="shared" si="90"/>
        <v>3.2403465691868583E-8</v>
      </c>
      <c r="S812" s="1"/>
    </row>
    <row r="813" spans="2:19" x14ac:dyDescent="0.25">
      <c r="B813">
        <v>9373.84</v>
      </c>
      <c r="C813" s="1">
        <v>2.5899999999999999E-2</v>
      </c>
      <c r="D813">
        <f t="shared" si="84"/>
        <v>2.6933409999999998E-2</v>
      </c>
      <c r="E813">
        <f t="shared" si="85"/>
        <v>2.0404098484848481</v>
      </c>
      <c r="F813">
        <f t="shared" si="86"/>
        <v>2.0404098484848479E-3</v>
      </c>
      <c r="G813">
        <f t="shared" si="87"/>
        <v>1.630752272727272E-3</v>
      </c>
      <c r="H813">
        <f t="shared" si="88"/>
        <v>5.5445577272727257E-7</v>
      </c>
      <c r="I813">
        <f>H813*flux_issue!$F$14</f>
        <v>2.3777448767356209E-3</v>
      </c>
      <c r="K813" s="1">
        <f t="shared" si="89"/>
        <v>1.8347221954404078E-3</v>
      </c>
      <c r="L813" s="1">
        <f t="shared" si="90"/>
        <v>4.2307410614929973E-8</v>
      </c>
      <c r="S813" s="1"/>
    </row>
    <row r="814" spans="2:19" x14ac:dyDescent="0.25">
      <c r="B814">
        <v>9385.42</v>
      </c>
      <c r="C814" s="1">
        <v>2.7099999999999999E-2</v>
      </c>
      <c r="D814">
        <f t="shared" si="84"/>
        <v>2.8181289999999998E-2</v>
      </c>
      <c r="E814">
        <f t="shared" si="85"/>
        <v>2.1349462121212119</v>
      </c>
      <c r="F814">
        <f t="shared" si="86"/>
        <v>2.1349462121212121E-3</v>
      </c>
      <c r="G814">
        <f t="shared" si="87"/>
        <v>1.7252886363636362E-3</v>
      </c>
      <c r="H814">
        <f t="shared" si="88"/>
        <v>5.8659813636363637E-7</v>
      </c>
      <c r="I814">
        <f>H814*flux_issue!$F$14</f>
        <v>2.5155851594449333E-3</v>
      </c>
      <c r="K814" s="1">
        <f t="shared" si="89"/>
        <v>1.8016229065825218E-3</v>
      </c>
      <c r="L814" s="1">
        <f t="shared" si="90"/>
        <v>1.1110442601523903E-7</v>
      </c>
      <c r="S814" s="1"/>
    </row>
    <row r="815" spans="2:19" x14ac:dyDescent="0.25">
      <c r="B815">
        <v>9396.99</v>
      </c>
      <c r="C815" s="1">
        <v>3.0599999999999999E-2</v>
      </c>
      <c r="D815">
        <f t="shared" si="84"/>
        <v>3.1820939999999999E-2</v>
      </c>
      <c r="E815">
        <f t="shared" si="85"/>
        <v>2.4106772727272725</v>
      </c>
      <c r="F815">
        <f t="shared" si="86"/>
        <v>2.4106772727272726E-3</v>
      </c>
      <c r="G815">
        <f t="shared" si="87"/>
        <v>2.0010196969696969E-3</v>
      </c>
      <c r="H815">
        <f t="shared" si="88"/>
        <v>6.8034669696969704E-7</v>
      </c>
      <c r="I815">
        <f>H815*flux_issue!$F$14</f>
        <v>2.9176193173470919E-3</v>
      </c>
      <c r="K815" s="1">
        <f t="shared" si="89"/>
        <v>1.7690335087516328E-3</v>
      </c>
      <c r="L815" s="1">
        <f t="shared" si="90"/>
        <v>4.1170671984882657E-7</v>
      </c>
      <c r="S815" s="1"/>
    </row>
    <row r="816" spans="2:19" x14ac:dyDescent="0.25">
      <c r="B816">
        <v>9408.56</v>
      </c>
      <c r="C816" s="1">
        <v>1.7399999999999999E-2</v>
      </c>
      <c r="D816">
        <f t="shared" si="84"/>
        <v>1.8094259999999997E-2</v>
      </c>
      <c r="E816">
        <f t="shared" si="85"/>
        <v>1.3707772727272725</v>
      </c>
      <c r="F816">
        <f t="shared" si="86"/>
        <v>1.3707772727272725E-3</v>
      </c>
      <c r="G816">
        <f t="shared" si="87"/>
        <v>9.6111969696969666E-4</v>
      </c>
      <c r="H816">
        <f t="shared" si="88"/>
        <v>3.2678069696969687E-7</v>
      </c>
      <c r="I816">
        <f>H816*flux_issue!$F$14</f>
        <v>1.4013762075446657E-3</v>
      </c>
      <c r="K816" s="1">
        <f t="shared" si="89"/>
        <v>1.7369211238122972E-3</v>
      </c>
      <c r="L816" s="1">
        <f t="shared" si="90"/>
        <v>1.3406131968737273E-7</v>
      </c>
      <c r="S816" s="1"/>
    </row>
    <row r="817" spans="2:19" x14ac:dyDescent="0.25">
      <c r="B817">
        <v>9420.14</v>
      </c>
      <c r="C817" s="1">
        <v>1.38E-2</v>
      </c>
      <c r="D817">
        <f t="shared" si="84"/>
        <v>1.435062E-2</v>
      </c>
      <c r="E817">
        <f t="shared" si="85"/>
        <v>1.0871681818181818</v>
      </c>
      <c r="F817">
        <f t="shared" si="86"/>
        <v>1.0871681818181817E-3</v>
      </c>
      <c r="G817">
        <f t="shared" si="87"/>
        <v>6.7751060606060587E-4</v>
      </c>
      <c r="H817">
        <f t="shared" si="88"/>
        <v>2.30353606060606E-7</v>
      </c>
      <c r="I817">
        <f>H817*flux_issue!$F$14</f>
        <v>9.8785535941673156E-4</v>
      </c>
      <c r="K817" s="1">
        <f t="shared" si="89"/>
        <v>1.7052544800669437E-3</v>
      </c>
      <c r="L817" s="1">
        <f t="shared" si="90"/>
        <v>3.8203067208285749E-7</v>
      </c>
      <c r="S817" s="1"/>
    </row>
    <row r="818" spans="2:19" x14ac:dyDescent="0.25">
      <c r="B818">
        <v>9431.7099999999991</v>
      </c>
      <c r="C818" s="1">
        <v>4.9500000000000002E-2</v>
      </c>
      <c r="D818">
        <f t="shared" si="84"/>
        <v>5.1475050000000001E-2</v>
      </c>
      <c r="E818">
        <f t="shared" si="85"/>
        <v>3.8996249999999999</v>
      </c>
      <c r="F818">
        <f t="shared" si="86"/>
        <v>3.8996249999999999E-3</v>
      </c>
      <c r="G818">
        <f t="shared" si="87"/>
        <v>3.4899674242424242E-3</v>
      </c>
      <c r="H818">
        <f t="shared" si="88"/>
        <v>1.1865889242424243E-6</v>
      </c>
      <c r="I818">
        <f>H818*flux_issue!$F$14</f>
        <v>5.0886037700187464E-3</v>
      </c>
      <c r="K818" s="1">
        <f t="shared" si="89"/>
        <v>1.6740840972846271E-3</v>
      </c>
      <c r="L818" s="1">
        <f t="shared" si="90"/>
        <v>4.953032309659156E-6</v>
      </c>
      <c r="S818" s="1"/>
    </row>
    <row r="819" spans="2:19" x14ac:dyDescent="0.25">
      <c r="B819">
        <v>9443.2900000000009</v>
      </c>
      <c r="C819" s="1">
        <v>2.4E-2</v>
      </c>
      <c r="D819">
        <f t="shared" si="84"/>
        <v>2.49576E-2</v>
      </c>
      <c r="E819">
        <f t="shared" si="85"/>
        <v>1.8907272727272726</v>
      </c>
      <c r="F819">
        <f t="shared" si="86"/>
        <v>1.8907272727272727E-3</v>
      </c>
      <c r="G819">
        <f t="shared" si="87"/>
        <v>1.4810696969696968E-3</v>
      </c>
      <c r="H819">
        <f t="shared" si="88"/>
        <v>5.0356369696969693E-7</v>
      </c>
      <c r="I819">
        <f>H819*flux_issue!$F$14</f>
        <v>2.1594977624458784E-3</v>
      </c>
      <c r="K819" s="1">
        <f t="shared" si="89"/>
        <v>1.6433518793281029E-3</v>
      </c>
      <c r="L819" s="1">
        <f t="shared" si="90"/>
        <v>6.119458525939401E-8</v>
      </c>
      <c r="S819" s="1"/>
    </row>
    <row r="820" spans="2:19" x14ac:dyDescent="0.25">
      <c r="B820">
        <v>9454.86</v>
      </c>
      <c r="C820" s="1">
        <v>4.1000000000000002E-2</v>
      </c>
      <c r="D820">
        <f t="shared" si="84"/>
        <v>4.2635900000000004E-2</v>
      </c>
      <c r="E820">
        <f t="shared" si="85"/>
        <v>3.2299924242424241</v>
      </c>
      <c r="F820">
        <f t="shared" si="86"/>
        <v>3.2299924242424238E-3</v>
      </c>
      <c r="G820">
        <f t="shared" si="87"/>
        <v>2.8203348484848482E-3</v>
      </c>
      <c r="H820">
        <f t="shared" si="88"/>
        <v>9.5891384848484853E-7</v>
      </c>
      <c r="I820">
        <f>H820*flux_issue!$F$14</f>
        <v>4.1122351008277902E-3</v>
      </c>
      <c r="K820" s="1">
        <f t="shared" si="89"/>
        <v>1.6131066592646249E-3</v>
      </c>
      <c r="L820" s="1">
        <f t="shared" si="90"/>
        <v>2.614319576987842E-6</v>
      </c>
      <c r="S820" s="1"/>
    </row>
    <row r="821" spans="2:19" x14ac:dyDescent="0.25">
      <c r="B821">
        <v>9466.44</v>
      </c>
      <c r="C821" s="1">
        <v>1.52E-2</v>
      </c>
      <c r="D821">
        <f t="shared" si="84"/>
        <v>1.5806480000000001E-2</v>
      </c>
      <c r="E821">
        <f t="shared" si="85"/>
        <v>1.1974606060606061</v>
      </c>
      <c r="F821">
        <f t="shared" si="86"/>
        <v>1.197460606060606E-3</v>
      </c>
      <c r="G821">
        <f t="shared" si="87"/>
        <v>7.8780303030303016E-4</v>
      </c>
      <c r="H821">
        <f t="shared" si="88"/>
        <v>2.6785303030303026E-7</v>
      </c>
      <c r="I821">
        <f>H821*flux_issue!$F$14</f>
        <v>1.1486690225775949E-3</v>
      </c>
      <c r="K821" s="1">
        <f t="shared" si="89"/>
        <v>1.5832918723831233E-3</v>
      </c>
      <c r="L821" s="1">
        <f t="shared" si="90"/>
        <v>1.488657660720373E-7</v>
      </c>
      <c r="S821" s="1"/>
    </row>
    <row r="822" spans="2:19" x14ac:dyDescent="0.25">
      <c r="B822">
        <v>9478.01</v>
      </c>
      <c r="C822" s="1">
        <v>2.23E-2</v>
      </c>
      <c r="D822">
        <f t="shared" si="84"/>
        <v>2.3189770000000002E-2</v>
      </c>
      <c r="E822">
        <f t="shared" si="85"/>
        <v>1.7568007575757576</v>
      </c>
      <c r="F822">
        <f t="shared" si="86"/>
        <v>1.7568007575757575E-3</v>
      </c>
      <c r="G822">
        <f t="shared" si="87"/>
        <v>1.3471431818181817E-3</v>
      </c>
      <c r="H822">
        <f t="shared" si="88"/>
        <v>4.580286818181818E-7</v>
      </c>
      <c r="I822">
        <f>H822*flux_issue!$F$14</f>
        <v>1.9642240286076875E-3</v>
      </c>
      <c r="K822" s="1">
        <f t="shared" si="89"/>
        <v>1.5539547044968651E-3</v>
      </c>
      <c r="L822" s="1">
        <f t="shared" si="90"/>
        <v>4.1146521249684846E-8</v>
      </c>
      <c r="S822" s="1"/>
    </row>
    <row r="823" spans="2:19" x14ac:dyDescent="0.25">
      <c r="B823">
        <v>9489.58</v>
      </c>
      <c r="C823" s="1">
        <v>1.3899999999999999E-2</v>
      </c>
      <c r="D823">
        <f t="shared" si="84"/>
        <v>1.445461E-2</v>
      </c>
      <c r="E823">
        <f t="shared" si="85"/>
        <v>1.0950462121212119</v>
      </c>
      <c r="F823">
        <f t="shared" si="86"/>
        <v>1.095046212121212E-3</v>
      </c>
      <c r="G823">
        <f t="shared" si="87"/>
        <v>6.8538863636363615E-4</v>
      </c>
      <c r="H823">
        <f t="shared" si="88"/>
        <v>2.3303213636363631E-7</v>
      </c>
      <c r="I823">
        <f>H823*flux_issue!$F$14</f>
        <v>9.993420496425074E-4</v>
      </c>
      <c r="K823" s="1">
        <f t="shared" si="89"/>
        <v>1.5250648800066099E-3</v>
      </c>
      <c r="L823" s="1">
        <f t="shared" si="90"/>
        <v>1.8491605472993215E-7</v>
      </c>
      <c r="S823" s="1"/>
    </row>
    <row r="824" spans="2:19" x14ac:dyDescent="0.25">
      <c r="B824">
        <v>9501.16</v>
      </c>
      <c r="C824" s="1">
        <v>1.7399999999999999E-2</v>
      </c>
      <c r="D824">
        <f t="shared" si="84"/>
        <v>1.8094259999999997E-2</v>
      </c>
      <c r="E824">
        <f t="shared" si="85"/>
        <v>1.3707772727272725</v>
      </c>
      <c r="F824">
        <f t="shared" si="86"/>
        <v>1.3707772727272725E-3</v>
      </c>
      <c r="G824">
        <f t="shared" si="87"/>
        <v>9.6111969696969666E-4</v>
      </c>
      <c r="H824">
        <f t="shared" si="88"/>
        <v>3.2678069696969687E-7</v>
      </c>
      <c r="I824">
        <f>H824*flux_issue!$F$14</f>
        <v>1.4013762075446657E-3</v>
      </c>
      <c r="K824" s="1">
        <f t="shared" si="89"/>
        <v>1.4965936448375749E-3</v>
      </c>
      <c r="L824" s="1">
        <f t="shared" si="90"/>
        <v>1.5829759490998073E-8</v>
      </c>
      <c r="S824" s="1"/>
    </row>
    <row r="825" spans="2:19" x14ac:dyDescent="0.25">
      <c r="B825">
        <v>9512.73</v>
      </c>
      <c r="C825" s="1">
        <v>4.6300000000000001E-2</v>
      </c>
      <c r="D825">
        <f t="shared" si="84"/>
        <v>4.8147370000000002E-2</v>
      </c>
      <c r="E825">
        <f t="shared" si="85"/>
        <v>3.6475280303030302</v>
      </c>
      <c r="F825">
        <f t="shared" si="86"/>
        <v>3.6475280303030302E-3</v>
      </c>
      <c r="G825">
        <f t="shared" si="87"/>
        <v>3.2378704545454546E-3</v>
      </c>
      <c r="H825">
        <f t="shared" si="88"/>
        <v>1.1008759545454546E-6</v>
      </c>
      <c r="I825">
        <f>H825*flux_issue!$F$14</f>
        <v>4.7210296827939159E-3</v>
      </c>
      <c r="K825" s="1">
        <f t="shared" si="89"/>
        <v>1.4685857882397299E-3</v>
      </c>
      <c r="L825" s="1">
        <f t="shared" si="90"/>
        <v>4.7477892942478427E-6</v>
      </c>
      <c r="S825" s="1"/>
    </row>
    <row r="826" spans="2:19" x14ac:dyDescent="0.25">
      <c r="B826">
        <v>9524.31</v>
      </c>
      <c r="C826" s="1">
        <v>1.2800000000000001E-2</v>
      </c>
      <c r="D826">
        <f t="shared" si="84"/>
        <v>1.3310720000000002E-2</v>
      </c>
      <c r="E826">
        <f t="shared" si="85"/>
        <v>1.0083878787878788</v>
      </c>
      <c r="F826">
        <f t="shared" si="86"/>
        <v>1.0083878787878787E-3</v>
      </c>
      <c r="G826">
        <f t="shared" si="87"/>
        <v>5.987303030303029E-4</v>
      </c>
      <c r="H826">
        <f t="shared" si="88"/>
        <v>2.03568303030303E-7</v>
      </c>
      <c r="I826">
        <f>H826*flux_issue!$F$14</f>
        <v>8.7298845715897213E-4</v>
      </c>
      <c r="K826" s="1">
        <f t="shared" si="89"/>
        <v>1.4409884858765875E-3</v>
      </c>
      <c r="L826" s="1">
        <f t="shared" si="90"/>
        <v>1.8714328525351934E-7</v>
      </c>
      <c r="S826" s="1"/>
    </row>
    <row r="827" spans="2:19" x14ac:dyDescent="0.25">
      <c r="B827">
        <v>9535.8799999999992</v>
      </c>
      <c r="C827" s="1">
        <v>3.8100000000000002E-2</v>
      </c>
      <c r="D827">
        <f t="shared" si="84"/>
        <v>3.962019E-2</v>
      </c>
      <c r="E827">
        <f t="shared" si="85"/>
        <v>3.0015295454545452</v>
      </c>
      <c r="F827">
        <f t="shared" si="86"/>
        <v>3.001529545454545E-3</v>
      </c>
      <c r="G827">
        <f t="shared" si="87"/>
        <v>2.5918719696969694E-3</v>
      </c>
      <c r="H827">
        <f t="shared" si="88"/>
        <v>8.812364696969696E-7</v>
      </c>
      <c r="I827">
        <f>H827*flux_issue!$F$14</f>
        <v>3.7791210842802875E-3</v>
      </c>
      <c r="K827" s="1">
        <f t="shared" si="89"/>
        <v>1.4138449782780266E-3</v>
      </c>
      <c r="L827" s="1">
        <f t="shared" si="90"/>
        <v>2.5207422848504888E-6</v>
      </c>
      <c r="S827" s="1"/>
    </row>
    <row r="828" spans="2:19" x14ac:dyDescent="0.25">
      <c r="B828">
        <v>9547.4500000000007</v>
      </c>
      <c r="C828" s="1">
        <v>2.3300000000000001E-2</v>
      </c>
      <c r="D828">
        <f t="shared" si="84"/>
        <v>2.4229670000000002E-2</v>
      </c>
      <c r="E828">
        <f t="shared" si="85"/>
        <v>1.8355810606060607</v>
      </c>
      <c r="F828">
        <f t="shared" si="86"/>
        <v>1.8355810606060607E-3</v>
      </c>
      <c r="G828">
        <f t="shared" si="87"/>
        <v>1.4259234848484849E-3</v>
      </c>
      <c r="H828">
        <f t="shared" si="88"/>
        <v>4.8481398484848488E-7</v>
      </c>
      <c r="I828">
        <f>H828*flux_issue!$F$14</f>
        <v>2.0790909308654472E-3</v>
      </c>
      <c r="K828" s="1">
        <f t="shared" si="89"/>
        <v>1.3871268101602683E-3</v>
      </c>
      <c r="L828" s="1">
        <f t="shared" si="90"/>
        <v>2.0111121474289749E-7</v>
      </c>
      <c r="S828" s="1"/>
    </row>
    <row r="829" spans="2:19" x14ac:dyDescent="0.25">
      <c r="B829">
        <v>9559.0300000000007</v>
      </c>
      <c r="C829" s="1">
        <v>1.77E-2</v>
      </c>
      <c r="D829">
        <f t="shared" si="84"/>
        <v>1.8406229999999999E-2</v>
      </c>
      <c r="E829">
        <f t="shared" si="85"/>
        <v>1.3944113636363635</v>
      </c>
      <c r="F829">
        <f t="shared" si="86"/>
        <v>1.3944113636363636E-3</v>
      </c>
      <c r="G829">
        <f t="shared" si="87"/>
        <v>9.8475378787878771E-4</v>
      </c>
      <c r="H829">
        <f t="shared" si="88"/>
        <v>3.3481628787878785E-7</v>
      </c>
      <c r="I829">
        <f>H829*flux_issue!$F$14</f>
        <v>1.4358362782219936E-3</v>
      </c>
      <c r="K829" s="1">
        <f t="shared" si="89"/>
        <v>1.3608069827399413E-3</v>
      </c>
      <c r="L829" s="1">
        <f t="shared" si="90"/>
        <v>1.1292544154318302E-9</v>
      </c>
      <c r="S829" s="1"/>
    </row>
    <row r="830" spans="2:19" x14ac:dyDescent="0.25">
      <c r="B830">
        <v>9570.6</v>
      </c>
      <c r="C830" s="1">
        <v>1.35E-2</v>
      </c>
      <c r="D830">
        <f t="shared" si="84"/>
        <v>1.403865E-2</v>
      </c>
      <c r="E830">
        <f t="shared" si="85"/>
        <v>1.0635340909090909</v>
      </c>
      <c r="F830">
        <f t="shared" si="86"/>
        <v>1.0635340909090909E-3</v>
      </c>
      <c r="G830">
        <f t="shared" si="87"/>
        <v>6.5387651515151505E-4</v>
      </c>
      <c r="H830">
        <f t="shared" si="88"/>
        <v>2.2231801515151513E-7</v>
      </c>
      <c r="I830">
        <f>H830*flux_issue!$F$14</f>
        <v>9.5339528873940381E-4</v>
      </c>
      <c r="K830" s="1">
        <f t="shared" si="89"/>
        <v>1.3349264872674663E-3</v>
      </c>
      <c r="L830" s="1">
        <f t="shared" si="90"/>
        <v>7.3653832801141554E-8</v>
      </c>
      <c r="S830" s="1"/>
    </row>
    <row r="831" spans="2:19" x14ac:dyDescent="0.25">
      <c r="B831">
        <v>9582.18</v>
      </c>
      <c r="C831" s="1">
        <v>1.5699999999999999E-2</v>
      </c>
      <c r="D831">
        <f t="shared" si="84"/>
        <v>1.6326429999999999E-2</v>
      </c>
      <c r="E831">
        <f t="shared" si="85"/>
        <v>1.2368507575757575</v>
      </c>
      <c r="F831">
        <f t="shared" si="86"/>
        <v>1.2368507575757574E-3</v>
      </c>
      <c r="G831">
        <f t="shared" si="87"/>
        <v>8.2719318181818154E-4</v>
      </c>
      <c r="H831">
        <f t="shared" si="88"/>
        <v>2.8124568181818174E-7</v>
      </c>
      <c r="I831">
        <f>H831*flux_issue!$F$14</f>
        <v>1.2061024737064746E-3</v>
      </c>
      <c r="K831" s="1">
        <f t="shared" si="89"/>
        <v>1.3094361049701278E-3</v>
      </c>
      <c r="L831" s="1">
        <f t="shared" si="90"/>
        <v>5.2686326563614402E-9</v>
      </c>
      <c r="S831" s="1"/>
    </row>
    <row r="832" spans="2:19" x14ac:dyDescent="0.25">
      <c r="B832">
        <v>9593.75</v>
      </c>
      <c r="C832" s="1">
        <v>1.3100000000000001E-2</v>
      </c>
      <c r="D832">
        <f t="shared" si="84"/>
        <v>1.362269E-2</v>
      </c>
      <c r="E832">
        <f t="shared" si="85"/>
        <v>1.0320219696969697</v>
      </c>
      <c r="F832">
        <f t="shared" si="86"/>
        <v>1.0320219696969698E-3</v>
      </c>
      <c r="G832">
        <f t="shared" si="87"/>
        <v>6.2236439393939394E-4</v>
      </c>
      <c r="H832">
        <f t="shared" si="88"/>
        <v>2.1160389393939395E-7</v>
      </c>
      <c r="I832">
        <f>H832*flux_issue!$F$14</f>
        <v>9.0744852783630021E-4</v>
      </c>
      <c r="K832" s="1">
        <f t="shared" si="89"/>
        <v>1.2843753760415379E-3</v>
      </c>
      <c r="L832" s="1">
        <f t="shared" si="90"/>
        <v>6.3682241693706711E-8</v>
      </c>
      <c r="S832" s="1"/>
    </row>
    <row r="833" spans="2:19" x14ac:dyDescent="0.25">
      <c r="B833">
        <v>9605.32</v>
      </c>
      <c r="C833" s="1">
        <v>1.72E-2</v>
      </c>
      <c r="D833">
        <f t="shared" si="84"/>
        <v>1.7886280000000001E-2</v>
      </c>
      <c r="E833">
        <f t="shared" si="85"/>
        <v>1.3550212121212122</v>
      </c>
      <c r="F833">
        <f t="shared" si="86"/>
        <v>1.3550212121212122E-3</v>
      </c>
      <c r="G833">
        <f t="shared" si="87"/>
        <v>9.4536363636363633E-4</v>
      </c>
      <c r="H833">
        <f t="shared" si="88"/>
        <v>3.2142363636363636E-7</v>
      </c>
      <c r="I833">
        <f>H833*flux_issue!$F$14</f>
        <v>1.3784028270931142E-3</v>
      </c>
      <c r="K833" s="1">
        <f t="shared" si="89"/>
        <v>1.259717622899466E-3</v>
      </c>
      <c r="L833" s="1">
        <f t="shared" si="90"/>
        <v>9.0827741185473366E-9</v>
      </c>
      <c r="S833" s="1"/>
    </row>
    <row r="834" spans="2:19" x14ac:dyDescent="0.25">
      <c r="B834">
        <v>9616.9</v>
      </c>
      <c r="C834" s="1">
        <v>2.2200000000000001E-2</v>
      </c>
      <c r="D834">
        <f t="shared" si="84"/>
        <v>2.308578E-2</v>
      </c>
      <c r="E834">
        <f t="shared" si="85"/>
        <v>1.748922727272727</v>
      </c>
      <c r="F834">
        <f t="shared" si="86"/>
        <v>1.748922727272727E-3</v>
      </c>
      <c r="G834">
        <f t="shared" si="87"/>
        <v>1.3392651515151512E-3</v>
      </c>
      <c r="H834">
        <f t="shared" si="88"/>
        <v>4.5535015151515144E-7</v>
      </c>
      <c r="I834">
        <f>H834*flux_issue!$F$14</f>
        <v>1.9527373383819112E-3</v>
      </c>
      <c r="K834" s="1">
        <f t="shared" si="89"/>
        <v>1.2354375569193295E-3</v>
      </c>
      <c r="L834" s="1">
        <f t="shared" si="90"/>
        <v>2.6366702017285769E-7</v>
      </c>
      <c r="S834" s="1"/>
    </row>
    <row r="835" spans="2:19" x14ac:dyDescent="0.25">
      <c r="B835">
        <v>9628.4699999999993</v>
      </c>
      <c r="C835" s="1">
        <v>9.1999999999999998E-3</v>
      </c>
      <c r="D835">
        <f t="shared" si="84"/>
        <v>9.5670800000000004E-3</v>
      </c>
      <c r="E835">
        <f t="shared" si="85"/>
        <v>0.7247787878787878</v>
      </c>
      <c r="F835">
        <f t="shared" si="86"/>
        <v>7.2477878787878785E-4</v>
      </c>
      <c r="G835">
        <f t="shared" si="87"/>
        <v>3.1512121212121206E-4</v>
      </c>
      <c r="H835">
        <f t="shared" si="88"/>
        <v>1.071412121212121E-7</v>
      </c>
      <c r="I835">
        <f>H835*flux_issue!$F$14</f>
        <v>4.5946760903103797E-4</v>
      </c>
      <c r="K835" s="1">
        <f t="shared" si="89"/>
        <v>1.2115726143486481E-3</v>
      </c>
      <c r="L835" s="1">
        <f t="shared" si="90"/>
        <v>2.369682294891684E-7</v>
      </c>
      <c r="S835" s="1"/>
    </row>
    <row r="836" spans="2:19" x14ac:dyDescent="0.25">
      <c r="B836">
        <v>9640.0499999999993</v>
      </c>
      <c r="C836" s="1">
        <v>1.06E-2</v>
      </c>
      <c r="D836">
        <f t="shared" si="84"/>
        <v>1.102294E-2</v>
      </c>
      <c r="E836">
        <f t="shared" si="85"/>
        <v>0.83507121212121216</v>
      </c>
      <c r="F836">
        <f t="shared" si="86"/>
        <v>8.3507121212121214E-4</v>
      </c>
      <c r="G836">
        <f t="shared" si="87"/>
        <v>4.2541363636363635E-4</v>
      </c>
      <c r="H836">
        <f t="shared" si="88"/>
        <v>1.4464063636363636E-7</v>
      </c>
      <c r="I836">
        <f>H836*flux_issue!$F$14</f>
        <v>6.2028127219190138E-4</v>
      </c>
      <c r="K836" s="1">
        <f t="shared" si="89"/>
        <v>1.1880770376752707E-3</v>
      </c>
      <c r="L836" s="1">
        <f t="shared" si="90"/>
        <v>1.2461311287510244E-7</v>
      </c>
      <c r="S836" s="1"/>
    </row>
    <row r="837" spans="2:19" x14ac:dyDescent="0.25">
      <c r="B837">
        <v>9651.6200000000008</v>
      </c>
      <c r="C837" s="1">
        <v>1.37E-2</v>
      </c>
      <c r="D837">
        <f t="shared" ref="D837:D900" si="91">C837+C837*(-0.0035*(8.6-20))</f>
        <v>1.424663E-2</v>
      </c>
      <c r="E837">
        <f t="shared" ref="E837:E900" si="92">(D837/0.0044)/3</f>
        <v>1.0792901515151514</v>
      </c>
      <c r="F837">
        <f t="shared" ref="F837:F900" si="93">E837/10^3</f>
        <v>1.0792901515151514E-3</v>
      </c>
      <c r="G837">
        <f t="shared" ref="G837:G900" si="94">F837-$F$4</f>
        <v>6.696325757575756E-4</v>
      </c>
      <c r="H837">
        <f t="shared" ref="H837:H900" si="95">G837*(340/10^6)</f>
        <v>2.2767507575757572E-7</v>
      </c>
      <c r="I837">
        <f>H837*flux_issue!$F$14</f>
        <v>9.7636866919095561E-4</v>
      </c>
      <c r="K837" s="1">
        <f t="shared" ref="K837:K900" si="96">($V$7/2)*1/SQRT(4*PI()*$V$6*$V$4*B837)*EXP(-1*($V$3-$V$4*B837)^2/(4*$V$6*$V$4*B837))</f>
        <v>1.1649869080557591E-3</v>
      </c>
      <c r="L837" s="1">
        <f t="shared" ref="L837:L900" si="97">(F837-K837)^2</f>
        <v>7.3439340815801758E-9</v>
      </c>
      <c r="S837" s="1"/>
    </row>
    <row r="838" spans="2:19" x14ac:dyDescent="0.25">
      <c r="B838">
        <v>9663.19</v>
      </c>
      <c r="C838" s="1">
        <v>1.3599999999999999E-2</v>
      </c>
      <c r="D838">
        <f t="shared" si="91"/>
        <v>1.414264E-2</v>
      </c>
      <c r="E838">
        <f t="shared" si="92"/>
        <v>1.071412121212121</v>
      </c>
      <c r="F838">
        <f t="shared" si="93"/>
        <v>1.071412121212121E-3</v>
      </c>
      <c r="G838">
        <f t="shared" si="94"/>
        <v>6.617545454545451E-4</v>
      </c>
      <c r="H838">
        <f t="shared" si="95"/>
        <v>2.2499654545454536E-7</v>
      </c>
      <c r="I838">
        <f>H838*flux_issue!$F$14</f>
        <v>9.6488197896517944E-4</v>
      </c>
      <c r="K838" s="1">
        <f t="shared" si="96"/>
        <v>1.1422772752676467E-3</v>
      </c>
      <c r="L838" s="1">
        <f t="shared" si="97"/>
        <v>5.0218700593133971E-9</v>
      </c>
      <c r="S838" s="1"/>
    </row>
    <row r="839" spans="2:19" x14ac:dyDescent="0.25">
      <c r="B839">
        <v>9674.77</v>
      </c>
      <c r="C839" s="1">
        <v>3.5200000000000002E-2</v>
      </c>
      <c r="D839">
        <f t="shared" si="91"/>
        <v>3.6604480000000002E-2</v>
      </c>
      <c r="E839">
        <f t="shared" si="92"/>
        <v>2.7730666666666668</v>
      </c>
      <c r="F839">
        <f t="shared" si="93"/>
        <v>2.773066666666667E-3</v>
      </c>
      <c r="G839">
        <f t="shared" si="94"/>
        <v>2.3634090909090914E-3</v>
      </c>
      <c r="H839">
        <f t="shared" si="95"/>
        <v>8.0355909090909109E-7</v>
      </c>
      <c r="I839">
        <f>H839*flux_issue!$F$14</f>
        <v>3.446007067732786E-3</v>
      </c>
      <c r="K839" s="1">
        <f t="shared" si="96"/>
        <v>1.1199245088746685E-3</v>
      </c>
      <c r="L839" s="1">
        <f t="shared" si="97"/>
        <v>2.7328789938691846E-6</v>
      </c>
      <c r="S839" s="1"/>
    </row>
    <row r="840" spans="2:19" x14ac:dyDescent="0.25">
      <c r="B840">
        <v>9686.34</v>
      </c>
      <c r="C840" s="1">
        <v>2.1399999999999999E-2</v>
      </c>
      <c r="D840">
        <f t="shared" si="91"/>
        <v>2.225386E-2</v>
      </c>
      <c r="E840">
        <f t="shared" si="92"/>
        <v>1.6858984848484848</v>
      </c>
      <c r="F840">
        <f t="shared" si="93"/>
        <v>1.6858984848484848E-3</v>
      </c>
      <c r="G840">
        <f t="shared" si="94"/>
        <v>1.276240909090909E-3</v>
      </c>
      <c r="H840">
        <f t="shared" si="95"/>
        <v>4.3392190909090908E-7</v>
      </c>
      <c r="I840">
        <f>H840*flux_issue!$F$14</f>
        <v>1.860843816575704E-3</v>
      </c>
      <c r="K840" s="1">
        <f t="shared" si="96"/>
        <v>1.097962728334302E-3</v>
      </c>
      <c r="L840" s="1">
        <f t="shared" si="97"/>
        <v>3.4566845378790449E-7</v>
      </c>
      <c r="S840" s="1"/>
    </row>
    <row r="841" spans="2:19" x14ac:dyDescent="0.25">
      <c r="B841">
        <v>9697.92</v>
      </c>
      <c r="C841" s="1">
        <v>2.6200000000000001E-2</v>
      </c>
      <c r="D841">
        <f t="shared" si="91"/>
        <v>2.724538E-2</v>
      </c>
      <c r="E841">
        <f t="shared" si="92"/>
        <v>2.0640439393939394</v>
      </c>
      <c r="F841">
        <f t="shared" si="93"/>
        <v>2.0640439393939396E-3</v>
      </c>
      <c r="G841">
        <f t="shared" si="94"/>
        <v>1.6543863636363637E-3</v>
      </c>
      <c r="H841">
        <f t="shared" si="95"/>
        <v>5.624913636363637E-7</v>
      </c>
      <c r="I841">
        <f>H841*flux_issue!$F$14</f>
        <v>2.41220494741295E-3</v>
      </c>
      <c r="K841" s="1">
        <f t="shared" si="96"/>
        <v>1.0763494859350315E-3</v>
      </c>
      <c r="L841" s="1">
        <f t="shared" si="97"/>
        <v>9.7554033339349117E-7</v>
      </c>
      <c r="S841" s="1"/>
    </row>
    <row r="842" spans="2:19" x14ac:dyDescent="0.25">
      <c r="B842">
        <v>9709.49</v>
      </c>
      <c r="C842" s="1">
        <v>1.6E-2</v>
      </c>
      <c r="D842">
        <f t="shared" si="91"/>
        <v>1.6638400000000001E-2</v>
      </c>
      <c r="E842">
        <f t="shared" si="92"/>
        <v>1.2604848484848485</v>
      </c>
      <c r="F842">
        <f t="shared" si="93"/>
        <v>1.2604848484848484E-3</v>
      </c>
      <c r="G842">
        <f t="shared" si="94"/>
        <v>8.5082727272727259E-4</v>
      </c>
      <c r="H842">
        <f t="shared" si="95"/>
        <v>2.8928127272727272E-7</v>
      </c>
      <c r="I842">
        <f>H842*flux_issue!$F$14</f>
        <v>1.2405625443838028E-3</v>
      </c>
      <c r="K842" s="1">
        <f t="shared" si="96"/>
        <v>1.0551176396216906E-3</v>
      </c>
      <c r="L842" s="1">
        <f t="shared" si="97"/>
        <v>4.2175690476243885E-8</v>
      </c>
      <c r="S842" s="1"/>
    </row>
    <row r="843" spans="2:19" x14ac:dyDescent="0.25">
      <c r="B843">
        <v>9721.06</v>
      </c>
      <c r="C843" s="1">
        <v>2.9399999999999999E-2</v>
      </c>
      <c r="D843">
        <f t="shared" si="91"/>
        <v>3.0573059999999999E-2</v>
      </c>
      <c r="E843">
        <f t="shared" si="92"/>
        <v>2.3161409090909086</v>
      </c>
      <c r="F843">
        <f t="shared" si="93"/>
        <v>2.3161409090909088E-3</v>
      </c>
      <c r="G843">
        <f t="shared" si="94"/>
        <v>1.906483333333333E-3</v>
      </c>
      <c r="H843">
        <f t="shared" si="95"/>
        <v>6.4820433333333324E-7</v>
      </c>
      <c r="I843">
        <f>H843*flux_issue!$F$14</f>
        <v>2.7797790346377796E-3</v>
      </c>
      <c r="K843" s="1">
        <f t="shared" si="96"/>
        <v>1.0342439097536175E-3</v>
      </c>
      <c r="L843" s="1">
        <f t="shared" si="97"/>
        <v>1.6432599169099515E-6</v>
      </c>
      <c r="S843" s="1"/>
    </row>
    <row r="844" spans="2:19" x14ac:dyDescent="0.25">
      <c r="B844">
        <v>9732.64</v>
      </c>
      <c r="C844" s="1">
        <v>2.0799999999999999E-2</v>
      </c>
      <c r="D844">
        <f t="shared" si="91"/>
        <v>2.162992E-2</v>
      </c>
      <c r="E844">
        <f t="shared" si="92"/>
        <v>1.6386303030303031</v>
      </c>
      <c r="F844">
        <f t="shared" si="93"/>
        <v>1.6386303030303032E-3</v>
      </c>
      <c r="G844">
        <f t="shared" si="94"/>
        <v>1.2289727272727273E-3</v>
      </c>
      <c r="H844">
        <f t="shared" si="95"/>
        <v>4.1785072727272734E-7</v>
      </c>
      <c r="I844">
        <f>H844*flux_issue!$F$14</f>
        <v>1.7919236752210485E-3</v>
      </c>
      <c r="K844" s="1">
        <f t="shared" si="96"/>
        <v>1.01370626647257E-3</v>
      </c>
      <c r="L844" s="1">
        <f t="shared" si="97"/>
        <v>3.9053005146761107E-7</v>
      </c>
      <c r="S844" s="1"/>
    </row>
    <row r="845" spans="2:19" x14ac:dyDescent="0.25">
      <c r="B845">
        <v>9744.2099999999991</v>
      </c>
      <c r="C845" s="1">
        <v>7.4000000000000003E-3</v>
      </c>
      <c r="D845">
        <f t="shared" si="91"/>
        <v>7.6952600000000006E-3</v>
      </c>
      <c r="E845">
        <f t="shared" si="92"/>
        <v>0.58297424242424245</v>
      </c>
      <c r="F845">
        <f t="shared" si="93"/>
        <v>5.8297424242424246E-4</v>
      </c>
      <c r="G845">
        <f t="shared" si="94"/>
        <v>1.7331666666666666E-4</v>
      </c>
      <c r="H845">
        <f t="shared" si="95"/>
        <v>5.8927666666666667E-8</v>
      </c>
      <c r="I845">
        <f>H845*flux_issue!$F$14</f>
        <v>2.5270718496707092E-4</v>
      </c>
      <c r="K845" s="1">
        <f t="shared" si="96"/>
        <v>9.9353574424647481E-4</v>
      </c>
      <c r="L845" s="1">
        <f t="shared" si="97"/>
        <v>1.6856074677852691E-7</v>
      </c>
      <c r="S845" s="1"/>
    </row>
    <row r="846" spans="2:19" x14ac:dyDescent="0.25">
      <c r="B846">
        <v>9755.7900000000009</v>
      </c>
      <c r="C846" s="1">
        <v>1.77E-2</v>
      </c>
      <c r="D846">
        <f t="shared" si="91"/>
        <v>1.8406229999999999E-2</v>
      </c>
      <c r="E846">
        <f t="shared" si="92"/>
        <v>1.3944113636363635</v>
      </c>
      <c r="F846">
        <f t="shared" si="93"/>
        <v>1.3944113636363636E-3</v>
      </c>
      <c r="G846">
        <f t="shared" si="94"/>
        <v>9.8475378787878771E-4</v>
      </c>
      <c r="H846">
        <f t="shared" si="95"/>
        <v>3.3481628787878785E-7</v>
      </c>
      <c r="I846">
        <f>H846*flux_issue!$F$14</f>
        <v>1.4358362782219936E-3</v>
      </c>
      <c r="K846" s="1">
        <f t="shared" si="96"/>
        <v>9.7369304868152786E-4</v>
      </c>
      <c r="L846" s="1">
        <f t="shared" si="97"/>
        <v>1.7700390053843631E-7</v>
      </c>
      <c r="S846" s="1"/>
    </row>
    <row r="847" spans="2:19" x14ac:dyDescent="0.25">
      <c r="B847">
        <v>9767.36</v>
      </c>
      <c r="C847" s="1">
        <v>1.8800000000000001E-2</v>
      </c>
      <c r="D847">
        <f t="shared" si="91"/>
        <v>1.9550120000000001E-2</v>
      </c>
      <c r="E847">
        <f t="shared" si="92"/>
        <v>1.4810696969696968</v>
      </c>
      <c r="F847">
        <f t="shared" si="93"/>
        <v>1.4810696969696968E-3</v>
      </c>
      <c r="G847">
        <f t="shared" si="94"/>
        <v>1.071412121212121E-3</v>
      </c>
      <c r="H847">
        <f t="shared" si="95"/>
        <v>3.6428012121212113E-7</v>
      </c>
      <c r="I847">
        <f>H847*flux_issue!$F$14</f>
        <v>1.562189870705529E-3</v>
      </c>
      <c r="K847" s="1">
        <f t="shared" si="96"/>
        <v>9.5420804335979916E-4</v>
      </c>
      <c r="L847" s="1">
        <f t="shared" si="97"/>
        <v>2.7758320204455578E-7</v>
      </c>
      <c r="S847" s="1"/>
    </row>
    <row r="848" spans="2:19" x14ac:dyDescent="0.25">
      <c r="B848">
        <v>9778.94</v>
      </c>
      <c r="C848" s="1">
        <v>2.2800000000000001E-2</v>
      </c>
      <c r="D848">
        <f t="shared" si="91"/>
        <v>2.370972E-2</v>
      </c>
      <c r="E848">
        <f t="shared" si="92"/>
        <v>1.7961909090909092</v>
      </c>
      <c r="F848">
        <f t="shared" si="93"/>
        <v>1.7961909090909091E-3</v>
      </c>
      <c r="G848">
        <f t="shared" si="94"/>
        <v>1.3865333333333333E-3</v>
      </c>
      <c r="H848">
        <f t="shared" si="95"/>
        <v>4.7142133333333334E-7</v>
      </c>
      <c r="I848">
        <f>H848*flux_issue!$F$14</f>
        <v>2.0216574797365674E-3</v>
      </c>
      <c r="K848" s="1">
        <f t="shared" si="96"/>
        <v>9.3504265075026744E-4</v>
      </c>
      <c r="L848" s="1">
        <f t="shared" si="97"/>
        <v>7.4157632284312061E-7</v>
      </c>
      <c r="S848" s="1"/>
    </row>
    <row r="849" spans="2:19" x14ac:dyDescent="0.25">
      <c r="B849">
        <v>9790.51</v>
      </c>
      <c r="C849" s="1">
        <v>1.46E-2</v>
      </c>
      <c r="D849">
        <f t="shared" si="91"/>
        <v>1.518254E-2</v>
      </c>
      <c r="E849">
        <f t="shared" si="92"/>
        <v>1.1501924242424242</v>
      </c>
      <c r="F849">
        <f t="shared" si="93"/>
        <v>1.1501924242424241E-3</v>
      </c>
      <c r="G849">
        <f t="shared" si="94"/>
        <v>7.4053484848484829E-4</v>
      </c>
      <c r="H849">
        <f t="shared" si="95"/>
        <v>2.5178184848484846E-7</v>
      </c>
      <c r="I849">
        <f>H849*flux_issue!$F$14</f>
        <v>1.0797488812229392E-3</v>
      </c>
      <c r="K849" s="1">
        <f t="shared" si="96"/>
        <v>9.1622559887228597E-4</v>
      </c>
      <c r="L849" s="1">
        <f t="shared" si="97"/>
        <v>5.4740475373780732E-8</v>
      </c>
      <c r="S849" s="1"/>
    </row>
    <row r="850" spans="2:19" x14ac:dyDescent="0.25">
      <c r="B850">
        <v>9802.08</v>
      </c>
      <c r="C850" s="1">
        <v>3.8600000000000002E-2</v>
      </c>
      <c r="D850">
        <f t="shared" si="91"/>
        <v>4.0140140000000005E-2</v>
      </c>
      <c r="E850">
        <f t="shared" si="92"/>
        <v>3.0409196969696972</v>
      </c>
      <c r="F850">
        <f t="shared" si="93"/>
        <v>3.0409196969696972E-3</v>
      </c>
      <c r="G850">
        <f t="shared" si="94"/>
        <v>2.6312621212121216E-3</v>
      </c>
      <c r="H850">
        <f t="shared" si="95"/>
        <v>8.9462912121212145E-7</v>
      </c>
      <c r="I850">
        <f>H850*flux_issue!$F$14</f>
        <v>3.8365545354091687E-3</v>
      </c>
      <c r="K850" s="1">
        <f t="shared" si="96"/>
        <v>8.9773584184643738E-4</v>
      </c>
      <c r="L850" s="1">
        <f t="shared" si="97"/>
        <v>4.5932370368609984E-6</v>
      </c>
      <c r="S850" s="1"/>
    </row>
    <row r="851" spans="2:19" x14ac:dyDescent="0.25">
      <c r="B851">
        <v>9813.66</v>
      </c>
      <c r="C851" s="1">
        <v>1.4999999999999999E-2</v>
      </c>
      <c r="D851">
        <f t="shared" si="91"/>
        <v>1.55985E-2</v>
      </c>
      <c r="E851">
        <f t="shared" si="92"/>
        <v>1.1817045454545454</v>
      </c>
      <c r="F851">
        <f t="shared" si="93"/>
        <v>1.1817045454545455E-3</v>
      </c>
      <c r="G851">
        <f t="shared" si="94"/>
        <v>7.7204696969696961E-4</v>
      </c>
      <c r="H851">
        <f t="shared" si="95"/>
        <v>2.624959696969697E-7</v>
      </c>
      <c r="I851">
        <f>H851*flux_issue!$F$14</f>
        <v>1.1256956421260432E-3</v>
      </c>
      <c r="K851" s="1">
        <f t="shared" si="96"/>
        <v>8.7955348549501402E-4</v>
      </c>
      <c r="L851" s="1">
        <f t="shared" si="97"/>
        <v>9.1295263034668369E-8</v>
      </c>
      <c r="S851" s="1"/>
    </row>
    <row r="852" spans="2:19" x14ac:dyDescent="0.25">
      <c r="B852">
        <v>9825.23</v>
      </c>
      <c r="C852" s="1">
        <v>1.6899999999999998E-2</v>
      </c>
      <c r="D852">
        <f t="shared" si="91"/>
        <v>1.7574309999999999E-2</v>
      </c>
      <c r="E852">
        <f t="shared" si="92"/>
        <v>1.3313871212121211</v>
      </c>
      <c r="F852">
        <f t="shared" si="93"/>
        <v>1.3313871212121211E-3</v>
      </c>
      <c r="G852">
        <f t="shared" si="94"/>
        <v>9.2172954545454528E-4</v>
      </c>
      <c r="H852">
        <f t="shared" si="95"/>
        <v>3.1338804545454544E-7</v>
      </c>
      <c r="I852">
        <f>H852*flux_issue!$F$14</f>
        <v>1.3439427564157862E-3</v>
      </c>
      <c r="K852" s="1">
        <f t="shared" si="96"/>
        <v>8.6170561970346404E-4</v>
      </c>
      <c r="L852" s="1">
        <f t="shared" si="97"/>
        <v>2.2060071285942665E-7</v>
      </c>
      <c r="S852" s="1"/>
    </row>
    <row r="853" spans="2:19" x14ac:dyDescent="0.25">
      <c r="B853">
        <v>9836.81</v>
      </c>
      <c r="C853" s="1">
        <v>3.15E-2</v>
      </c>
      <c r="D853">
        <f t="shared" si="91"/>
        <v>3.2756849999999997E-2</v>
      </c>
      <c r="E853">
        <f t="shared" si="92"/>
        <v>2.4815795454545451</v>
      </c>
      <c r="F853">
        <f t="shared" si="93"/>
        <v>2.4815795454545451E-3</v>
      </c>
      <c r="G853">
        <f t="shared" si="94"/>
        <v>2.0719219696969694E-3</v>
      </c>
      <c r="H853">
        <f t="shared" si="95"/>
        <v>7.044534696969697E-7</v>
      </c>
      <c r="I853">
        <f>H853*flux_issue!$F$14</f>
        <v>3.0209995293790752E-3</v>
      </c>
      <c r="K853" s="1">
        <f t="shared" si="96"/>
        <v>8.4415709637321377E-4</v>
      </c>
      <c r="L853" s="1">
        <f t="shared" si="97"/>
        <v>2.681152276755505E-6</v>
      </c>
      <c r="S853" s="1"/>
    </row>
    <row r="854" spans="2:19" x14ac:dyDescent="0.25">
      <c r="B854">
        <v>9848.3799999999992</v>
      </c>
      <c r="C854" s="1">
        <v>1.54E-2</v>
      </c>
      <c r="D854">
        <f t="shared" si="91"/>
        <v>1.6014460000000001E-2</v>
      </c>
      <c r="E854">
        <f t="shared" si="92"/>
        <v>1.2132166666666666</v>
      </c>
      <c r="F854">
        <f t="shared" si="93"/>
        <v>1.2132166666666666E-3</v>
      </c>
      <c r="G854">
        <f t="shared" si="94"/>
        <v>8.0355909090909072E-4</v>
      </c>
      <c r="H854">
        <f t="shared" si="95"/>
        <v>2.7321009090909087E-7</v>
      </c>
      <c r="I854">
        <f>H854*flux_issue!$F$14</f>
        <v>1.1716424030291468E-3</v>
      </c>
      <c r="K854" s="1">
        <f t="shared" si="96"/>
        <v>8.2693395559111618E-4</v>
      </c>
      <c r="L854" s="1">
        <f t="shared" si="97"/>
        <v>1.4921433287587713E-7</v>
      </c>
      <c r="S854" s="1"/>
    </row>
    <row r="855" spans="2:19" x14ac:dyDescent="0.25">
      <c r="B855">
        <v>9859.9500000000007</v>
      </c>
      <c r="C855" s="1">
        <v>1.38E-2</v>
      </c>
      <c r="D855">
        <f t="shared" si="91"/>
        <v>1.435062E-2</v>
      </c>
      <c r="E855">
        <f t="shared" si="92"/>
        <v>1.0871681818181818</v>
      </c>
      <c r="F855">
        <f t="shared" si="93"/>
        <v>1.0871681818181817E-3</v>
      </c>
      <c r="G855">
        <f t="shared" si="94"/>
        <v>6.7751060606060587E-4</v>
      </c>
      <c r="H855">
        <f t="shared" si="95"/>
        <v>2.30353606060606E-7</v>
      </c>
      <c r="I855">
        <f>H855*flux_issue!$F$14</f>
        <v>9.8785535941673156E-4</v>
      </c>
      <c r="K855" s="1">
        <f t="shared" si="96"/>
        <v>8.100166666374373E-4</v>
      </c>
      <c r="L855" s="1">
        <f t="shared" si="97"/>
        <v>7.6812962366982406E-8</v>
      </c>
      <c r="S855" s="1"/>
    </row>
    <row r="856" spans="2:19" x14ac:dyDescent="0.25">
      <c r="B856">
        <v>9871.5300000000007</v>
      </c>
      <c r="C856" s="1">
        <v>1.34E-2</v>
      </c>
      <c r="D856">
        <f t="shared" si="91"/>
        <v>1.393466E-2</v>
      </c>
      <c r="E856">
        <f t="shared" si="92"/>
        <v>1.0556560606060605</v>
      </c>
      <c r="F856">
        <f t="shared" si="93"/>
        <v>1.0556560606060606E-3</v>
      </c>
      <c r="G856">
        <f t="shared" si="94"/>
        <v>6.4599848484848477E-4</v>
      </c>
      <c r="H856">
        <f t="shared" si="95"/>
        <v>2.1963948484848485E-7</v>
      </c>
      <c r="I856">
        <f>H856*flux_issue!$F$14</f>
        <v>9.4190859851362796E-4</v>
      </c>
      <c r="K856" s="1">
        <f t="shared" si="96"/>
        <v>7.9338678120136801E-4</v>
      </c>
      <c r="L856" s="1">
        <f t="shared" si="97"/>
        <v>6.8785174919456725E-8</v>
      </c>
      <c r="S856" s="1"/>
    </row>
    <row r="857" spans="2:19" x14ac:dyDescent="0.25">
      <c r="B857">
        <v>9883.1</v>
      </c>
      <c r="C857" s="1">
        <v>2.4299999999999999E-2</v>
      </c>
      <c r="D857">
        <f t="shared" si="91"/>
        <v>2.5269569999999998E-2</v>
      </c>
      <c r="E857">
        <f t="shared" si="92"/>
        <v>1.9143613636363634</v>
      </c>
      <c r="F857">
        <f t="shared" si="93"/>
        <v>1.9143613636363635E-3</v>
      </c>
      <c r="G857">
        <f t="shared" si="94"/>
        <v>1.5047037878787876E-3</v>
      </c>
      <c r="H857">
        <f t="shared" si="95"/>
        <v>5.1159928787878785E-7</v>
      </c>
      <c r="I857">
        <f>H857*flux_issue!$F$14</f>
        <v>2.1939578331232066E-3</v>
      </c>
      <c r="K857" s="1">
        <f t="shared" si="96"/>
        <v>7.7706882701704426E-4</v>
      </c>
      <c r="L857" s="1">
        <f t="shared" si="97"/>
        <v>1.2934343138500052E-6</v>
      </c>
      <c r="S857" s="1"/>
    </row>
    <row r="858" spans="2:19" x14ac:dyDescent="0.25">
      <c r="B858">
        <v>9894.68</v>
      </c>
      <c r="C858" s="1">
        <v>1.89E-2</v>
      </c>
      <c r="D858">
        <f t="shared" si="91"/>
        <v>1.9654109999999999E-2</v>
      </c>
      <c r="E858">
        <f t="shared" si="92"/>
        <v>1.4889477272727272</v>
      </c>
      <c r="F858">
        <f t="shared" si="93"/>
        <v>1.4889477272727271E-3</v>
      </c>
      <c r="G858">
        <f t="shared" si="94"/>
        <v>1.0792901515151512E-3</v>
      </c>
      <c r="H858">
        <f t="shared" si="95"/>
        <v>3.6695865151515144E-7</v>
      </c>
      <c r="I858">
        <f>H858*flux_issue!$F$14</f>
        <v>1.5736765609313049E-3</v>
      </c>
      <c r="K858" s="1">
        <f t="shared" si="96"/>
        <v>7.6103042436620699E-4</v>
      </c>
      <c r="L858" s="1">
        <f t="shared" si="97"/>
        <v>5.2986359987070253E-7</v>
      </c>
      <c r="S858" s="1"/>
    </row>
    <row r="859" spans="2:19" x14ac:dyDescent="0.25">
      <c r="B859">
        <v>9906.25</v>
      </c>
      <c r="C859" s="1">
        <v>2.2599999999999999E-2</v>
      </c>
      <c r="D859">
        <f t="shared" si="91"/>
        <v>2.350174E-2</v>
      </c>
      <c r="E859">
        <f t="shared" si="92"/>
        <v>1.7804348484848485</v>
      </c>
      <c r="F859">
        <f t="shared" si="93"/>
        <v>1.7804348484848484E-3</v>
      </c>
      <c r="G859">
        <f t="shared" si="94"/>
        <v>1.3707772727272725E-3</v>
      </c>
      <c r="H859">
        <f t="shared" si="95"/>
        <v>4.6606427272727267E-7</v>
      </c>
      <c r="I859">
        <f>H859*flux_issue!$F$14</f>
        <v>1.9986840992850152E-3</v>
      </c>
      <c r="K859" s="1">
        <f t="shared" si="96"/>
        <v>7.452951330920287E-4</v>
      </c>
      <c r="L859" s="1">
        <f t="shared" si="97"/>
        <v>1.0715142303835276E-6</v>
      </c>
      <c r="S859" s="1"/>
    </row>
    <row r="860" spans="2:19" x14ac:dyDescent="0.25">
      <c r="B860">
        <v>9917.82</v>
      </c>
      <c r="C860" s="1">
        <v>1.46E-2</v>
      </c>
      <c r="D860">
        <f t="shared" si="91"/>
        <v>1.518254E-2</v>
      </c>
      <c r="E860">
        <f t="shared" si="92"/>
        <v>1.1501924242424242</v>
      </c>
      <c r="F860">
        <f t="shared" si="93"/>
        <v>1.1501924242424241E-3</v>
      </c>
      <c r="G860">
        <f t="shared" si="94"/>
        <v>7.4053484848484829E-4</v>
      </c>
      <c r="H860">
        <f t="shared" si="95"/>
        <v>2.5178184848484846E-7</v>
      </c>
      <c r="I860">
        <f>H860*flux_issue!$F$14</f>
        <v>1.0797488812229392E-3</v>
      </c>
      <c r="K860" s="1">
        <f t="shared" si="96"/>
        <v>7.2984486756878732E-4</v>
      </c>
      <c r="L860" s="1">
        <f t="shared" si="97"/>
        <v>1.7669206840149633E-7</v>
      </c>
      <c r="S860" s="1"/>
    </row>
    <row r="861" spans="2:19" x14ac:dyDescent="0.25">
      <c r="B861">
        <v>9929.4</v>
      </c>
      <c r="C861" s="1">
        <v>2.0500000000000001E-2</v>
      </c>
      <c r="D861">
        <f t="shared" si="91"/>
        <v>2.1317950000000002E-2</v>
      </c>
      <c r="E861">
        <f t="shared" si="92"/>
        <v>1.614996212121212</v>
      </c>
      <c r="F861">
        <f t="shared" si="93"/>
        <v>1.6149962121212119E-3</v>
      </c>
      <c r="G861">
        <f t="shared" si="94"/>
        <v>1.2053386363636361E-3</v>
      </c>
      <c r="H861">
        <f t="shared" si="95"/>
        <v>4.0981513636363631E-7</v>
      </c>
      <c r="I861">
        <f>H861*flux_issue!$F$14</f>
        <v>1.7574636045437203E-3</v>
      </c>
      <c r="K861" s="1">
        <f t="shared" si="96"/>
        <v>7.1466255649832574E-4</v>
      </c>
      <c r="L861" s="1">
        <f t="shared" si="97"/>
        <v>8.106006914472698E-7</v>
      </c>
      <c r="S861" s="1"/>
    </row>
    <row r="862" spans="2:19" x14ac:dyDescent="0.25">
      <c r="B862">
        <v>9940.9699999999993</v>
      </c>
      <c r="C862" s="1">
        <v>2.7400000000000001E-2</v>
      </c>
      <c r="D862">
        <f t="shared" si="91"/>
        <v>2.8493259999999999E-2</v>
      </c>
      <c r="E862">
        <f t="shared" si="92"/>
        <v>2.1585803030303028</v>
      </c>
      <c r="F862">
        <f t="shared" si="93"/>
        <v>2.1585803030303029E-3</v>
      </c>
      <c r="G862">
        <f t="shared" si="94"/>
        <v>1.748922727272727E-3</v>
      </c>
      <c r="H862">
        <f t="shared" si="95"/>
        <v>5.9463372727272729E-7</v>
      </c>
      <c r="I862">
        <f>H862*flux_issue!$F$14</f>
        <v>2.550045230122261E-3</v>
      </c>
      <c r="K862" s="1">
        <f t="shared" si="96"/>
        <v>6.9977036719058886E-4</v>
      </c>
      <c r="L862" s="1">
        <f t="shared" si="97"/>
        <v>2.1281264289046707E-6</v>
      </c>
      <c r="S862" s="1"/>
    </row>
    <row r="863" spans="2:19" x14ac:dyDescent="0.25">
      <c r="B863">
        <v>9952.5499999999993</v>
      </c>
      <c r="C863" s="1">
        <v>1.09E-2</v>
      </c>
      <c r="D863">
        <f t="shared" si="91"/>
        <v>1.133491E-2</v>
      </c>
      <c r="E863">
        <f t="shared" si="92"/>
        <v>0.85870530303030301</v>
      </c>
      <c r="F863">
        <f t="shared" si="93"/>
        <v>8.5870530303030297E-4</v>
      </c>
      <c r="G863">
        <f t="shared" si="94"/>
        <v>4.4904772727272717E-4</v>
      </c>
      <c r="H863">
        <f t="shared" si="95"/>
        <v>1.5267622727272726E-7</v>
      </c>
      <c r="I863">
        <f>H863*flux_issue!$F$14</f>
        <v>6.5474134286922913E-4</v>
      </c>
      <c r="K863" s="1">
        <f t="shared" si="96"/>
        <v>6.8513852797133805E-4</v>
      </c>
      <c r="L863" s="1">
        <f t="shared" si="97"/>
        <v>3.0125425404369327E-8</v>
      </c>
      <c r="S863" s="1"/>
    </row>
    <row r="864" spans="2:19" x14ac:dyDescent="0.25">
      <c r="B864">
        <v>9964.1200000000008</v>
      </c>
      <c r="C864" s="1">
        <v>2.87E-2</v>
      </c>
      <c r="D864">
        <f t="shared" si="91"/>
        <v>2.9845130000000001E-2</v>
      </c>
      <c r="E864">
        <f t="shared" si="92"/>
        <v>2.2609946969696968</v>
      </c>
      <c r="F864">
        <f t="shared" si="93"/>
        <v>2.2609946969696969E-3</v>
      </c>
      <c r="G864">
        <f t="shared" si="94"/>
        <v>1.8513371212121211E-3</v>
      </c>
      <c r="H864">
        <f t="shared" si="95"/>
        <v>6.2945462121212119E-7</v>
      </c>
      <c r="I864">
        <f>H864*flux_issue!$F$14</f>
        <v>2.6993722030573485E-3</v>
      </c>
      <c r="K864" s="1">
        <f t="shared" si="96"/>
        <v>6.7078831609301208E-4</v>
      </c>
      <c r="L864" s="1">
        <f t="shared" si="97"/>
        <v>2.5287563337809239E-6</v>
      </c>
      <c r="S864" s="1"/>
    </row>
    <row r="865" spans="2:19" x14ac:dyDescent="0.25">
      <c r="B865">
        <v>9975.69</v>
      </c>
      <c r="C865" s="1">
        <v>1.9099999999999999E-2</v>
      </c>
      <c r="D865">
        <f t="shared" si="91"/>
        <v>1.9862089999999999E-2</v>
      </c>
      <c r="E865">
        <f t="shared" si="92"/>
        <v>1.5047037878787879</v>
      </c>
      <c r="F865">
        <f t="shared" si="93"/>
        <v>1.5047037878787878E-3</v>
      </c>
      <c r="G865">
        <f t="shared" si="94"/>
        <v>1.095046212121212E-3</v>
      </c>
      <c r="H865">
        <f t="shared" si="95"/>
        <v>3.7231571212121211E-7</v>
      </c>
      <c r="I865">
        <f>H865*flux_issue!$F$14</f>
        <v>1.5966499413828572E-3</v>
      </c>
      <c r="K865" s="1">
        <f t="shared" si="96"/>
        <v>6.5670301922886526E-4</v>
      </c>
      <c r="L865" s="1">
        <f t="shared" si="97"/>
        <v>7.1910530363085954E-7</v>
      </c>
      <c r="S865" s="1"/>
    </row>
    <row r="866" spans="2:19" x14ac:dyDescent="0.25">
      <c r="B866">
        <v>9987.27</v>
      </c>
      <c r="C866" s="1">
        <v>1.7500000000000002E-2</v>
      </c>
      <c r="D866">
        <f t="shared" si="91"/>
        <v>1.8198250000000003E-2</v>
      </c>
      <c r="E866">
        <f t="shared" si="92"/>
        <v>1.3786553030303033</v>
      </c>
      <c r="F866">
        <f t="shared" si="93"/>
        <v>1.3786553030303032E-3</v>
      </c>
      <c r="G866">
        <f t="shared" si="94"/>
        <v>9.6899772727272737E-4</v>
      </c>
      <c r="H866">
        <f t="shared" si="95"/>
        <v>3.2945922727272734E-7</v>
      </c>
      <c r="I866">
        <f>H866*flux_issue!$F$14</f>
        <v>1.4128628977704422E-3</v>
      </c>
      <c r="K866" s="1">
        <f t="shared" si="96"/>
        <v>6.4286687293160089E-4</v>
      </c>
      <c r="L866" s="1">
        <f t="shared" si="97"/>
        <v>5.4138461386711303E-7</v>
      </c>
      <c r="S866" s="1"/>
    </row>
    <row r="867" spans="2:19" x14ac:dyDescent="0.25">
      <c r="B867">
        <v>9998.84</v>
      </c>
      <c r="C867" s="1">
        <v>2.86E-2</v>
      </c>
      <c r="D867">
        <f t="shared" si="91"/>
        <v>2.9741139999999999E-2</v>
      </c>
      <c r="E867">
        <f t="shared" si="92"/>
        <v>2.2531166666666667</v>
      </c>
      <c r="F867">
        <f t="shared" si="93"/>
        <v>2.2531166666666666E-3</v>
      </c>
      <c r="G867">
        <f t="shared" si="94"/>
        <v>1.8434590909090908E-3</v>
      </c>
      <c r="H867">
        <f t="shared" si="95"/>
        <v>6.2677609090909088E-7</v>
      </c>
      <c r="I867">
        <f>H867*flux_issue!$F$14</f>
        <v>2.6878855128315724E-3</v>
      </c>
      <c r="K867" s="1">
        <f t="shared" si="96"/>
        <v>6.2929987551208779E-4</v>
      </c>
      <c r="L867" s="1">
        <f t="shared" si="97"/>
        <v>2.6367809712355531E-6</v>
      </c>
      <c r="S867" s="1"/>
    </row>
    <row r="868" spans="2:19" x14ac:dyDescent="0.25">
      <c r="B868">
        <v>10010.4</v>
      </c>
      <c r="C868" s="1">
        <v>2.1000000000000001E-2</v>
      </c>
      <c r="D868">
        <f t="shared" si="91"/>
        <v>2.18379E-2</v>
      </c>
      <c r="E868">
        <f t="shared" si="92"/>
        <v>1.6543863636363636</v>
      </c>
      <c r="F868">
        <f t="shared" si="93"/>
        <v>1.6543863636363635E-3</v>
      </c>
      <c r="G868">
        <f t="shared" si="94"/>
        <v>1.2447287878787877E-3</v>
      </c>
      <c r="H868">
        <f t="shared" si="95"/>
        <v>4.2320778787878785E-7</v>
      </c>
      <c r="I868">
        <f>H868*flux_issue!$F$14</f>
        <v>1.8148970556726E-3</v>
      </c>
      <c r="K868" s="1">
        <f t="shared" si="96"/>
        <v>6.1599750262485273E-4</v>
      </c>
      <c r="L868" s="1">
        <f t="shared" si="97"/>
        <v>1.0782514266727825E-6</v>
      </c>
      <c r="S868" s="1"/>
    </row>
    <row r="869" spans="2:19" x14ac:dyDescent="0.25">
      <c r="B869">
        <v>10022</v>
      </c>
      <c r="C869" s="1">
        <v>1.8200000000000001E-2</v>
      </c>
      <c r="D869">
        <f t="shared" si="91"/>
        <v>1.8926180000000001E-2</v>
      </c>
      <c r="E869">
        <f t="shared" si="92"/>
        <v>1.4338015151515151</v>
      </c>
      <c r="F869">
        <f t="shared" si="93"/>
        <v>1.4338015151515152E-3</v>
      </c>
      <c r="G869">
        <f t="shared" si="94"/>
        <v>1.0241439393939393E-3</v>
      </c>
      <c r="H869">
        <f t="shared" si="95"/>
        <v>3.4820893939393939E-7</v>
      </c>
      <c r="I869">
        <f>H869*flux_issue!$F$14</f>
        <v>1.4932697293508735E-3</v>
      </c>
      <c r="K869" s="1">
        <f t="shared" si="96"/>
        <v>6.0289935856553659E-4</v>
      </c>
      <c r="L869" s="1">
        <f t="shared" si="97"/>
        <v>6.9039839381923003E-7</v>
      </c>
      <c r="S869" s="1"/>
    </row>
    <row r="870" spans="2:19" x14ac:dyDescent="0.25">
      <c r="B870">
        <v>10033.6</v>
      </c>
      <c r="C870" s="1">
        <v>1.12E-2</v>
      </c>
      <c r="D870">
        <f t="shared" si="91"/>
        <v>1.164688E-2</v>
      </c>
      <c r="E870">
        <f t="shared" si="92"/>
        <v>0.88233939393939387</v>
      </c>
      <c r="F870">
        <f t="shared" si="93"/>
        <v>8.8233939393939391E-4</v>
      </c>
      <c r="G870">
        <f t="shared" si="94"/>
        <v>4.7268181818181811E-4</v>
      </c>
      <c r="H870">
        <f t="shared" si="95"/>
        <v>1.6071181818181818E-7</v>
      </c>
      <c r="I870">
        <f>H870*flux_issue!$F$14</f>
        <v>6.892014135465571E-4</v>
      </c>
      <c r="K870" s="1">
        <f t="shared" si="96"/>
        <v>5.9004808354393026E-4</v>
      </c>
      <c r="L870" s="1">
        <f t="shared" si="97"/>
        <v>8.543421013269727E-8</v>
      </c>
      <c r="S870" s="1"/>
    </row>
    <row r="871" spans="2:19" x14ac:dyDescent="0.25">
      <c r="B871">
        <v>10045.1</v>
      </c>
      <c r="C871" s="1">
        <v>1.4800000000000001E-2</v>
      </c>
      <c r="D871">
        <f t="shared" si="91"/>
        <v>1.5390520000000001E-2</v>
      </c>
      <c r="E871">
        <f t="shared" si="92"/>
        <v>1.1659484848484849</v>
      </c>
      <c r="F871">
        <f t="shared" si="93"/>
        <v>1.1659484848484849E-3</v>
      </c>
      <c r="G871">
        <f t="shared" si="94"/>
        <v>7.5629090909090906E-4</v>
      </c>
      <c r="H871">
        <f t="shared" si="95"/>
        <v>2.5713890909090908E-7</v>
      </c>
      <c r="I871">
        <f>H871*flux_issue!$F$14</f>
        <v>1.1027222616744913E-3</v>
      </c>
      <c r="K871" s="1">
        <f t="shared" si="96"/>
        <v>5.7754754989668849E-4</v>
      </c>
      <c r="L871" s="1">
        <f t="shared" si="97"/>
        <v>3.4621566025214817E-7</v>
      </c>
      <c r="S871" s="1"/>
    </row>
    <row r="872" spans="2:19" x14ac:dyDescent="0.25">
      <c r="B872">
        <v>10056.700000000001</v>
      </c>
      <c r="C872" s="1">
        <v>8.3999999999999995E-3</v>
      </c>
      <c r="D872">
        <f t="shared" si="91"/>
        <v>8.7351599999999988E-3</v>
      </c>
      <c r="E872">
        <f t="shared" si="92"/>
        <v>0.66175454545454537</v>
      </c>
      <c r="F872">
        <f t="shared" si="93"/>
        <v>6.6175454545454532E-4</v>
      </c>
      <c r="G872">
        <f t="shared" si="94"/>
        <v>2.5209696969696952E-4</v>
      </c>
      <c r="H872">
        <f t="shared" si="95"/>
        <v>8.571296969696964E-8</v>
      </c>
      <c r="I872">
        <f>H872*flux_issue!$F$14</f>
        <v>3.6757408722483018E-4</v>
      </c>
      <c r="K872" s="1">
        <f t="shared" si="96"/>
        <v>5.6517662766981394E-4</v>
      </c>
      <c r="L872" s="1">
        <f t="shared" si="97"/>
        <v>9.3272942036343347E-9</v>
      </c>
      <c r="S872" s="1"/>
    </row>
    <row r="873" spans="2:19" x14ac:dyDescent="0.25">
      <c r="B873">
        <v>10068.299999999999</v>
      </c>
      <c r="C873" s="1">
        <v>8.5000000000000006E-3</v>
      </c>
      <c r="D873">
        <f t="shared" si="91"/>
        <v>8.8391500000000005E-3</v>
      </c>
      <c r="E873">
        <f t="shared" si="92"/>
        <v>0.66963257575757573</v>
      </c>
      <c r="F873">
        <f t="shared" si="93"/>
        <v>6.6963257575757571E-4</v>
      </c>
      <c r="G873">
        <f t="shared" si="94"/>
        <v>2.5997499999999991E-4</v>
      </c>
      <c r="H873">
        <f t="shared" si="95"/>
        <v>8.8391499999999975E-8</v>
      </c>
      <c r="I873">
        <f>H873*flux_issue!$F$14</f>
        <v>3.7906077745060625E-4</v>
      </c>
      <c r="K873" s="1">
        <f t="shared" si="96"/>
        <v>5.5304133829888727E-4</v>
      </c>
      <c r="L873" s="1">
        <f t="shared" si="97"/>
        <v>1.3593516652148274E-8</v>
      </c>
      <c r="S873" s="1"/>
    </row>
    <row r="874" spans="2:19" x14ac:dyDescent="0.25">
      <c r="B874">
        <v>10079.9</v>
      </c>
      <c r="C874" s="1">
        <v>1.5299999999999999E-2</v>
      </c>
      <c r="D874">
        <f t="shared" si="91"/>
        <v>1.5910469999999999E-2</v>
      </c>
      <c r="E874">
        <f t="shared" si="92"/>
        <v>1.2053386363636363</v>
      </c>
      <c r="F874">
        <f t="shared" si="93"/>
        <v>1.2053386363636363E-3</v>
      </c>
      <c r="G874">
        <f t="shared" si="94"/>
        <v>7.9568106060606044E-4</v>
      </c>
      <c r="H874">
        <f t="shared" si="95"/>
        <v>2.7053156060606057E-7</v>
      </c>
      <c r="I874">
        <f>H874*flux_issue!$F$14</f>
        <v>1.1601557128033708E-3</v>
      </c>
      <c r="K874" s="1">
        <f t="shared" si="96"/>
        <v>5.4113799601909556E-4</v>
      </c>
      <c r="L874" s="1">
        <f t="shared" si="97"/>
        <v>4.4116249063409796E-7</v>
      </c>
      <c r="S874" s="1"/>
    </row>
    <row r="875" spans="2:19" x14ac:dyDescent="0.25">
      <c r="B875">
        <v>10091.4</v>
      </c>
      <c r="C875" s="1">
        <v>1.7899999999999999E-2</v>
      </c>
      <c r="D875">
        <f t="shared" si="91"/>
        <v>1.8614209999999999E-2</v>
      </c>
      <c r="E875">
        <f t="shared" si="92"/>
        <v>1.410167424242424</v>
      </c>
      <c r="F875">
        <f t="shared" si="93"/>
        <v>1.4101674242424241E-3</v>
      </c>
      <c r="G875">
        <f t="shared" si="94"/>
        <v>1.0005098484848483E-3</v>
      </c>
      <c r="H875">
        <f t="shared" si="95"/>
        <v>3.4017334848484841E-7</v>
      </c>
      <c r="I875">
        <f>H875*flux_issue!$F$14</f>
        <v>1.4588096586735455E-3</v>
      </c>
      <c r="K875" s="1">
        <f t="shared" si="96"/>
        <v>5.2956263254930061E-4</v>
      </c>
      <c r="L875" s="1">
        <f t="shared" si="97"/>
        <v>7.7546479915288937E-7</v>
      </c>
      <c r="S875" s="1"/>
    </row>
    <row r="876" spans="2:19" x14ac:dyDescent="0.25">
      <c r="B876">
        <v>10103</v>
      </c>
      <c r="C876" s="1">
        <v>1.5900000000000001E-2</v>
      </c>
      <c r="D876">
        <f t="shared" si="91"/>
        <v>1.6534409999999999E-2</v>
      </c>
      <c r="E876">
        <f t="shared" si="92"/>
        <v>1.2526068181818182</v>
      </c>
      <c r="F876">
        <f t="shared" si="93"/>
        <v>1.2526068181818182E-3</v>
      </c>
      <c r="G876">
        <f t="shared" si="94"/>
        <v>8.4294924242424231E-4</v>
      </c>
      <c r="H876">
        <f t="shared" si="95"/>
        <v>2.8660274242424241E-7</v>
      </c>
      <c r="I876">
        <f>H876*flux_issue!$F$14</f>
        <v>1.2290758541580267E-3</v>
      </c>
      <c r="K876" s="1">
        <f t="shared" si="96"/>
        <v>5.1811034914616457E-4</v>
      </c>
      <c r="L876" s="1">
        <f t="shared" si="97"/>
        <v>5.3948506302584288E-7</v>
      </c>
      <c r="S876" s="1"/>
    </row>
    <row r="877" spans="2:19" x14ac:dyDescent="0.25">
      <c r="B877">
        <v>10114.6</v>
      </c>
      <c r="C877" s="1">
        <v>1.3899999999999999E-2</v>
      </c>
      <c r="D877">
        <f t="shared" si="91"/>
        <v>1.445461E-2</v>
      </c>
      <c r="E877">
        <f t="shared" si="92"/>
        <v>1.0950462121212119</v>
      </c>
      <c r="F877">
        <f t="shared" si="93"/>
        <v>1.095046212121212E-3</v>
      </c>
      <c r="G877">
        <f t="shared" si="94"/>
        <v>6.8538863636363615E-4</v>
      </c>
      <c r="H877">
        <f t="shared" si="95"/>
        <v>2.3303213636363631E-7</v>
      </c>
      <c r="I877">
        <f>H877*flux_issue!$F$14</f>
        <v>9.993420496425074E-4</v>
      </c>
      <c r="K877" s="1">
        <f t="shared" si="96"/>
        <v>5.0687920227091758E-4</v>
      </c>
      <c r="L877" s="1">
        <f t="shared" si="97"/>
        <v>3.4594043147623635E-7</v>
      </c>
      <c r="S877" s="1"/>
    </row>
    <row r="878" spans="2:19" x14ac:dyDescent="0.25">
      <c r="B878">
        <v>10126.200000000001</v>
      </c>
      <c r="C878" s="1">
        <v>1.2E-2</v>
      </c>
      <c r="D878">
        <f t="shared" si="91"/>
        <v>1.24788E-2</v>
      </c>
      <c r="E878">
        <f t="shared" si="92"/>
        <v>0.94536363636363629</v>
      </c>
      <c r="F878">
        <f t="shared" si="93"/>
        <v>9.4536363636363633E-4</v>
      </c>
      <c r="G878">
        <f t="shared" si="94"/>
        <v>5.3570606060606048E-4</v>
      </c>
      <c r="H878">
        <f t="shared" si="95"/>
        <v>1.8214006060606056E-7</v>
      </c>
      <c r="I878">
        <f>H878*flux_issue!$F$14</f>
        <v>7.8109493535276451E-4</v>
      </c>
      <c r="K878" s="1">
        <f t="shared" si="96"/>
        <v>4.958656507397137E-4</v>
      </c>
      <c r="L878" s="1">
        <f t="shared" si="97"/>
        <v>2.0204843907996416E-7</v>
      </c>
      <c r="S878" s="1"/>
    </row>
    <row r="879" spans="2:19" x14ac:dyDescent="0.25">
      <c r="B879">
        <v>10137.700000000001</v>
      </c>
      <c r="C879" s="1">
        <v>1.77E-2</v>
      </c>
      <c r="D879">
        <f t="shared" si="91"/>
        <v>1.8406229999999999E-2</v>
      </c>
      <c r="E879">
        <f t="shared" si="92"/>
        <v>1.3944113636363635</v>
      </c>
      <c r="F879">
        <f t="shared" si="93"/>
        <v>1.3944113636363636E-3</v>
      </c>
      <c r="G879">
        <f t="shared" si="94"/>
        <v>9.8475378787878771E-4</v>
      </c>
      <c r="H879">
        <f t="shared" si="95"/>
        <v>3.3481628787878785E-7</v>
      </c>
      <c r="I879">
        <f>H879*flux_issue!$F$14</f>
        <v>1.4358362782219936E-3</v>
      </c>
      <c r="K879" s="1">
        <f t="shared" si="96"/>
        <v>4.8515838399099494E-4</v>
      </c>
      <c r="L879" s="1">
        <f t="shared" si="97"/>
        <v>8.2674098099398116E-7</v>
      </c>
      <c r="S879" s="1"/>
    </row>
    <row r="880" spans="2:19" x14ac:dyDescent="0.25">
      <c r="B880">
        <v>10149.299999999999</v>
      </c>
      <c r="C880" s="1">
        <v>1.7600000000000001E-2</v>
      </c>
      <c r="D880">
        <f t="shared" si="91"/>
        <v>1.8302240000000001E-2</v>
      </c>
      <c r="E880">
        <f t="shared" si="92"/>
        <v>1.3865333333333334</v>
      </c>
      <c r="F880">
        <f t="shared" si="93"/>
        <v>1.3865333333333335E-3</v>
      </c>
      <c r="G880">
        <f t="shared" si="94"/>
        <v>9.7687575757575765E-4</v>
      </c>
      <c r="H880">
        <f t="shared" si="95"/>
        <v>3.3213775757575765E-7</v>
      </c>
      <c r="I880">
        <f>H880*flux_issue!$F$14</f>
        <v>1.4243495879962182E-3</v>
      </c>
      <c r="K880" s="1">
        <f t="shared" si="96"/>
        <v>4.745677460308415E-4</v>
      </c>
      <c r="L880" s="1">
        <f t="shared" si="97"/>
        <v>8.3168123242397929E-7</v>
      </c>
      <c r="S880" s="1"/>
    </row>
    <row r="881" spans="2:19" x14ac:dyDescent="0.25">
      <c r="B881">
        <v>10160.9</v>
      </c>
      <c r="C881" s="1">
        <v>1.7299999999999999E-2</v>
      </c>
      <c r="D881">
        <f t="shared" si="91"/>
        <v>1.7990269999999999E-2</v>
      </c>
      <c r="E881">
        <f t="shared" si="92"/>
        <v>1.3628992424242423</v>
      </c>
      <c r="F881">
        <f t="shared" si="93"/>
        <v>1.3628992424242422E-3</v>
      </c>
      <c r="G881">
        <f t="shared" si="94"/>
        <v>9.5324166666666639E-4</v>
      </c>
      <c r="H881">
        <f t="shared" si="95"/>
        <v>3.2410216666666662E-7</v>
      </c>
      <c r="I881">
        <f>H881*flux_issue!$F$14</f>
        <v>1.3898895173188898E-3</v>
      </c>
      <c r="K881" s="1">
        <f t="shared" si="96"/>
        <v>4.6418433089511087E-4</v>
      </c>
      <c r="L881" s="1">
        <f t="shared" si="97"/>
        <v>8.0768849220481446E-7</v>
      </c>
      <c r="S881" s="1"/>
    </row>
    <row r="882" spans="2:19" x14ac:dyDescent="0.25">
      <c r="B882">
        <v>10172.5</v>
      </c>
      <c r="C882" s="1">
        <v>1.12E-2</v>
      </c>
      <c r="D882">
        <f t="shared" si="91"/>
        <v>1.164688E-2</v>
      </c>
      <c r="E882">
        <f t="shared" si="92"/>
        <v>0.88233939393939387</v>
      </c>
      <c r="F882">
        <f t="shared" si="93"/>
        <v>8.8233939393939391E-4</v>
      </c>
      <c r="G882">
        <f t="shared" si="94"/>
        <v>4.7268181818181811E-4</v>
      </c>
      <c r="H882">
        <f t="shared" si="95"/>
        <v>1.6071181818181818E-7</v>
      </c>
      <c r="I882">
        <f>H882*flux_issue!$F$14</f>
        <v>6.892014135465571E-4</v>
      </c>
      <c r="K882" s="1">
        <f t="shared" si="96"/>
        <v>4.540047453879182E-4</v>
      </c>
      <c r="L882" s="1">
        <f t="shared" si="97"/>
        <v>1.8347057114971622E-7</v>
      </c>
      <c r="S882" s="1"/>
    </row>
    <row r="883" spans="2:19" x14ac:dyDescent="0.25">
      <c r="B883">
        <v>10184</v>
      </c>
      <c r="C883" s="1">
        <v>1.8700000000000001E-2</v>
      </c>
      <c r="D883">
        <f t="shared" si="91"/>
        <v>1.9446130000000002E-2</v>
      </c>
      <c r="E883">
        <f t="shared" si="92"/>
        <v>1.4731916666666667</v>
      </c>
      <c r="F883">
        <f t="shared" si="93"/>
        <v>1.4731916666666667E-3</v>
      </c>
      <c r="G883">
        <f t="shared" si="94"/>
        <v>1.0635340909090909E-3</v>
      </c>
      <c r="H883">
        <f t="shared" si="95"/>
        <v>3.6160159090909093E-7</v>
      </c>
      <c r="I883">
        <f>H883*flux_issue!$F$14</f>
        <v>1.5507031804797534E-3</v>
      </c>
      <c r="K883" s="1">
        <f t="shared" si="96"/>
        <v>4.4411081336054992E-4</v>
      </c>
      <c r="L883" s="1">
        <f t="shared" si="97"/>
        <v>1.0590074026412456E-6</v>
      </c>
      <c r="S883" s="1"/>
    </row>
    <row r="884" spans="2:19" x14ac:dyDescent="0.25">
      <c r="B884">
        <v>10195.6</v>
      </c>
      <c r="C884" s="1">
        <v>1.38E-2</v>
      </c>
      <c r="D884">
        <f t="shared" si="91"/>
        <v>1.435062E-2</v>
      </c>
      <c r="E884">
        <f t="shared" si="92"/>
        <v>1.0871681818181818</v>
      </c>
      <c r="F884">
        <f t="shared" si="93"/>
        <v>1.0871681818181817E-3</v>
      </c>
      <c r="G884">
        <f t="shared" si="94"/>
        <v>6.7751060606060587E-4</v>
      </c>
      <c r="H884">
        <f t="shared" si="95"/>
        <v>2.30353606060606E-7</v>
      </c>
      <c r="I884">
        <f>H884*flux_issue!$F$14</f>
        <v>9.8785535941673156E-4</v>
      </c>
      <c r="K884" s="1">
        <f t="shared" si="96"/>
        <v>4.3432717186870712E-4</v>
      </c>
      <c r="L884" s="1">
        <f t="shared" si="97"/>
        <v>4.2620138427184991E-7</v>
      </c>
      <c r="S884" s="1"/>
    </row>
    <row r="885" spans="2:19" x14ac:dyDescent="0.25">
      <c r="B885">
        <v>10207.200000000001</v>
      </c>
      <c r="C885" s="1">
        <v>1.7399999999999999E-2</v>
      </c>
      <c r="D885">
        <f t="shared" si="91"/>
        <v>1.8094259999999997E-2</v>
      </c>
      <c r="E885">
        <f t="shared" si="92"/>
        <v>1.3707772727272725</v>
      </c>
      <c r="F885">
        <f t="shared" si="93"/>
        <v>1.3707772727272725E-3</v>
      </c>
      <c r="G885">
        <f t="shared" si="94"/>
        <v>9.6111969696969666E-4</v>
      </c>
      <c r="H885">
        <f t="shared" si="95"/>
        <v>3.2678069696969687E-7</v>
      </c>
      <c r="I885">
        <f>H885*flux_issue!$F$14</f>
        <v>1.4013762075446657E-3</v>
      </c>
      <c r="K885" s="1">
        <f t="shared" si="96"/>
        <v>4.2473743362214395E-4</v>
      </c>
      <c r="L885" s="1">
        <f t="shared" si="97"/>
        <v>8.949913771740575E-7</v>
      </c>
      <c r="S885" s="1"/>
    </row>
    <row r="886" spans="2:19" x14ac:dyDescent="0.25">
      <c r="B886">
        <v>10218.799999999999</v>
      </c>
      <c r="C886" s="1">
        <v>1.0800000000000001E-2</v>
      </c>
      <c r="D886">
        <f t="shared" si="91"/>
        <v>1.123092E-2</v>
      </c>
      <c r="E886">
        <f t="shared" si="92"/>
        <v>0.85082727272727265</v>
      </c>
      <c r="F886">
        <f t="shared" si="93"/>
        <v>8.508272727272727E-4</v>
      </c>
      <c r="G886">
        <f t="shared" si="94"/>
        <v>4.411696969696969E-4</v>
      </c>
      <c r="H886">
        <f t="shared" si="95"/>
        <v>1.4999769696969695E-7</v>
      </c>
      <c r="I886">
        <f>H886*flux_issue!$F$14</f>
        <v>6.4325465264345317E-4</v>
      </c>
      <c r="K886" s="1">
        <f t="shared" si="96"/>
        <v>4.153383554481373E-4</v>
      </c>
      <c r="L886" s="1">
        <f t="shared" si="97"/>
        <v>1.8965059707295363E-7</v>
      </c>
      <c r="S886" s="1"/>
    </row>
    <row r="887" spans="2:19" x14ac:dyDescent="0.25">
      <c r="B887">
        <v>10230.299999999999</v>
      </c>
      <c r="C887" s="1">
        <v>1.6E-2</v>
      </c>
      <c r="D887">
        <f t="shared" si="91"/>
        <v>1.6638400000000001E-2</v>
      </c>
      <c r="E887">
        <f t="shared" si="92"/>
        <v>1.2604848484848485</v>
      </c>
      <c r="F887">
        <f t="shared" si="93"/>
        <v>1.2604848484848484E-3</v>
      </c>
      <c r="G887">
        <f t="shared" si="94"/>
        <v>8.5082727272727259E-4</v>
      </c>
      <c r="H887">
        <f t="shared" si="95"/>
        <v>2.8928127272727272E-7</v>
      </c>
      <c r="I887">
        <f>H887*flux_issue!$F$14</f>
        <v>1.2405625443838028E-3</v>
      </c>
      <c r="K887" s="1">
        <f t="shared" si="96"/>
        <v>4.0620535046341201E-4</v>
      </c>
      <c r="L887" s="1">
        <f t="shared" si="97"/>
        <v>7.2979346073975747E-7</v>
      </c>
      <c r="S887" s="1"/>
    </row>
    <row r="888" spans="2:19" x14ac:dyDescent="0.25">
      <c r="B888">
        <v>10241.9</v>
      </c>
      <c r="C888" s="1">
        <v>1.6799999999999999E-2</v>
      </c>
      <c r="D888">
        <f t="shared" si="91"/>
        <v>1.7470319999999998E-2</v>
      </c>
      <c r="E888">
        <f t="shared" si="92"/>
        <v>1.3235090909090907</v>
      </c>
      <c r="F888">
        <f t="shared" si="93"/>
        <v>1.3235090909090906E-3</v>
      </c>
      <c r="G888">
        <f t="shared" si="94"/>
        <v>9.1385151515151479E-4</v>
      </c>
      <c r="H888">
        <f t="shared" si="95"/>
        <v>3.1070951515151503E-7</v>
      </c>
      <c r="I888">
        <f>H888*flux_issue!$F$14</f>
        <v>1.3324560661900097E-3</v>
      </c>
      <c r="K888" s="1">
        <f t="shared" si="96"/>
        <v>3.9717643873047231E-4</v>
      </c>
      <c r="L888" s="1">
        <f t="shared" si="97"/>
        <v>8.5809218249227321E-7</v>
      </c>
      <c r="S888" s="1"/>
    </row>
    <row r="889" spans="2:19" x14ac:dyDescent="0.25">
      <c r="B889">
        <v>10253.5</v>
      </c>
      <c r="C889" s="1">
        <v>1.3100000000000001E-2</v>
      </c>
      <c r="D889">
        <f t="shared" si="91"/>
        <v>1.362269E-2</v>
      </c>
      <c r="E889">
        <f t="shared" si="92"/>
        <v>1.0320219696969697</v>
      </c>
      <c r="F889">
        <f t="shared" si="93"/>
        <v>1.0320219696969698E-3</v>
      </c>
      <c r="G889">
        <f t="shared" si="94"/>
        <v>6.2236439393939394E-4</v>
      </c>
      <c r="H889">
        <f t="shared" si="95"/>
        <v>2.1160389393939395E-7</v>
      </c>
      <c r="I889">
        <f>H889*flux_issue!$F$14</f>
        <v>9.0744852783630021E-4</v>
      </c>
      <c r="K889" s="1">
        <f t="shared" si="96"/>
        <v>3.8832871103550918E-4</v>
      </c>
      <c r="L889" s="1">
        <f t="shared" si="97"/>
        <v>4.1434101124621004E-7</v>
      </c>
      <c r="S889" s="1"/>
    </row>
    <row r="890" spans="2:19" x14ac:dyDescent="0.25">
      <c r="B890">
        <v>10265</v>
      </c>
      <c r="C890" s="1">
        <v>1.34E-2</v>
      </c>
      <c r="D890">
        <f t="shared" si="91"/>
        <v>1.393466E-2</v>
      </c>
      <c r="E890">
        <f t="shared" si="92"/>
        <v>1.0556560606060605</v>
      </c>
      <c r="F890">
        <f t="shared" si="93"/>
        <v>1.0556560606060606E-3</v>
      </c>
      <c r="G890">
        <f t="shared" si="94"/>
        <v>6.4599848484848477E-4</v>
      </c>
      <c r="H890">
        <f t="shared" si="95"/>
        <v>2.1963948484848485E-7</v>
      </c>
      <c r="I890">
        <f>H890*flux_issue!$F$14</f>
        <v>9.4190859851362796E-4</v>
      </c>
      <c r="K890" s="1">
        <f t="shared" si="96"/>
        <v>3.7973306095367764E-4</v>
      </c>
      <c r="L890" s="1">
        <f t="shared" si="97"/>
        <v>4.5687190145907539E-7</v>
      </c>
      <c r="S890" s="1"/>
    </row>
    <row r="891" spans="2:19" x14ac:dyDescent="0.25">
      <c r="B891">
        <v>10276.6</v>
      </c>
      <c r="C891" s="1">
        <v>9.1000000000000004E-3</v>
      </c>
      <c r="D891">
        <f t="shared" si="91"/>
        <v>9.4630900000000004E-3</v>
      </c>
      <c r="E891">
        <f t="shared" si="92"/>
        <v>0.71690075757575755</v>
      </c>
      <c r="F891">
        <f t="shared" si="93"/>
        <v>7.1690075757575758E-4</v>
      </c>
      <c r="G891">
        <f t="shared" si="94"/>
        <v>3.0724318181818178E-4</v>
      </c>
      <c r="H891">
        <f t="shared" si="95"/>
        <v>1.0446268181818181E-7</v>
      </c>
      <c r="I891">
        <f>H891*flux_issue!$F$14</f>
        <v>4.4798091880526202E-4</v>
      </c>
      <c r="K891" s="1">
        <f t="shared" si="96"/>
        <v>3.712369661108892E-4</v>
      </c>
      <c r="L891" s="1">
        <f t="shared" si="97"/>
        <v>1.1948345672986801E-7</v>
      </c>
      <c r="S891" s="1"/>
    </row>
    <row r="892" spans="2:19" x14ac:dyDescent="0.25">
      <c r="B892">
        <v>10288.200000000001</v>
      </c>
      <c r="C892" s="1">
        <v>1.66E-2</v>
      </c>
      <c r="D892">
        <f t="shared" si="91"/>
        <v>1.7262340000000001E-2</v>
      </c>
      <c r="E892">
        <f t="shared" si="92"/>
        <v>1.3077530303030303</v>
      </c>
      <c r="F892">
        <f t="shared" si="93"/>
        <v>1.3077530303030303E-3</v>
      </c>
      <c r="G892">
        <f t="shared" si="94"/>
        <v>8.9809545454545446E-4</v>
      </c>
      <c r="H892">
        <f t="shared" si="95"/>
        <v>3.0535245454545452E-7</v>
      </c>
      <c r="I892">
        <f>H892*flux_issue!$F$14</f>
        <v>1.3094826857384583E-3</v>
      </c>
      <c r="K892" s="1">
        <f t="shared" si="96"/>
        <v>3.6291291746347868E-4</v>
      </c>
      <c r="L892" s="1">
        <f t="shared" si="97"/>
        <v>8.9272283883065672E-7</v>
      </c>
      <c r="S892" s="1"/>
    </row>
    <row r="893" spans="2:19" x14ac:dyDescent="0.25">
      <c r="B893">
        <v>10299.799999999999</v>
      </c>
      <c r="C893" s="1">
        <v>1.5100000000000001E-2</v>
      </c>
      <c r="D893">
        <f t="shared" si="91"/>
        <v>1.570249E-2</v>
      </c>
      <c r="E893">
        <f t="shared" si="92"/>
        <v>1.1895825757575758</v>
      </c>
      <c r="F893">
        <f t="shared" si="93"/>
        <v>1.1895825757575757E-3</v>
      </c>
      <c r="G893">
        <f t="shared" si="94"/>
        <v>7.7992499999999989E-4</v>
      </c>
      <c r="H893">
        <f t="shared" si="95"/>
        <v>2.651745E-7</v>
      </c>
      <c r="I893">
        <f>H893*flux_issue!$F$14</f>
        <v>1.1371823323518191E-3</v>
      </c>
      <c r="K893" s="1">
        <f t="shared" si="96"/>
        <v>3.547579355930789E-4</v>
      </c>
      <c r="L893" s="1">
        <f t="shared" si="97"/>
        <v>6.9693217982578152E-7</v>
      </c>
      <c r="S893" s="1"/>
    </row>
    <row r="894" spans="2:19" x14ac:dyDescent="0.25">
      <c r="B894">
        <v>10311.299999999999</v>
      </c>
      <c r="C894" s="1">
        <v>1.21E-2</v>
      </c>
      <c r="D894">
        <f t="shared" si="91"/>
        <v>1.258279E-2</v>
      </c>
      <c r="E894">
        <f t="shared" si="92"/>
        <v>0.95324166666666654</v>
      </c>
      <c r="F894">
        <f t="shared" si="93"/>
        <v>9.532416666666665E-4</v>
      </c>
      <c r="G894">
        <f t="shared" si="94"/>
        <v>5.4358409090909075E-4</v>
      </c>
      <c r="H894">
        <f t="shared" si="95"/>
        <v>1.8481859090909087E-7</v>
      </c>
      <c r="I894">
        <f>H894*flux_issue!$F$14</f>
        <v>7.9258162557854046E-4</v>
      </c>
      <c r="K894" s="1">
        <f t="shared" si="96"/>
        <v>3.4683724656059639E-4</v>
      </c>
      <c r="L894" s="1">
        <f t="shared" si="97"/>
        <v>3.6772632072417915E-7</v>
      </c>
      <c r="S894" s="1"/>
    </row>
    <row r="895" spans="2:19" x14ac:dyDescent="0.25">
      <c r="B895">
        <v>10322.9</v>
      </c>
      <c r="C895" s="1">
        <v>1.17E-2</v>
      </c>
      <c r="D895">
        <f t="shared" si="91"/>
        <v>1.216683E-2</v>
      </c>
      <c r="E895">
        <f t="shared" si="92"/>
        <v>0.92172954545454544</v>
      </c>
      <c r="F895">
        <f t="shared" si="93"/>
        <v>9.2172954545454539E-4</v>
      </c>
      <c r="G895">
        <f t="shared" si="94"/>
        <v>5.1207196969696965E-4</v>
      </c>
      <c r="H895">
        <f t="shared" si="95"/>
        <v>1.7410446969696969E-7</v>
      </c>
      <c r="I895">
        <f>H895*flux_issue!$F$14</f>
        <v>7.4663486467543675E-4</v>
      </c>
      <c r="K895" s="1">
        <f t="shared" si="96"/>
        <v>3.3901021570777282E-4</v>
      </c>
      <c r="L895" s="1">
        <f t="shared" si="97"/>
        <v>3.3956181726052794E-7</v>
      </c>
      <c r="S895" s="1"/>
    </row>
    <row r="896" spans="2:19" x14ac:dyDescent="0.25">
      <c r="B896">
        <v>10334.5</v>
      </c>
      <c r="C896" s="1">
        <v>1.0200000000000001E-2</v>
      </c>
      <c r="D896">
        <f t="shared" si="91"/>
        <v>1.060698E-2</v>
      </c>
      <c r="E896">
        <f t="shared" si="92"/>
        <v>0.80355909090909083</v>
      </c>
      <c r="F896">
        <f t="shared" si="93"/>
        <v>8.0355909090909082E-4</v>
      </c>
      <c r="G896">
        <f t="shared" si="94"/>
        <v>3.9390151515151503E-4</v>
      </c>
      <c r="H896">
        <f t="shared" si="95"/>
        <v>1.3392651515151513E-7</v>
      </c>
      <c r="I896">
        <f>H896*flux_issue!$F$14</f>
        <v>5.7433451128879745E-4</v>
      </c>
      <c r="K896" s="1">
        <f t="shared" si="96"/>
        <v>3.3134356345895918E-4</v>
      </c>
      <c r="L896" s="1">
        <f t="shared" si="97"/>
        <v>2.2298750436500604E-7</v>
      </c>
      <c r="S896" s="1"/>
    </row>
    <row r="897" spans="2:19" x14ac:dyDescent="0.25">
      <c r="B897">
        <v>10346.1</v>
      </c>
      <c r="C897" s="1">
        <v>1.0500000000000001E-2</v>
      </c>
      <c r="D897">
        <f t="shared" si="91"/>
        <v>1.091895E-2</v>
      </c>
      <c r="E897">
        <f t="shared" si="92"/>
        <v>0.8271931818181818</v>
      </c>
      <c r="F897">
        <f t="shared" si="93"/>
        <v>8.2719318181818176E-4</v>
      </c>
      <c r="G897">
        <f t="shared" si="94"/>
        <v>4.1753560606060596E-4</v>
      </c>
      <c r="H897">
        <f t="shared" si="95"/>
        <v>1.4196210606060603E-7</v>
      </c>
      <c r="I897">
        <f>H897*flux_issue!$F$14</f>
        <v>6.0879458196612521E-4</v>
      </c>
      <c r="K897" s="1">
        <f t="shared" si="96"/>
        <v>3.2383446012348543E-4</v>
      </c>
      <c r="L897" s="1">
        <f t="shared" si="97"/>
        <v>2.533700027061188E-7</v>
      </c>
      <c r="S897" s="1"/>
    </row>
    <row r="898" spans="2:19" x14ac:dyDescent="0.25">
      <c r="B898">
        <v>10357.6</v>
      </c>
      <c r="C898" s="1">
        <v>1.44E-2</v>
      </c>
      <c r="D898">
        <f t="shared" si="91"/>
        <v>1.497456E-2</v>
      </c>
      <c r="E898">
        <f t="shared" si="92"/>
        <v>1.1344363636363635</v>
      </c>
      <c r="F898">
        <f t="shared" si="93"/>
        <v>1.1344363636363634E-3</v>
      </c>
      <c r="G898">
        <f t="shared" si="94"/>
        <v>7.2477878787878753E-4</v>
      </c>
      <c r="H898">
        <f t="shared" si="95"/>
        <v>2.464247878787878E-7</v>
      </c>
      <c r="I898">
        <f>H898*flux_issue!$F$14</f>
        <v>1.0567755007713871E-3</v>
      </c>
      <c r="K898" s="1">
        <f t="shared" si="96"/>
        <v>3.165428593445106E-4</v>
      </c>
      <c r="L898" s="1">
        <f t="shared" si="97"/>
        <v>6.689497843628069E-7</v>
      </c>
      <c r="S898" s="1"/>
    </row>
    <row r="899" spans="2:19" x14ac:dyDescent="0.25">
      <c r="B899">
        <v>10369.200000000001</v>
      </c>
      <c r="C899" s="1">
        <v>9.5999999999999992E-3</v>
      </c>
      <c r="D899">
        <f t="shared" si="91"/>
        <v>9.9830399999999986E-3</v>
      </c>
      <c r="E899">
        <f t="shared" si="92"/>
        <v>0.75629090909090901</v>
      </c>
      <c r="F899">
        <f t="shared" si="93"/>
        <v>7.5629090909090906E-4</v>
      </c>
      <c r="G899">
        <f t="shared" si="94"/>
        <v>3.4663333333333327E-4</v>
      </c>
      <c r="H899">
        <f t="shared" si="95"/>
        <v>1.1785533333333332E-7</v>
      </c>
      <c r="I899">
        <f>H899*flux_issue!$F$14</f>
        <v>5.0541436993414173E-4</v>
      </c>
      <c r="K899" s="1">
        <f t="shared" si="96"/>
        <v>3.0933921496173906E-4</v>
      </c>
      <c r="L899" s="1">
        <f t="shared" si="97"/>
        <v>1.9976581688493514E-7</v>
      </c>
      <c r="S899" s="1"/>
    </row>
    <row r="900" spans="2:19" x14ac:dyDescent="0.25">
      <c r="B900">
        <v>10380.799999999999</v>
      </c>
      <c r="C900" s="1">
        <v>1.21E-2</v>
      </c>
      <c r="D900">
        <f t="shared" si="91"/>
        <v>1.258279E-2</v>
      </c>
      <c r="E900">
        <f t="shared" si="92"/>
        <v>0.95324166666666654</v>
      </c>
      <c r="F900">
        <f t="shared" si="93"/>
        <v>9.532416666666665E-4</v>
      </c>
      <c r="G900">
        <f t="shared" si="94"/>
        <v>5.4358409090909075E-4</v>
      </c>
      <c r="H900">
        <f t="shared" si="95"/>
        <v>1.8481859090909087E-7</v>
      </c>
      <c r="I900">
        <f>H900*flux_issue!$F$14</f>
        <v>7.9258162557854046E-4</v>
      </c>
      <c r="K900" s="1">
        <f t="shared" si="96"/>
        <v>3.02284876687672E-4</v>
      </c>
      <c r="L900" s="1">
        <f t="shared" si="97"/>
        <v>4.2374474241975676E-7</v>
      </c>
      <c r="S900" s="1"/>
    </row>
    <row r="901" spans="2:19" x14ac:dyDescent="0.25">
      <c r="B901">
        <v>10392.4</v>
      </c>
      <c r="C901" s="1">
        <v>1.35E-2</v>
      </c>
      <c r="D901">
        <f t="shared" ref="D901:D964" si="98">C901+C901*(-0.0035*(8.6-20))</f>
        <v>1.403865E-2</v>
      </c>
      <c r="E901">
        <f t="shared" ref="E901:E964" si="99">(D901/0.0044)/3</f>
        <v>1.0635340909090909</v>
      </c>
      <c r="F901">
        <f t="shared" ref="F901:F964" si="100">E901/10^3</f>
        <v>1.0635340909090909E-3</v>
      </c>
      <c r="G901">
        <f t="shared" ref="G901:G964" si="101">F901-$F$4</f>
        <v>6.5387651515151505E-4</v>
      </c>
      <c r="H901">
        <f t="shared" ref="H901:H964" si="102">G901*(340/10^6)</f>
        <v>2.2231801515151513E-7</v>
      </c>
      <c r="I901">
        <f>H901*flux_issue!$F$14</f>
        <v>9.5339528873940381E-4</v>
      </c>
      <c r="K901" s="1">
        <f t="shared" ref="K901:K964" si="103">($V$7/2)*1/SQRT(4*PI()*$V$6*$V$4*B901)*EXP(-1*($V$3-$V$4*B901)^2/(4*$V$6*$V$4*B901))</f>
        <v>2.9537716270599076E-4</v>
      </c>
      <c r="L901" s="1">
        <f t="shared" ref="L901:L964" si="104">(F901-K901)^2</f>
        <v>5.900650663464228E-7</v>
      </c>
      <c r="S901" s="1"/>
    </row>
    <row r="902" spans="2:19" x14ac:dyDescent="0.25">
      <c r="B902">
        <v>10403.9</v>
      </c>
      <c r="C902" s="1">
        <v>8.9999999999999993E-3</v>
      </c>
      <c r="D902">
        <f t="shared" si="98"/>
        <v>9.3590999999999987E-3</v>
      </c>
      <c r="E902">
        <f t="shared" si="99"/>
        <v>0.70902272727272708</v>
      </c>
      <c r="F902">
        <f t="shared" si="100"/>
        <v>7.0902272727272708E-4</v>
      </c>
      <c r="G902">
        <f t="shared" si="101"/>
        <v>2.9936515151515129E-4</v>
      </c>
      <c r="H902">
        <f t="shared" si="102"/>
        <v>1.0178415151515145E-7</v>
      </c>
      <c r="I902">
        <f>H902*flux_issue!$F$14</f>
        <v>4.3649422857948585E-4</v>
      </c>
      <c r="K902" s="1">
        <f t="shared" si="103"/>
        <v>2.8867112810392368E-4</v>
      </c>
      <c r="L902" s="1">
        <f t="shared" si="104"/>
        <v>1.7669546692377035E-7</v>
      </c>
      <c r="S902" s="1"/>
    </row>
    <row r="903" spans="2:19" x14ac:dyDescent="0.25">
      <c r="B903">
        <v>10415.5</v>
      </c>
      <c r="C903" s="1">
        <v>1.6E-2</v>
      </c>
      <c r="D903">
        <f t="shared" si="98"/>
        <v>1.6638400000000001E-2</v>
      </c>
      <c r="E903">
        <f t="shared" si="99"/>
        <v>1.2604848484848485</v>
      </c>
      <c r="F903">
        <f t="shared" si="100"/>
        <v>1.2604848484848484E-3</v>
      </c>
      <c r="G903">
        <f t="shared" si="101"/>
        <v>8.5082727272727259E-4</v>
      </c>
      <c r="H903">
        <f t="shared" si="102"/>
        <v>2.8928127272727272E-7</v>
      </c>
      <c r="I903">
        <f>H903*flux_issue!$F$14</f>
        <v>1.2405625443838028E-3</v>
      </c>
      <c r="K903" s="1">
        <f t="shared" si="103"/>
        <v>2.8204755609284994E-4</v>
      </c>
      <c r="L903" s="1">
        <f t="shared" si="104"/>
        <v>9.573395351433854E-7</v>
      </c>
      <c r="S903" s="1"/>
    </row>
    <row r="904" spans="2:19" x14ac:dyDescent="0.25">
      <c r="B904">
        <v>10427.1</v>
      </c>
      <c r="C904" s="1">
        <v>8.3000000000000001E-3</v>
      </c>
      <c r="D904">
        <f t="shared" si="98"/>
        <v>8.6311700000000005E-3</v>
      </c>
      <c r="E904">
        <f t="shared" si="99"/>
        <v>0.65387651515151513</v>
      </c>
      <c r="F904">
        <f t="shared" si="100"/>
        <v>6.5387651515151515E-4</v>
      </c>
      <c r="G904">
        <f t="shared" si="101"/>
        <v>2.4421893939393936E-4</v>
      </c>
      <c r="H904">
        <f t="shared" si="102"/>
        <v>8.3034439393939385E-8</v>
      </c>
      <c r="I904">
        <f>H904*flux_issue!$F$14</f>
        <v>3.5608739699905445E-4</v>
      </c>
      <c r="K904" s="1">
        <f t="shared" si="103"/>
        <v>2.7556280425434311E-4</v>
      </c>
      <c r="L904" s="1">
        <f t="shared" si="104"/>
        <v>1.4312126385278907E-7</v>
      </c>
      <c r="S904" s="1"/>
    </row>
    <row r="905" spans="2:19" x14ac:dyDescent="0.25">
      <c r="B905">
        <v>10438.700000000001</v>
      </c>
      <c r="C905" s="1">
        <v>1.67E-2</v>
      </c>
      <c r="D905">
        <f t="shared" si="98"/>
        <v>1.7366329999999999E-2</v>
      </c>
      <c r="E905">
        <f t="shared" si="99"/>
        <v>1.3156310606060606</v>
      </c>
      <c r="F905">
        <f t="shared" si="100"/>
        <v>1.3156310606060606E-3</v>
      </c>
      <c r="G905">
        <f t="shared" si="101"/>
        <v>9.0597348484848473E-4</v>
      </c>
      <c r="H905">
        <f t="shared" si="102"/>
        <v>3.0803098484848482E-7</v>
      </c>
      <c r="I905">
        <f>H905*flux_issue!$F$14</f>
        <v>1.3209693759642343E-3</v>
      </c>
      <c r="K905" s="1">
        <f t="shared" si="103"/>
        <v>2.6921433605505302E-4</v>
      </c>
      <c r="L905" s="1">
        <f t="shared" si="104"/>
        <v>1.0949879614200593E-6</v>
      </c>
      <c r="S905" s="1"/>
    </row>
    <row r="906" spans="2:19" x14ac:dyDescent="0.25">
      <c r="B906">
        <v>10450.200000000001</v>
      </c>
      <c r="C906" s="1">
        <v>1.43E-2</v>
      </c>
      <c r="D906">
        <f t="shared" si="98"/>
        <v>1.487057E-2</v>
      </c>
      <c r="E906">
        <f t="shared" si="99"/>
        <v>1.1265583333333333</v>
      </c>
      <c r="F906">
        <f t="shared" si="100"/>
        <v>1.1265583333333333E-3</v>
      </c>
      <c r="G906">
        <f t="shared" si="101"/>
        <v>7.1690075757575747E-4</v>
      </c>
      <c r="H906">
        <f t="shared" si="102"/>
        <v>2.4374625757575754E-7</v>
      </c>
      <c r="I906">
        <f>H906*flux_issue!$F$14</f>
        <v>1.0452888105456114E-3</v>
      </c>
      <c r="K906" s="1">
        <f t="shared" si="103"/>
        <v>2.6305266108832363E-4</v>
      </c>
      <c r="L906" s="1">
        <f t="shared" si="104"/>
        <v>7.4564204599930624E-7</v>
      </c>
      <c r="S906" s="1"/>
    </row>
    <row r="907" spans="2:19" x14ac:dyDescent="0.25">
      <c r="B907">
        <v>10461.799999999999</v>
      </c>
      <c r="C907" s="1">
        <v>9.7000000000000003E-3</v>
      </c>
      <c r="D907">
        <f t="shared" si="98"/>
        <v>1.008703E-2</v>
      </c>
      <c r="E907">
        <f t="shared" si="99"/>
        <v>0.76416893939393937</v>
      </c>
      <c r="F907">
        <f t="shared" si="100"/>
        <v>7.6416893939393934E-4</v>
      </c>
      <c r="G907">
        <f t="shared" si="101"/>
        <v>3.5451136363636354E-4</v>
      </c>
      <c r="H907">
        <f t="shared" si="102"/>
        <v>1.2053386363636362E-7</v>
      </c>
      <c r="I907">
        <f>H907*flux_issue!$F$14</f>
        <v>5.1690106015991769E-4</v>
      </c>
      <c r="K907" s="1">
        <f t="shared" si="103"/>
        <v>2.5696817240400134E-4</v>
      </c>
      <c r="L907" s="1">
        <f t="shared" si="104"/>
        <v>2.5725261803518138E-7</v>
      </c>
      <c r="S907" s="1"/>
    </row>
    <row r="908" spans="2:19" x14ac:dyDescent="0.25">
      <c r="B908">
        <v>10473.4</v>
      </c>
      <c r="C908" s="1">
        <v>1.0800000000000001E-2</v>
      </c>
      <c r="D908">
        <f t="shared" si="98"/>
        <v>1.123092E-2</v>
      </c>
      <c r="E908">
        <f t="shared" si="99"/>
        <v>0.85082727272727265</v>
      </c>
      <c r="F908">
        <f t="shared" si="100"/>
        <v>8.508272727272727E-4</v>
      </c>
      <c r="G908">
        <f t="shared" si="101"/>
        <v>4.411696969696969E-4</v>
      </c>
      <c r="H908">
        <f t="shared" si="102"/>
        <v>1.4999769696969695E-7</v>
      </c>
      <c r="I908">
        <f>H908*flux_issue!$F$14</f>
        <v>6.4325465264345317E-4</v>
      </c>
      <c r="K908" s="1">
        <f t="shared" si="103"/>
        <v>2.5101259319975158E-4</v>
      </c>
      <c r="L908" s="1">
        <f t="shared" si="104"/>
        <v>3.5977764977670285E-7</v>
      </c>
      <c r="S908" s="1"/>
    </row>
    <row r="909" spans="2:19" x14ac:dyDescent="0.25">
      <c r="B909">
        <v>10485</v>
      </c>
      <c r="C909" s="1">
        <v>1.24E-2</v>
      </c>
      <c r="D909">
        <f t="shared" si="98"/>
        <v>1.289476E-2</v>
      </c>
      <c r="E909">
        <f t="shared" si="99"/>
        <v>0.97687575757575751</v>
      </c>
      <c r="F909">
        <f t="shared" si="100"/>
        <v>9.7687575757575743E-4</v>
      </c>
      <c r="G909">
        <f t="shared" si="101"/>
        <v>5.6721818181818158E-4</v>
      </c>
      <c r="H909">
        <f t="shared" si="102"/>
        <v>1.9285418181818174E-7</v>
      </c>
      <c r="I909">
        <f>H909*flux_issue!$F$14</f>
        <v>8.270416962558681E-4</v>
      </c>
      <c r="K909" s="1">
        <f t="shared" si="103"/>
        <v>2.4518352900576985E-4</v>
      </c>
      <c r="L909" s="1">
        <f t="shared" si="104"/>
        <v>5.3537351734971487E-7</v>
      </c>
      <c r="S909" s="1"/>
    </row>
    <row r="910" spans="2:19" x14ac:dyDescent="0.25">
      <c r="B910">
        <v>10496.5</v>
      </c>
      <c r="C910" s="1">
        <v>8.8999999999999999E-3</v>
      </c>
      <c r="D910">
        <f t="shared" si="98"/>
        <v>9.2551100000000004E-3</v>
      </c>
      <c r="E910">
        <f t="shared" si="99"/>
        <v>0.70114469696969695</v>
      </c>
      <c r="F910">
        <f t="shared" si="100"/>
        <v>7.0114469696969692E-4</v>
      </c>
      <c r="G910">
        <f t="shared" si="101"/>
        <v>2.9148712121212112E-4</v>
      </c>
      <c r="H910">
        <f t="shared" si="102"/>
        <v>9.9105621212121193E-8</v>
      </c>
      <c r="I910">
        <f>H910*flux_issue!$F$14</f>
        <v>4.2500753835371011E-4</v>
      </c>
      <c r="K910" s="1">
        <f t="shared" si="103"/>
        <v>2.3952727670213461E-4</v>
      </c>
      <c r="L910" s="1">
        <f t="shared" si="104"/>
        <v>2.1309064269447923E-7</v>
      </c>
      <c r="S910" s="1"/>
    </row>
    <row r="911" spans="2:19" x14ac:dyDescent="0.25">
      <c r="B911">
        <v>10508.1</v>
      </c>
      <c r="C911" s="1">
        <v>6.7000000000000002E-3</v>
      </c>
      <c r="D911">
        <f t="shared" si="98"/>
        <v>6.9673299999999999E-3</v>
      </c>
      <c r="E911">
        <f t="shared" si="99"/>
        <v>0.52782803030303027</v>
      </c>
      <c r="F911">
        <f t="shared" si="100"/>
        <v>5.2782803030303031E-4</v>
      </c>
      <c r="G911">
        <f t="shared" si="101"/>
        <v>1.1817045454545451E-4</v>
      </c>
      <c r="H911">
        <f t="shared" si="102"/>
        <v>4.0177954545454539E-8</v>
      </c>
      <c r="I911">
        <f>H911*flux_issue!$F$14</f>
        <v>1.7230035338663922E-4</v>
      </c>
      <c r="K911" s="1">
        <f t="shared" si="103"/>
        <v>2.3394315854266312E-4</v>
      </c>
      <c r="L911" s="1">
        <f t="shared" si="104"/>
        <v>8.6368317849607472E-8</v>
      </c>
      <c r="S911" s="1"/>
    </row>
    <row r="912" spans="2:19" x14ac:dyDescent="0.25">
      <c r="B912">
        <v>10519.7</v>
      </c>
      <c r="C912" s="1">
        <v>1.14E-2</v>
      </c>
      <c r="D912">
        <f t="shared" si="98"/>
        <v>1.185486E-2</v>
      </c>
      <c r="E912">
        <f t="shared" si="99"/>
        <v>0.89809545454545459</v>
      </c>
      <c r="F912">
        <f t="shared" si="100"/>
        <v>8.9809545454545457E-4</v>
      </c>
      <c r="G912">
        <f t="shared" si="101"/>
        <v>4.8843787878787882E-4</v>
      </c>
      <c r="H912">
        <f t="shared" si="102"/>
        <v>1.6606887878787882E-7</v>
      </c>
      <c r="I912">
        <f>H912*flux_issue!$F$14</f>
        <v>7.1217479399810911E-4</v>
      </c>
      <c r="K912" s="1">
        <f t="shared" si="103"/>
        <v>2.2847860074672982E-4</v>
      </c>
      <c r="L912" s="1">
        <f t="shared" si="104"/>
        <v>4.4838673089130265E-7</v>
      </c>
      <c r="S912" s="1"/>
    </row>
    <row r="913" spans="2:19" x14ac:dyDescent="0.25">
      <c r="B913">
        <v>10531.3</v>
      </c>
      <c r="C913" s="1">
        <v>6.4999999999999997E-3</v>
      </c>
      <c r="D913">
        <f t="shared" si="98"/>
        <v>6.7593499999999999E-3</v>
      </c>
      <c r="E913">
        <f t="shared" si="99"/>
        <v>0.51207196969696966</v>
      </c>
      <c r="F913">
        <f t="shared" si="100"/>
        <v>5.1207196969696965E-4</v>
      </c>
      <c r="G913">
        <f t="shared" si="101"/>
        <v>1.0241439393939385E-4</v>
      </c>
      <c r="H913">
        <f t="shared" si="102"/>
        <v>3.482089393939391E-8</v>
      </c>
      <c r="I913">
        <f>H913*flux_issue!$F$14</f>
        <v>1.4932697293508723E-4</v>
      </c>
      <c r="K913" s="1">
        <f t="shared" si="103"/>
        <v>2.2313134716221274E-4</v>
      </c>
      <c r="L913" s="1">
        <f t="shared" si="104"/>
        <v>8.3486683350772887E-8</v>
      </c>
      <c r="S913" s="1"/>
    </row>
    <row r="914" spans="2:19" x14ac:dyDescent="0.25">
      <c r="B914">
        <v>10542.8</v>
      </c>
      <c r="C914" s="1">
        <v>1.24E-2</v>
      </c>
      <c r="D914">
        <f t="shared" si="98"/>
        <v>1.289476E-2</v>
      </c>
      <c r="E914">
        <f t="shared" si="99"/>
        <v>0.97687575757575751</v>
      </c>
      <c r="F914">
        <f t="shared" si="100"/>
        <v>9.7687575757575743E-4</v>
      </c>
      <c r="G914">
        <f t="shared" si="101"/>
        <v>5.6721818181818158E-4</v>
      </c>
      <c r="H914">
        <f t="shared" si="102"/>
        <v>1.9285418181818174E-7</v>
      </c>
      <c r="I914">
        <f>H914*flux_issue!$F$14</f>
        <v>8.270416962558681E-4</v>
      </c>
      <c r="K914" s="1">
        <f t="shared" si="103"/>
        <v>2.1794379504249512E-4</v>
      </c>
      <c r="L914" s="1">
        <f t="shared" si="104"/>
        <v>5.7597772375458909E-7</v>
      </c>
      <c r="S914" s="1"/>
    </row>
    <row r="915" spans="2:19" x14ac:dyDescent="0.25">
      <c r="B915">
        <v>10554.4</v>
      </c>
      <c r="C915" s="1">
        <v>1.1900000000000001E-2</v>
      </c>
      <c r="D915">
        <f t="shared" si="98"/>
        <v>1.2374810000000002E-2</v>
      </c>
      <c r="E915">
        <f t="shared" si="99"/>
        <v>0.93748560606060616</v>
      </c>
      <c r="F915">
        <f t="shared" si="100"/>
        <v>9.3748560606060616E-4</v>
      </c>
      <c r="G915">
        <f t="shared" si="101"/>
        <v>5.2782803030303042E-4</v>
      </c>
      <c r="H915">
        <f t="shared" si="102"/>
        <v>1.7946153030303036E-7</v>
      </c>
      <c r="I915">
        <f>H915*flux_issue!$F$14</f>
        <v>7.6960824512698899E-4</v>
      </c>
      <c r="K915" s="1">
        <f t="shared" si="103"/>
        <v>2.1282355324844196E-4</v>
      </c>
      <c r="L915" s="1">
        <f t="shared" si="104"/>
        <v>5.2513509078593983E-7</v>
      </c>
      <c r="S915" s="1"/>
    </row>
    <row r="916" spans="2:19" x14ac:dyDescent="0.25">
      <c r="B916">
        <v>10566</v>
      </c>
      <c r="C916" s="1">
        <v>9.7999999999999997E-3</v>
      </c>
      <c r="D916">
        <f t="shared" si="98"/>
        <v>1.019102E-2</v>
      </c>
      <c r="E916">
        <f t="shared" si="99"/>
        <v>0.77204696969696973</v>
      </c>
      <c r="F916">
        <f t="shared" si="100"/>
        <v>7.7204696969696972E-4</v>
      </c>
      <c r="G916">
        <f t="shared" si="101"/>
        <v>3.6238939393939393E-4</v>
      </c>
      <c r="H916">
        <f t="shared" si="102"/>
        <v>1.2321239393939395E-7</v>
      </c>
      <c r="I916">
        <f>H916*flux_issue!$F$14</f>
        <v>5.2838775038569375E-4</v>
      </c>
      <c r="K916" s="1">
        <f t="shared" si="103"/>
        <v>2.0781406865045496E-4</v>
      </c>
      <c r="L916" s="1">
        <f t="shared" si="104"/>
        <v>3.1835876662336614E-7</v>
      </c>
      <c r="S916" s="1"/>
    </row>
    <row r="917" spans="2:19" x14ac:dyDescent="0.25">
      <c r="B917">
        <v>10577.5</v>
      </c>
      <c r="C917" s="1">
        <v>9.9000000000000008E-3</v>
      </c>
      <c r="D917">
        <f t="shared" si="98"/>
        <v>1.029501E-2</v>
      </c>
      <c r="E917">
        <f t="shared" si="99"/>
        <v>0.77992499999999998</v>
      </c>
      <c r="F917">
        <f t="shared" si="100"/>
        <v>7.79925E-4</v>
      </c>
      <c r="G917">
        <f t="shared" si="101"/>
        <v>3.702674242424242E-4</v>
      </c>
      <c r="H917">
        <f t="shared" si="102"/>
        <v>1.2589092424242423E-7</v>
      </c>
      <c r="I917">
        <f>H917*flux_issue!$F$14</f>
        <v>5.3987444061146959E-4</v>
      </c>
      <c r="K917" s="1">
        <f t="shared" si="103"/>
        <v>2.029550096676461E-4</v>
      </c>
      <c r="L917" s="1">
        <f t="shared" si="104"/>
        <v>3.3289436974411652E-7</v>
      </c>
      <c r="S917" s="1"/>
    </row>
    <row r="918" spans="2:19" x14ac:dyDescent="0.25">
      <c r="B918">
        <v>10589.1</v>
      </c>
      <c r="C918" s="1">
        <v>2.1499999999999998E-2</v>
      </c>
      <c r="D918">
        <f t="shared" si="98"/>
        <v>2.2357849999999999E-2</v>
      </c>
      <c r="E918">
        <f t="shared" si="99"/>
        <v>1.6937765151515149</v>
      </c>
      <c r="F918">
        <f t="shared" si="100"/>
        <v>1.6937765151515149E-3</v>
      </c>
      <c r="G918">
        <f t="shared" si="101"/>
        <v>1.284118939393939E-3</v>
      </c>
      <c r="H918">
        <f t="shared" si="102"/>
        <v>4.3660043939393928E-7</v>
      </c>
      <c r="I918">
        <f>H918*flux_issue!$F$14</f>
        <v>1.8723305068014794E-3</v>
      </c>
      <c r="K918" s="1">
        <f t="shared" si="103"/>
        <v>1.9815979666470754E-4</v>
      </c>
      <c r="L918" s="1">
        <f t="shared" si="104"/>
        <v>2.236869368617246E-6</v>
      </c>
      <c r="S918" s="1"/>
    </row>
    <row r="919" spans="2:19" x14ac:dyDescent="0.25">
      <c r="B919">
        <v>10600.7</v>
      </c>
      <c r="C919" s="1">
        <v>1.04E-2</v>
      </c>
      <c r="D919">
        <f t="shared" si="98"/>
        <v>1.081496E-2</v>
      </c>
      <c r="E919">
        <f t="shared" si="99"/>
        <v>0.81931515151515155</v>
      </c>
      <c r="F919">
        <f t="shared" si="100"/>
        <v>8.1931515151515159E-4</v>
      </c>
      <c r="G919">
        <f t="shared" si="101"/>
        <v>4.096575757575758E-4</v>
      </c>
      <c r="H919">
        <f t="shared" si="102"/>
        <v>1.3928357575757577E-7</v>
      </c>
      <c r="I919">
        <f>H919*flux_issue!$F$14</f>
        <v>5.9730789174034947E-4</v>
      </c>
      <c r="K919" s="1">
        <f t="shared" si="103"/>
        <v>1.9346909084701132E-4</v>
      </c>
      <c r="L919" s="1">
        <f t="shared" si="104"/>
        <v>3.9168329165382944E-7</v>
      </c>
      <c r="S919" s="1"/>
    </row>
    <row r="920" spans="2:19" x14ac:dyDescent="0.25">
      <c r="B920">
        <v>10612.3</v>
      </c>
      <c r="C920" s="1">
        <v>1.0999999999999999E-2</v>
      </c>
      <c r="D920">
        <f t="shared" si="98"/>
        <v>1.14389E-2</v>
      </c>
      <c r="E920">
        <f t="shared" si="99"/>
        <v>0.86658333333333326</v>
      </c>
      <c r="F920">
        <f t="shared" si="100"/>
        <v>8.6658333333333325E-4</v>
      </c>
      <c r="G920">
        <f t="shared" si="101"/>
        <v>4.5692575757575745E-4</v>
      </c>
      <c r="H920">
        <f t="shared" si="102"/>
        <v>1.5535475757575754E-7</v>
      </c>
      <c r="I920">
        <f>H920*flux_issue!$F$14</f>
        <v>6.6622803309500497E-4</v>
      </c>
      <c r="K920" s="1">
        <f t="shared" si="103"/>
        <v>1.8888086778073431E-4</v>
      </c>
      <c r="L920" s="1">
        <f t="shared" si="104"/>
        <v>4.5928063181607154E-7</v>
      </c>
      <c r="S920" s="1"/>
    </row>
    <row r="921" spans="2:19" x14ac:dyDescent="0.25">
      <c r="B921">
        <v>10623.8</v>
      </c>
      <c r="C921" s="1">
        <v>9.7000000000000003E-3</v>
      </c>
      <c r="D921">
        <f t="shared" si="98"/>
        <v>1.008703E-2</v>
      </c>
      <c r="E921">
        <f t="shared" si="99"/>
        <v>0.76416893939393937</v>
      </c>
      <c r="F921">
        <f t="shared" si="100"/>
        <v>7.6416893939393934E-4</v>
      </c>
      <c r="G921">
        <f t="shared" si="101"/>
        <v>3.5451136363636354E-4</v>
      </c>
      <c r="H921">
        <f t="shared" si="102"/>
        <v>1.2053386363636362E-7</v>
      </c>
      <c r="I921">
        <f>H921*flux_issue!$F$14</f>
        <v>5.1690106015991769E-4</v>
      </c>
      <c r="K921" s="1">
        <f t="shared" si="103"/>
        <v>1.8443139858478146E-4</v>
      </c>
      <c r="L921" s="1">
        <f t="shared" si="104"/>
        <v>3.3609561622344997E-7</v>
      </c>
      <c r="S921" s="1"/>
    </row>
    <row r="922" spans="2:19" x14ac:dyDescent="0.25">
      <c r="B922">
        <v>10635.4</v>
      </c>
      <c r="C922" s="1">
        <v>9.7999999999999997E-3</v>
      </c>
      <c r="D922">
        <f t="shared" si="98"/>
        <v>1.019102E-2</v>
      </c>
      <c r="E922">
        <f t="shared" si="99"/>
        <v>0.77204696969696973</v>
      </c>
      <c r="F922">
        <f t="shared" si="100"/>
        <v>7.7204696969696972E-4</v>
      </c>
      <c r="G922">
        <f t="shared" si="101"/>
        <v>3.6238939393939393E-4</v>
      </c>
      <c r="H922">
        <f t="shared" si="102"/>
        <v>1.2321239393939395E-7</v>
      </c>
      <c r="I922">
        <f>H922*flux_issue!$F$14</f>
        <v>5.2838775038569375E-4</v>
      </c>
      <c r="K922" s="1">
        <f t="shared" si="103"/>
        <v>1.8004135444038064E-4</v>
      </c>
      <c r="L922" s="1">
        <f t="shared" si="104"/>
        <v>3.5047064849533259E-7</v>
      </c>
      <c r="S922" s="1"/>
    </row>
    <row r="923" spans="2:19" x14ac:dyDescent="0.25">
      <c r="B923">
        <v>10647</v>
      </c>
      <c r="C923" s="1">
        <v>1.23E-2</v>
      </c>
      <c r="D923">
        <f t="shared" si="98"/>
        <v>1.279077E-2</v>
      </c>
      <c r="E923">
        <f t="shared" si="99"/>
        <v>0.96899772727272726</v>
      </c>
      <c r="F923">
        <f t="shared" si="100"/>
        <v>9.6899772727272726E-4</v>
      </c>
      <c r="G923">
        <f t="shared" si="101"/>
        <v>5.5934015151515152E-4</v>
      </c>
      <c r="H923">
        <f t="shared" si="102"/>
        <v>1.9017565151515154E-7</v>
      </c>
      <c r="I923">
        <f>H923*flux_issue!$F$14</f>
        <v>8.1555500603009258E-4</v>
      </c>
      <c r="K923" s="1">
        <f t="shared" si="103"/>
        <v>1.7574792722457433E-4</v>
      </c>
      <c r="L923" s="1">
        <f t="shared" si="104"/>
        <v>6.2924524527643466E-7</v>
      </c>
      <c r="S923" s="1"/>
    </row>
    <row r="924" spans="2:19" x14ac:dyDescent="0.25">
      <c r="B924">
        <v>10658.6</v>
      </c>
      <c r="C924" s="1">
        <v>1.23E-2</v>
      </c>
      <c r="D924">
        <f t="shared" si="98"/>
        <v>1.279077E-2</v>
      </c>
      <c r="E924">
        <f t="shared" si="99"/>
        <v>0.96899772727272726</v>
      </c>
      <c r="F924">
        <f t="shared" si="100"/>
        <v>9.6899772727272726E-4</v>
      </c>
      <c r="G924">
        <f t="shared" si="101"/>
        <v>5.5934015151515152E-4</v>
      </c>
      <c r="H924">
        <f t="shared" si="102"/>
        <v>1.9017565151515154E-7</v>
      </c>
      <c r="I924">
        <f>H924*flux_issue!$F$14</f>
        <v>8.1555500603009258E-4</v>
      </c>
      <c r="K924" s="1">
        <f t="shared" si="103"/>
        <v>1.7154921854038179E-4</v>
      </c>
      <c r="L924" s="1">
        <f t="shared" si="104"/>
        <v>6.3592412407944171E-7</v>
      </c>
      <c r="S924" s="1"/>
    </row>
    <row r="925" spans="2:19" x14ac:dyDescent="0.25">
      <c r="B925">
        <v>10670.1</v>
      </c>
      <c r="C925" s="1">
        <v>9.2999999999999992E-3</v>
      </c>
      <c r="D925">
        <f t="shared" si="98"/>
        <v>9.6710699999999986E-3</v>
      </c>
      <c r="E925">
        <f t="shared" si="99"/>
        <v>0.73265681818181794</v>
      </c>
      <c r="F925">
        <f t="shared" si="100"/>
        <v>7.3265681818181791E-4</v>
      </c>
      <c r="G925">
        <f t="shared" si="101"/>
        <v>3.2299924242424211E-4</v>
      </c>
      <c r="H925">
        <f t="shared" si="102"/>
        <v>1.0981974242424233E-7</v>
      </c>
      <c r="I925">
        <f>H925*flux_issue!$F$14</f>
        <v>4.709542992568136E-4</v>
      </c>
      <c r="K925" s="1">
        <f t="shared" si="103"/>
        <v>1.6747836458744629E-4</v>
      </c>
      <c r="L925" s="1">
        <f t="shared" si="104"/>
        <v>3.1942668440732532E-7</v>
      </c>
      <c r="S925" s="1"/>
    </row>
    <row r="926" spans="2:19" x14ac:dyDescent="0.25">
      <c r="B926">
        <v>10681.7</v>
      </c>
      <c r="C926" s="1">
        <v>1.0699999999999999E-2</v>
      </c>
      <c r="D926">
        <f t="shared" si="98"/>
        <v>1.112693E-2</v>
      </c>
      <c r="E926">
        <f t="shared" si="99"/>
        <v>0.84294924242424241</v>
      </c>
      <c r="F926">
        <f t="shared" si="100"/>
        <v>8.4294924242424242E-4</v>
      </c>
      <c r="G926">
        <f t="shared" si="101"/>
        <v>4.3329166666666662E-4</v>
      </c>
      <c r="H926">
        <f t="shared" si="102"/>
        <v>1.4731916666666667E-7</v>
      </c>
      <c r="I926">
        <f>H926*flux_issue!$F$14</f>
        <v>6.3176796241767733E-4</v>
      </c>
      <c r="K926" s="1">
        <f t="shared" si="103"/>
        <v>1.6346274385593341E-4</v>
      </c>
      <c r="L926" s="1">
        <f t="shared" si="104"/>
        <v>4.6170190173662059E-7</v>
      </c>
      <c r="S926" s="1"/>
    </row>
    <row r="927" spans="2:19" x14ac:dyDescent="0.25">
      <c r="B927">
        <v>10693.3</v>
      </c>
      <c r="C927" s="1">
        <v>8.3999999999999995E-3</v>
      </c>
      <c r="D927">
        <f t="shared" si="98"/>
        <v>8.7351599999999988E-3</v>
      </c>
      <c r="E927">
        <f t="shared" si="99"/>
        <v>0.66175454545454537</v>
      </c>
      <c r="F927">
        <f t="shared" si="100"/>
        <v>6.6175454545454532E-4</v>
      </c>
      <c r="G927">
        <f t="shared" si="101"/>
        <v>2.5209696969696952E-4</v>
      </c>
      <c r="H927">
        <f t="shared" si="102"/>
        <v>8.571296969696964E-8</v>
      </c>
      <c r="I927">
        <f>H927*flux_issue!$F$14</f>
        <v>3.6757408722483018E-4</v>
      </c>
      <c r="K927" s="1">
        <f t="shared" si="103"/>
        <v>1.5953634550320704E-4</v>
      </c>
      <c r="L927" s="1">
        <f t="shared" si="104"/>
        <v>2.522231203623624E-7</v>
      </c>
      <c r="S927" s="1"/>
    </row>
    <row r="928" spans="2:19" x14ac:dyDescent="0.25">
      <c r="B928">
        <v>10704.9</v>
      </c>
      <c r="C928" s="1">
        <v>1.1299999999999999E-2</v>
      </c>
      <c r="D928">
        <f t="shared" si="98"/>
        <v>1.175087E-2</v>
      </c>
      <c r="E928">
        <f t="shared" si="99"/>
        <v>0.89021742424242423</v>
      </c>
      <c r="F928">
        <f t="shared" si="100"/>
        <v>8.9021742424242418E-4</v>
      </c>
      <c r="G928">
        <f t="shared" si="101"/>
        <v>4.8055984848484839E-4</v>
      </c>
      <c r="H928">
        <f t="shared" si="102"/>
        <v>1.6339034848484846E-7</v>
      </c>
      <c r="I928">
        <f>H928*flux_issue!$F$14</f>
        <v>7.0068810377233294E-4</v>
      </c>
      <c r="K928" s="1">
        <f t="shared" si="103"/>
        <v>1.5569739221379093E-4</v>
      </c>
      <c r="L928" s="1">
        <f t="shared" si="104"/>
        <v>5.3951967745134436E-7</v>
      </c>
      <c r="S928" s="1"/>
    </row>
    <row r="929" spans="2:19" x14ac:dyDescent="0.25">
      <c r="B929">
        <v>10716.4</v>
      </c>
      <c r="C929" s="1">
        <v>1.0699999999999999E-2</v>
      </c>
      <c r="D929">
        <f t="shared" si="98"/>
        <v>1.112693E-2</v>
      </c>
      <c r="E929">
        <f t="shared" si="99"/>
        <v>0.84294924242424241</v>
      </c>
      <c r="F929">
        <f t="shared" si="100"/>
        <v>8.4294924242424242E-4</v>
      </c>
      <c r="G929">
        <f t="shared" si="101"/>
        <v>4.3329166666666662E-4</v>
      </c>
      <c r="H929">
        <f t="shared" si="102"/>
        <v>1.4731916666666667E-7</v>
      </c>
      <c r="I929">
        <f>H929*flux_issue!$F$14</f>
        <v>6.3176796241767733E-4</v>
      </c>
      <c r="K929" s="1">
        <f t="shared" si="103"/>
        <v>1.5197613056240771E-4</v>
      </c>
      <c r="L929" s="1">
        <f t="shared" si="104"/>
        <v>4.7744384131602755E-7</v>
      </c>
      <c r="S929" s="1"/>
    </row>
    <row r="930" spans="2:19" x14ac:dyDescent="0.25">
      <c r="B930">
        <v>10728</v>
      </c>
      <c r="C930" s="1">
        <v>6.6E-3</v>
      </c>
      <c r="D930">
        <f t="shared" si="98"/>
        <v>6.8633399999999999E-3</v>
      </c>
      <c r="E930">
        <f t="shared" si="99"/>
        <v>0.51995000000000002</v>
      </c>
      <c r="F930">
        <f t="shared" si="100"/>
        <v>5.1995000000000003E-4</v>
      </c>
      <c r="G930">
        <f t="shared" si="101"/>
        <v>1.1029242424242424E-4</v>
      </c>
      <c r="H930">
        <f t="shared" si="102"/>
        <v>3.7499424242424244E-8</v>
      </c>
      <c r="I930">
        <f>H930*flux_issue!$F$14</f>
        <v>1.6081366316086332E-4</v>
      </c>
      <c r="K930" s="1">
        <f t="shared" si="103"/>
        <v>1.4830613659750933E-4</v>
      </c>
      <c r="L930" s="1">
        <f t="shared" si="104"/>
        <v>1.3811916120472918E-7</v>
      </c>
      <c r="S930" s="1"/>
    </row>
    <row r="931" spans="2:19" x14ac:dyDescent="0.25">
      <c r="B931">
        <v>10739.6</v>
      </c>
      <c r="C931" s="1">
        <v>1.41E-2</v>
      </c>
      <c r="D931">
        <f t="shared" si="98"/>
        <v>1.466259E-2</v>
      </c>
      <c r="E931">
        <f t="shared" si="99"/>
        <v>1.1108022727272726</v>
      </c>
      <c r="F931">
        <f t="shared" si="100"/>
        <v>1.1108022727272725E-3</v>
      </c>
      <c r="G931">
        <f t="shared" si="101"/>
        <v>7.011446969696967E-4</v>
      </c>
      <c r="H931">
        <f t="shared" si="102"/>
        <v>2.383891969696969E-7</v>
      </c>
      <c r="I931">
        <f>H931*flux_issue!$F$14</f>
        <v>1.0223154300940593E-3</v>
      </c>
      <c r="K931" s="1">
        <f t="shared" si="103"/>
        <v>1.447184461403318E-4</v>
      </c>
      <c r="L931" s="1">
        <f t="shared" si="104"/>
        <v>9.3331795999286624E-7</v>
      </c>
      <c r="S931" s="1"/>
    </row>
    <row r="932" spans="2:19" x14ac:dyDescent="0.25">
      <c r="B932">
        <v>10751.2</v>
      </c>
      <c r="C932" s="1">
        <v>9.7000000000000003E-3</v>
      </c>
      <c r="D932">
        <f t="shared" si="98"/>
        <v>1.008703E-2</v>
      </c>
      <c r="E932">
        <f t="shared" si="99"/>
        <v>0.76416893939393937</v>
      </c>
      <c r="F932">
        <f t="shared" si="100"/>
        <v>7.6416893939393934E-4</v>
      </c>
      <c r="G932">
        <f t="shared" si="101"/>
        <v>3.5451136363636354E-4</v>
      </c>
      <c r="H932">
        <f t="shared" si="102"/>
        <v>1.2053386363636362E-7</v>
      </c>
      <c r="I932">
        <f>H932*flux_issue!$F$14</f>
        <v>5.1690106015991769E-4</v>
      </c>
      <c r="K932" s="1">
        <f t="shared" si="103"/>
        <v>1.4121139784737616E-4</v>
      </c>
      <c r="L932" s="1">
        <f t="shared" si="104"/>
        <v>3.8807609856973797E-7</v>
      </c>
      <c r="S932" s="1"/>
    </row>
    <row r="933" spans="2:19" x14ac:dyDescent="0.25">
      <c r="B933">
        <v>10762.7</v>
      </c>
      <c r="C933" s="1">
        <v>6.0000000000000001E-3</v>
      </c>
      <c r="D933">
        <f t="shared" si="98"/>
        <v>6.2394E-3</v>
      </c>
      <c r="E933">
        <f t="shared" si="99"/>
        <v>0.47268181818181815</v>
      </c>
      <c r="F933">
        <f t="shared" si="100"/>
        <v>4.7268181818181816E-4</v>
      </c>
      <c r="G933">
        <f t="shared" si="101"/>
        <v>6.3024242424242368E-5</v>
      </c>
      <c r="H933">
        <f t="shared" si="102"/>
        <v>2.1428242424242407E-8</v>
      </c>
      <c r="I933">
        <f>H933*flux_issue!$F$14</f>
        <v>9.1893521806207532E-5</v>
      </c>
      <c r="K933" s="1">
        <f t="shared" si="103"/>
        <v>1.3781257763254657E-4</v>
      </c>
      <c r="L933" s="1">
        <f t="shared" si="104"/>
        <v>1.1213740826604592E-7</v>
      </c>
      <c r="S933" s="1"/>
    </row>
    <row r="934" spans="2:19" x14ac:dyDescent="0.25">
      <c r="B934">
        <v>10774.3</v>
      </c>
      <c r="C934" s="1">
        <v>1.2699999999999999E-2</v>
      </c>
      <c r="D934">
        <f t="shared" si="98"/>
        <v>1.320673E-2</v>
      </c>
      <c r="E934">
        <f t="shared" si="99"/>
        <v>1.0005098484848485</v>
      </c>
      <c r="F934">
        <f t="shared" si="100"/>
        <v>1.0005098484848485E-3</v>
      </c>
      <c r="G934">
        <f t="shared" si="101"/>
        <v>5.9085227272727262E-4</v>
      </c>
      <c r="H934">
        <f t="shared" si="102"/>
        <v>2.0088977272727269E-7</v>
      </c>
      <c r="I934">
        <f>H934*flux_issue!$F$14</f>
        <v>8.6150176693319618E-4</v>
      </c>
      <c r="K934" s="1">
        <f t="shared" si="103"/>
        <v>1.3446128178582896E-4</v>
      </c>
      <c r="L934" s="1">
        <f t="shared" si="104"/>
        <v>7.5004011988142605E-7</v>
      </c>
      <c r="S934" s="1"/>
    </row>
    <row r="935" spans="2:19" x14ac:dyDescent="0.25">
      <c r="B935">
        <v>10785.9</v>
      </c>
      <c r="C935" s="1">
        <v>8.6E-3</v>
      </c>
      <c r="D935">
        <f t="shared" si="98"/>
        <v>8.9431400000000005E-3</v>
      </c>
      <c r="E935">
        <f t="shared" si="99"/>
        <v>0.67751060606060609</v>
      </c>
      <c r="F935">
        <f t="shared" si="100"/>
        <v>6.7751060606060609E-4</v>
      </c>
      <c r="G935">
        <f t="shared" si="101"/>
        <v>2.6785303030303029E-4</v>
      </c>
      <c r="H935">
        <f t="shared" si="102"/>
        <v>9.1070030303030309E-8</v>
      </c>
      <c r="I935">
        <f>H935*flux_issue!$F$14</f>
        <v>3.9054746767638236E-4</v>
      </c>
      <c r="K935" s="1">
        <f t="shared" si="103"/>
        <v>1.3118582569833644E-4</v>
      </c>
      <c r="L935" s="1">
        <f t="shared" si="104"/>
        <v>2.9847076563788216E-7</v>
      </c>
      <c r="S935" s="1"/>
    </row>
    <row r="936" spans="2:19" x14ac:dyDescent="0.25">
      <c r="B936">
        <v>10797.5</v>
      </c>
      <c r="C936" s="1">
        <v>1.54E-2</v>
      </c>
      <c r="D936">
        <f t="shared" si="98"/>
        <v>1.6014460000000001E-2</v>
      </c>
      <c r="E936">
        <f t="shared" si="99"/>
        <v>1.2132166666666666</v>
      </c>
      <c r="F936">
        <f t="shared" si="100"/>
        <v>1.2132166666666666E-3</v>
      </c>
      <c r="G936">
        <f t="shared" si="101"/>
        <v>8.0355909090909072E-4</v>
      </c>
      <c r="H936">
        <f t="shared" si="102"/>
        <v>2.7321009090909087E-7</v>
      </c>
      <c r="I936">
        <f>H936*flux_issue!$F$14</f>
        <v>1.1716424030291468E-3</v>
      </c>
      <c r="K936" s="1">
        <f t="shared" si="103"/>
        <v>1.2798465879181389E-4</v>
      </c>
      <c r="L936" s="1">
        <f t="shared" si="104"/>
        <v>1.1777285109160844E-6</v>
      </c>
      <c r="S936" s="1"/>
    </row>
    <row r="937" spans="2:19" x14ac:dyDescent="0.25">
      <c r="B937">
        <v>10809</v>
      </c>
      <c r="C937" s="1">
        <v>1.37E-2</v>
      </c>
      <c r="D937">
        <f t="shared" si="98"/>
        <v>1.424663E-2</v>
      </c>
      <c r="E937">
        <f t="shared" si="99"/>
        <v>1.0792901515151514</v>
      </c>
      <c r="F937">
        <f t="shared" si="100"/>
        <v>1.0792901515151514E-3</v>
      </c>
      <c r="G937">
        <f t="shared" si="101"/>
        <v>6.696325757575756E-4</v>
      </c>
      <c r="H937">
        <f t="shared" si="102"/>
        <v>2.2767507575757572E-7</v>
      </c>
      <c r="I937">
        <f>H937*flux_issue!$F$14</f>
        <v>9.7636866919095561E-4</v>
      </c>
      <c r="K937" s="1">
        <f t="shared" si="103"/>
        <v>1.2488291971889787E-4</v>
      </c>
      <c r="L937" s="1">
        <f t="shared" si="104"/>
        <v>9.1089316410498784E-7</v>
      </c>
      <c r="S937" s="1"/>
    </row>
    <row r="938" spans="2:19" x14ac:dyDescent="0.25">
      <c r="B938">
        <v>10820.6</v>
      </c>
      <c r="C938" s="1">
        <v>8.8999999999999999E-3</v>
      </c>
      <c r="D938">
        <f t="shared" si="98"/>
        <v>9.2551100000000004E-3</v>
      </c>
      <c r="E938">
        <f t="shared" si="99"/>
        <v>0.70114469696969695</v>
      </c>
      <c r="F938">
        <f t="shared" si="100"/>
        <v>7.0114469696969692E-4</v>
      </c>
      <c r="G938">
        <f t="shared" si="101"/>
        <v>2.9148712121212112E-4</v>
      </c>
      <c r="H938">
        <f t="shared" si="102"/>
        <v>9.9105621212121193E-8</v>
      </c>
      <c r="I938">
        <f>H938*flux_issue!$F$14</f>
        <v>4.2500753835371011E-4</v>
      </c>
      <c r="K938" s="1">
        <f t="shared" si="103"/>
        <v>1.2182517876400717E-4</v>
      </c>
      <c r="L938" s="1">
        <f t="shared" si="104"/>
        <v>3.3561110417407248E-7</v>
      </c>
      <c r="S938" s="1"/>
    </row>
    <row r="939" spans="2:19" x14ac:dyDescent="0.25">
      <c r="B939">
        <v>10832.2</v>
      </c>
      <c r="C939" s="1">
        <v>1.1299999999999999E-2</v>
      </c>
      <c r="D939">
        <f t="shared" si="98"/>
        <v>1.175087E-2</v>
      </c>
      <c r="E939">
        <f t="shared" si="99"/>
        <v>0.89021742424242423</v>
      </c>
      <c r="F939">
        <f t="shared" si="100"/>
        <v>8.9021742424242418E-4</v>
      </c>
      <c r="G939">
        <f t="shared" si="101"/>
        <v>4.8055984848484839E-4</v>
      </c>
      <c r="H939">
        <f t="shared" si="102"/>
        <v>1.6339034848484846E-7</v>
      </c>
      <c r="I939">
        <f>H939*flux_issue!$F$14</f>
        <v>7.0068810377233294E-4</v>
      </c>
      <c r="K939" s="1">
        <f t="shared" si="103"/>
        <v>1.1883724807561918E-4</v>
      </c>
      <c r="L939" s="1">
        <f t="shared" si="104"/>
        <v>5.9502737618313108E-7</v>
      </c>
      <c r="S939" s="1"/>
    </row>
    <row r="940" spans="2:19" x14ac:dyDescent="0.25">
      <c r="B940">
        <v>10843.8</v>
      </c>
      <c r="C940" s="1">
        <v>8.9999999999999993E-3</v>
      </c>
      <c r="D940">
        <f t="shared" si="98"/>
        <v>9.3590999999999987E-3</v>
      </c>
      <c r="E940">
        <f t="shared" si="99"/>
        <v>0.70902272727272708</v>
      </c>
      <c r="F940">
        <f t="shared" si="100"/>
        <v>7.0902272727272708E-4</v>
      </c>
      <c r="G940">
        <f t="shared" si="101"/>
        <v>2.9936515151515129E-4</v>
      </c>
      <c r="H940">
        <f t="shared" si="102"/>
        <v>1.0178415151515145E-7</v>
      </c>
      <c r="I940">
        <f>H940*flux_issue!$F$14</f>
        <v>4.3649422857948585E-4</v>
      </c>
      <c r="K940" s="1">
        <f t="shared" si="103"/>
        <v>1.1591768258716308E-4</v>
      </c>
      <c r="L940" s="1">
        <f t="shared" si="104"/>
        <v>3.5177359403146483E-7</v>
      </c>
      <c r="S940" s="1"/>
    </row>
    <row r="941" spans="2:19" x14ac:dyDescent="0.25">
      <c r="B941">
        <v>10855.3</v>
      </c>
      <c r="C941" s="1">
        <v>6.3E-3</v>
      </c>
      <c r="D941">
        <f t="shared" si="98"/>
        <v>6.5513699999999999E-3</v>
      </c>
      <c r="E941">
        <f t="shared" si="99"/>
        <v>0.49631590909090906</v>
      </c>
      <c r="F941">
        <f t="shared" si="100"/>
        <v>4.963159090909091E-4</v>
      </c>
      <c r="G941">
        <f t="shared" si="101"/>
        <v>8.6658333333333303E-5</v>
      </c>
      <c r="H941">
        <f t="shared" si="102"/>
        <v>2.9463833333333324E-8</v>
      </c>
      <c r="I941">
        <f>H941*flux_issue!$F$14</f>
        <v>1.2635359248353541E-4</v>
      </c>
      <c r="K941" s="1">
        <f t="shared" si="103"/>
        <v>1.1308937229315362E-4</v>
      </c>
      <c r="L941" s="1">
        <f t="shared" si="104"/>
        <v>1.4686257850600143E-7</v>
      </c>
      <c r="S941" s="1"/>
    </row>
    <row r="942" spans="2:19" x14ac:dyDescent="0.25">
      <c r="B942">
        <v>10866.9</v>
      </c>
      <c r="C942" s="1">
        <v>1.89E-2</v>
      </c>
      <c r="D942">
        <f t="shared" si="98"/>
        <v>1.9654109999999999E-2</v>
      </c>
      <c r="E942">
        <f t="shared" si="99"/>
        <v>1.4889477272727272</v>
      </c>
      <c r="F942">
        <f t="shared" si="100"/>
        <v>1.4889477272727271E-3</v>
      </c>
      <c r="G942">
        <f t="shared" si="101"/>
        <v>1.0792901515151512E-3</v>
      </c>
      <c r="H942">
        <f t="shared" si="102"/>
        <v>3.6695865151515144E-7</v>
      </c>
      <c r="I942">
        <f>H942*flux_issue!$F$14</f>
        <v>1.5736765609313049E-3</v>
      </c>
      <c r="K942" s="1">
        <f t="shared" si="103"/>
        <v>1.1030174490468104E-4</v>
      </c>
      <c r="L942" s="1">
        <f t="shared" si="104"/>
        <v>1.9006647446995546E-6</v>
      </c>
      <c r="S942" s="1"/>
    </row>
    <row r="943" spans="2:19" x14ac:dyDescent="0.25">
      <c r="B943">
        <v>10878.5</v>
      </c>
      <c r="C943" s="1">
        <v>6.7000000000000002E-3</v>
      </c>
      <c r="D943">
        <f t="shared" si="98"/>
        <v>6.9673299999999999E-3</v>
      </c>
      <c r="E943">
        <f t="shared" si="99"/>
        <v>0.52782803030303027</v>
      </c>
      <c r="F943">
        <f t="shared" si="100"/>
        <v>5.2782803030303031E-4</v>
      </c>
      <c r="G943">
        <f t="shared" si="101"/>
        <v>1.1817045454545451E-4</v>
      </c>
      <c r="H943">
        <f t="shared" si="102"/>
        <v>4.0177954545454539E-8</v>
      </c>
      <c r="I943">
        <f>H943*flux_issue!$F$14</f>
        <v>1.7230035338663922E-4</v>
      </c>
      <c r="K943" s="1">
        <f t="shared" si="103"/>
        <v>1.0757831155998501E-4</v>
      </c>
      <c r="L943" s="1">
        <f t="shared" si="104"/>
        <v>1.7660982610360869E-7</v>
      </c>
      <c r="S943" s="1"/>
    </row>
    <row r="944" spans="2:19" x14ac:dyDescent="0.25">
      <c r="B944">
        <v>10890</v>
      </c>
      <c r="C944" s="1">
        <v>1.15E-2</v>
      </c>
      <c r="D944">
        <f t="shared" si="98"/>
        <v>1.195885E-2</v>
      </c>
      <c r="E944">
        <f t="shared" si="99"/>
        <v>0.90597348484848483</v>
      </c>
      <c r="F944">
        <f t="shared" si="100"/>
        <v>9.0597348484848484E-4</v>
      </c>
      <c r="G944">
        <f t="shared" si="101"/>
        <v>4.963159090909091E-4</v>
      </c>
      <c r="H944">
        <f t="shared" si="102"/>
        <v>1.687474090909091E-7</v>
      </c>
      <c r="I944">
        <f>H944*flux_issue!$F$14</f>
        <v>7.2366148422388496E-4</v>
      </c>
      <c r="K944" s="1">
        <f t="shared" si="103"/>
        <v>1.0494039871427085E-4</v>
      </c>
      <c r="L944" s="1">
        <f t="shared" si="104"/>
        <v>6.4165400508170305E-7</v>
      </c>
      <c r="S944" s="1"/>
    </row>
    <row r="945" spans="2:19" x14ac:dyDescent="0.25">
      <c r="B945">
        <v>10901.6</v>
      </c>
      <c r="C945" s="1">
        <v>1.4800000000000001E-2</v>
      </c>
      <c r="D945">
        <f t="shared" si="98"/>
        <v>1.5390520000000001E-2</v>
      </c>
      <c r="E945">
        <f t="shared" si="99"/>
        <v>1.1659484848484849</v>
      </c>
      <c r="F945">
        <f t="shared" si="100"/>
        <v>1.1659484848484849E-3</v>
      </c>
      <c r="G945">
        <f t="shared" si="101"/>
        <v>7.5629090909090906E-4</v>
      </c>
      <c r="H945">
        <f t="shared" si="102"/>
        <v>2.5713890909090908E-7</v>
      </c>
      <c r="I945">
        <f>H945*flux_issue!$F$14</f>
        <v>1.1027222616744913E-3</v>
      </c>
      <c r="K945" s="1">
        <f t="shared" si="103"/>
        <v>1.0234081847637938E-4</v>
      </c>
      <c r="L945" s="1">
        <f t="shared" si="104"/>
        <v>1.1312612679655162E-6</v>
      </c>
      <c r="S945" s="1"/>
    </row>
    <row r="946" spans="2:19" x14ac:dyDescent="0.25">
      <c r="B946">
        <v>10913.2</v>
      </c>
      <c r="C946" s="1">
        <v>9.1999999999999998E-3</v>
      </c>
      <c r="D946">
        <f t="shared" si="98"/>
        <v>9.5670800000000004E-3</v>
      </c>
      <c r="E946">
        <f t="shared" si="99"/>
        <v>0.7247787878787878</v>
      </c>
      <c r="F946">
        <f t="shared" si="100"/>
        <v>7.2477878787878785E-4</v>
      </c>
      <c r="G946">
        <f t="shared" si="101"/>
        <v>3.1512121212121206E-4</v>
      </c>
      <c r="H946">
        <f t="shared" si="102"/>
        <v>1.071412121212121E-7</v>
      </c>
      <c r="I946">
        <f>H946*flux_issue!$F$14</f>
        <v>4.5946760903103797E-4</v>
      </c>
      <c r="K946" s="1">
        <f t="shared" si="103"/>
        <v>9.9801481491598466E-5</v>
      </c>
      <c r="L946" s="1">
        <f t="shared" si="104"/>
        <v>3.9059663349898677E-7</v>
      </c>
      <c r="S946" s="1"/>
    </row>
    <row r="947" spans="2:19" x14ac:dyDescent="0.25">
      <c r="B947">
        <v>10924.8</v>
      </c>
      <c r="C947" s="1">
        <v>7.7000000000000002E-3</v>
      </c>
      <c r="D947">
        <f t="shared" si="98"/>
        <v>8.0072300000000006E-3</v>
      </c>
      <c r="E947">
        <f t="shared" si="99"/>
        <v>0.6066083333333333</v>
      </c>
      <c r="F947">
        <f t="shared" si="100"/>
        <v>6.0660833333333328E-4</v>
      </c>
      <c r="G947">
        <f t="shared" si="101"/>
        <v>1.9695075757575749E-4</v>
      </c>
      <c r="H947">
        <f t="shared" si="102"/>
        <v>6.6963257575757551E-8</v>
      </c>
      <c r="I947">
        <f>H947*flux_issue!$F$14</f>
        <v>2.8716725564439867E-4</v>
      </c>
      <c r="K947" s="1">
        <f t="shared" si="103"/>
        <v>9.7321114660590185E-5</v>
      </c>
      <c r="L947" s="1">
        <f t="shared" si="104"/>
        <v>2.5937347110341845E-7</v>
      </c>
      <c r="S947" s="1"/>
    </row>
    <row r="948" spans="2:19" x14ac:dyDescent="0.25">
      <c r="B948">
        <v>10936.3</v>
      </c>
      <c r="C948" s="1">
        <v>8.6E-3</v>
      </c>
      <c r="D948">
        <f t="shared" si="98"/>
        <v>8.9431400000000005E-3</v>
      </c>
      <c r="E948">
        <f t="shared" si="99"/>
        <v>0.67751060606060609</v>
      </c>
      <c r="F948">
        <f t="shared" si="100"/>
        <v>6.7751060606060609E-4</v>
      </c>
      <c r="G948">
        <f t="shared" si="101"/>
        <v>2.6785303030303029E-4</v>
      </c>
      <c r="H948">
        <f t="shared" si="102"/>
        <v>9.1070030303030309E-8</v>
      </c>
      <c r="I948">
        <f>H948*flux_issue!$F$14</f>
        <v>3.9054746767638236E-4</v>
      </c>
      <c r="K948" s="1">
        <f t="shared" si="103"/>
        <v>9.4919109936534503E-5</v>
      </c>
      <c r="L948" s="1">
        <f t="shared" si="104"/>
        <v>3.3941285135608409E-7</v>
      </c>
      <c r="S948" s="1"/>
    </row>
    <row r="949" spans="2:19" x14ac:dyDescent="0.25">
      <c r="B949">
        <v>10947.9</v>
      </c>
      <c r="C949" s="1">
        <v>0.01</v>
      </c>
      <c r="D949">
        <f t="shared" si="98"/>
        <v>1.0399E-2</v>
      </c>
      <c r="E949">
        <f t="shared" si="99"/>
        <v>0.78780303030303023</v>
      </c>
      <c r="F949">
        <f t="shared" si="100"/>
        <v>7.8780303030303027E-4</v>
      </c>
      <c r="G949">
        <f t="shared" si="101"/>
        <v>3.7814545454545448E-4</v>
      </c>
      <c r="H949">
        <f t="shared" si="102"/>
        <v>1.2856945454545454E-7</v>
      </c>
      <c r="I949">
        <f>H949*flux_issue!$F$14</f>
        <v>5.5136113083724566E-4</v>
      </c>
      <c r="K949" s="1">
        <f t="shared" si="103"/>
        <v>9.2552475248104953E-5</v>
      </c>
      <c r="L949" s="1">
        <f t="shared" si="104"/>
        <v>4.8337333430418175E-7</v>
      </c>
      <c r="S949" s="1"/>
    </row>
    <row r="950" spans="2:19" x14ac:dyDescent="0.25">
      <c r="B950">
        <v>10959.5</v>
      </c>
      <c r="C950" s="1">
        <v>1.03E-2</v>
      </c>
      <c r="D950">
        <f t="shared" si="98"/>
        <v>1.071097E-2</v>
      </c>
      <c r="E950">
        <f t="shared" si="99"/>
        <v>0.81143712121212108</v>
      </c>
      <c r="F950">
        <f t="shared" si="100"/>
        <v>8.114371212121211E-4</v>
      </c>
      <c r="G950">
        <f t="shared" si="101"/>
        <v>4.017795454545453E-4</v>
      </c>
      <c r="H950">
        <f t="shared" si="102"/>
        <v>1.3660504545454541E-7</v>
      </c>
      <c r="I950">
        <f>H950*flux_issue!$F$14</f>
        <v>5.858212015145733E-4</v>
      </c>
      <c r="K950" s="1">
        <f t="shared" si="103"/>
        <v>9.0241140345923758E-5</v>
      </c>
      <c r="L950" s="1">
        <f t="shared" si="104"/>
        <v>5.2012364281755642E-7</v>
      </c>
      <c r="S950" s="1"/>
    </row>
    <row r="951" spans="2:19" x14ac:dyDescent="0.25">
      <c r="B951">
        <v>10971.1</v>
      </c>
      <c r="C951" s="1">
        <v>1.2699999999999999E-2</v>
      </c>
      <c r="D951">
        <f t="shared" si="98"/>
        <v>1.320673E-2</v>
      </c>
      <c r="E951">
        <f t="shared" si="99"/>
        <v>1.0005098484848485</v>
      </c>
      <c r="F951">
        <f t="shared" si="100"/>
        <v>1.0005098484848485E-3</v>
      </c>
      <c r="G951">
        <f t="shared" si="101"/>
        <v>5.9085227272727262E-4</v>
      </c>
      <c r="H951">
        <f t="shared" si="102"/>
        <v>2.0088977272727269E-7</v>
      </c>
      <c r="I951">
        <f>H951*flux_issue!$F$14</f>
        <v>8.6150176693319618E-4</v>
      </c>
      <c r="K951" s="1">
        <f t="shared" si="103"/>
        <v>8.7983923296461273E-5</v>
      </c>
      <c r="L951" s="1">
        <f t="shared" si="104"/>
        <v>8.3270356414092214E-7</v>
      </c>
      <c r="S951" s="1"/>
    </row>
    <row r="952" spans="2:19" x14ac:dyDescent="0.25">
      <c r="B952">
        <v>10982.6</v>
      </c>
      <c r="C952" s="1">
        <v>1.4200000000000001E-2</v>
      </c>
      <c r="D952">
        <f t="shared" si="98"/>
        <v>1.4766580000000001E-2</v>
      </c>
      <c r="E952">
        <f t="shared" si="99"/>
        <v>1.1186803030303032</v>
      </c>
      <c r="F952">
        <f t="shared" si="100"/>
        <v>1.1186803030303033E-3</v>
      </c>
      <c r="G952">
        <f t="shared" si="101"/>
        <v>7.0902272727272741E-4</v>
      </c>
      <c r="H952">
        <f t="shared" si="102"/>
        <v>2.4106772727272734E-7</v>
      </c>
      <c r="I952">
        <f>H952*flux_issue!$F$14</f>
        <v>1.0338021203198358E-3</v>
      </c>
      <c r="K952" s="1">
        <f t="shared" si="103"/>
        <v>8.579844338481402E-5</v>
      </c>
      <c r="L952" s="1">
        <f t="shared" si="104"/>
        <v>1.066844935984724E-6</v>
      </c>
      <c r="S952" s="1"/>
    </row>
    <row r="953" spans="2:19" x14ac:dyDescent="0.25">
      <c r="B953">
        <v>10994.2</v>
      </c>
      <c r="C953" s="1">
        <v>8.0000000000000002E-3</v>
      </c>
      <c r="D953">
        <f t="shared" si="98"/>
        <v>8.3192000000000006E-3</v>
      </c>
      <c r="E953">
        <f t="shared" si="99"/>
        <v>0.63024242424242427</v>
      </c>
      <c r="F953">
        <f t="shared" si="100"/>
        <v>6.3024242424242422E-4</v>
      </c>
      <c r="G953">
        <f t="shared" si="101"/>
        <v>2.2058484848484842E-4</v>
      </c>
      <c r="H953">
        <f t="shared" si="102"/>
        <v>7.4998848484848475E-8</v>
      </c>
      <c r="I953">
        <f>H953*flux_issue!$F$14</f>
        <v>3.2162732632172659E-4</v>
      </c>
      <c r="K953" s="1">
        <f t="shared" si="103"/>
        <v>8.3645562165145424E-5</v>
      </c>
      <c r="L953" s="1">
        <f t="shared" si="104"/>
        <v>2.9876812963272775E-7</v>
      </c>
      <c r="S953" s="1"/>
    </row>
    <row r="954" spans="2:19" x14ac:dyDescent="0.25">
      <c r="B954">
        <v>11005.8</v>
      </c>
      <c r="C954" s="1">
        <v>8.3000000000000001E-3</v>
      </c>
      <c r="D954">
        <f t="shared" si="98"/>
        <v>8.6311700000000005E-3</v>
      </c>
      <c r="E954">
        <f t="shared" si="99"/>
        <v>0.65387651515151513</v>
      </c>
      <c r="F954">
        <f t="shared" si="100"/>
        <v>6.5387651515151515E-4</v>
      </c>
      <c r="G954">
        <f t="shared" si="101"/>
        <v>2.4421893939393936E-4</v>
      </c>
      <c r="H954">
        <f t="shared" si="102"/>
        <v>8.3034439393939385E-8</v>
      </c>
      <c r="I954">
        <f>H954*flux_issue!$F$14</f>
        <v>3.5608739699905445E-4</v>
      </c>
      <c r="K954" s="1">
        <f t="shared" si="103"/>
        <v>8.1543393509408789E-5</v>
      </c>
      <c r="L954" s="1">
        <f t="shared" si="104"/>
        <v>3.2756520212859816E-7</v>
      </c>
      <c r="S954" s="1"/>
    </row>
    <row r="955" spans="2:19" x14ac:dyDescent="0.25">
      <c r="B955">
        <v>11017.4</v>
      </c>
      <c r="C955" s="1">
        <v>8.0000000000000002E-3</v>
      </c>
      <c r="D955">
        <f t="shared" si="98"/>
        <v>8.3192000000000006E-3</v>
      </c>
      <c r="E955">
        <f t="shared" si="99"/>
        <v>0.63024242424242427</v>
      </c>
      <c r="F955">
        <f t="shared" si="100"/>
        <v>6.3024242424242422E-4</v>
      </c>
      <c r="G955">
        <f t="shared" si="101"/>
        <v>2.2058484848484842E-4</v>
      </c>
      <c r="H955">
        <f t="shared" si="102"/>
        <v>7.4998848484848475E-8</v>
      </c>
      <c r="I955">
        <f>H955*flux_issue!$F$14</f>
        <v>3.2162732632172659E-4</v>
      </c>
      <c r="K955" s="1">
        <f t="shared" si="103"/>
        <v>7.9490841568235468E-5</v>
      </c>
      <c r="L955" s="1">
        <f t="shared" si="104"/>
        <v>3.0332730581812379E-7</v>
      </c>
      <c r="S955" s="1"/>
    </row>
    <row r="956" spans="2:19" x14ac:dyDescent="0.25">
      <c r="B956">
        <v>11028.9</v>
      </c>
      <c r="C956" s="1">
        <v>7.3000000000000001E-3</v>
      </c>
      <c r="D956">
        <f t="shared" si="98"/>
        <v>7.5912699999999998E-3</v>
      </c>
      <c r="E956">
        <f t="shared" si="99"/>
        <v>0.57509621212121209</v>
      </c>
      <c r="F956">
        <f t="shared" si="100"/>
        <v>5.7509621212121207E-4</v>
      </c>
      <c r="G956">
        <f t="shared" si="101"/>
        <v>1.6543863636363628E-4</v>
      </c>
      <c r="H956">
        <f t="shared" si="102"/>
        <v>5.624913636363634E-8</v>
      </c>
      <c r="I956">
        <f>H956*flux_issue!$F$14</f>
        <v>2.4122049474129486E-4</v>
      </c>
      <c r="K956" s="1">
        <f t="shared" si="103"/>
        <v>7.7503902805853018E-5</v>
      </c>
      <c r="L956" s="1">
        <f t="shared" si="104"/>
        <v>2.4759810628979197E-7</v>
      </c>
      <c r="S956" s="1"/>
    </row>
    <row r="957" spans="2:19" x14ac:dyDescent="0.25">
      <c r="B957">
        <v>11040.5</v>
      </c>
      <c r="C957" s="1">
        <v>8.3999999999999995E-3</v>
      </c>
      <c r="D957">
        <f t="shared" si="98"/>
        <v>8.7351599999999988E-3</v>
      </c>
      <c r="E957">
        <f t="shared" si="99"/>
        <v>0.66175454545454537</v>
      </c>
      <c r="F957">
        <f t="shared" si="100"/>
        <v>6.6175454545454532E-4</v>
      </c>
      <c r="G957">
        <f t="shared" si="101"/>
        <v>2.5209696969696952E-4</v>
      </c>
      <c r="H957">
        <f t="shared" si="102"/>
        <v>8.571296969696964E-8</v>
      </c>
      <c r="I957">
        <f>H957*flux_issue!$F$14</f>
        <v>3.6757408722483018E-4</v>
      </c>
      <c r="K957" s="1">
        <f t="shared" si="103"/>
        <v>7.5546974651563082E-5</v>
      </c>
      <c r="L957" s="1">
        <f t="shared" si="104"/>
        <v>3.4363931606673336E-7</v>
      </c>
      <c r="S957" s="1"/>
    </row>
    <row r="958" spans="2:19" x14ac:dyDescent="0.25">
      <c r="B958">
        <v>11052.1</v>
      </c>
      <c r="C958" s="1">
        <v>7.4999999999999997E-3</v>
      </c>
      <c r="D958">
        <f t="shared" si="98"/>
        <v>7.7992499999999998E-3</v>
      </c>
      <c r="E958">
        <f t="shared" si="99"/>
        <v>0.5908522727272727</v>
      </c>
      <c r="F958">
        <f t="shared" si="100"/>
        <v>5.9085227272727273E-4</v>
      </c>
      <c r="G958">
        <f t="shared" si="101"/>
        <v>1.8119469696969694E-4</v>
      </c>
      <c r="H958">
        <f t="shared" si="102"/>
        <v>6.1606196969696962E-8</v>
      </c>
      <c r="I958">
        <f>H958*flux_issue!$F$14</f>
        <v>2.6419387519284682E-4</v>
      </c>
      <c r="K958" s="1">
        <f t="shared" si="103"/>
        <v>7.3636507965380477E-5</v>
      </c>
      <c r="L958" s="1">
        <f t="shared" si="104"/>
        <v>2.6751214731822911E-7</v>
      </c>
      <c r="S958" s="1"/>
    </row>
    <row r="959" spans="2:19" x14ac:dyDescent="0.25">
      <c r="B959">
        <v>11063.7</v>
      </c>
      <c r="C959" s="1">
        <v>1.4800000000000001E-2</v>
      </c>
      <c r="D959">
        <f t="shared" si="98"/>
        <v>1.5390520000000001E-2</v>
      </c>
      <c r="E959">
        <f t="shared" si="99"/>
        <v>1.1659484848484849</v>
      </c>
      <c r="F959">
        <f t="shared" si="100"/>
        <v>1.1659484848484849E-3</v>
      </c>
      <c r="G959">
        <f t="shared" si="101"/>
        <v>7.5629090909090906E-4</v>
      </c>
      <c r="H959">
        <f t="shared" si="102"/>
        <v>2.5713890909090908E-7</v>
      </c>
      <c r="I959">
        <f>H959*flux_issue!$F$14</f>
        <v>1.1027222616744913E-3</v>
      </c>
      <c r="K959" s="1">
        <f t="shared" si="103"/>
        <v>7.1771488015264241E-5</v>
      </c>
      <c r="L959" s="1">
        <f t="shared" si="104"/>
        <v>1.1972233003989658E-6</v>
      </c>
      <c r="S959" s="1"/>
    </row>
    <row r="960" spans="2:19" x14ac:dyDescent="0.25">
      <c r="B960">
        <v>11075.2</v>
      </c>
      <c r="C960" s="1">
        <v>8.3999999999999995E-3</v>
      </c>
      <c r="D960">
        <f t="shared" si="98"/>
        <v>8.7351599999999988E-3</v>
      </c>
      <c r="E960">
        <f t="shared" si="99"/>
        <v>0.66175454545454537</v>
      </c>
      <c r="F960">
        <f t="shared" si="100"/>
        <v>6.6175454545454532E-4</v>
      </c>
      <c r="G960">
        <f t="shared" si="101"/>
        <v>2.5209696969696952E-4</v>
      </c>
      <c r="H960">
        <f t="shared" si="102"/>
        <v>8.571296969696964E-8</v>
      </c>
      <c r="I960">
        <f>H960*flux_issue!$F$14</f>
        <v>3.6757408722483018E-4</v>
      </c>
      <c r="K960" s="1">
        <f t="shared" si="103"/>
        <v>6.9966427016768327E-5</v>
      </c>
      <c r="L960" s="1">
        <f t="shared" si="104"/>
        <v>3.5021317712412431E-7</v>
      </c>
      <c r="S960" s="1"/>
    </row>
    <row r="961" spans="2:19" x14ac:dyDescent="0.25">
      <c r="B961">
        <v>11086.8</v>
      </c>
      <c r="C961" s="1">
        <v>6.7000000000000002E-3</v>
      </c>
      <c r="D961">
        <f t="shared" si="98"/>
        <v>6.9673299999999999E-3</v>
      </c>
      <c r="E961">
        <f t="shared" si="99"/>
        <v>0.52782803030303027</v>
      </c>
      <c r="F961">
        <f t="shared" si="100"/>
        <v>5.2782803030303031E-4</v>
      </c>
      <c r="G961">
        <f t="shared" si="101"/>
        <v>1.1817045454545451E-4</v>
      </c>
      <c r="H961">
        <f t="shared" si="102"/>
        <v>4.0177954545454539E-8</v>
      </c>
      <c r="I961">
        <f>H961*flux_issue!$F$14</f>
        <v>1.7230035338663922E-4</v>
      </c>
      <c r="K961" s="1">
        <f t="shared" si="103"/>
        <v>6.8188963609946358E-5</v>
      </c>
      <c r="L961" s="1">
        <f t="shared" si="104"/>
        <v>2.1126807163048929E-7</v>
      </c>
      <c r="S961" s="1"/>
    </row>
    <row r="962" spans="2:19" x14ac:dyDescent="0.25">
      <c r="B962">
        <v>11098.4</v>
      </c>
      <c r="C962" s="1">
        <v>6.0000000000000001E-3</v>
      </c>
      <c r="D962">
        <f t="shared" si="98"/>
        <v>6.2394E-3</v>
      </c>
      <c r="E962">
        <f t="shared" si="99"/>
        <v>0.47268181818181815</v>
      </c>
      <c r="F962">
        <f t="shared" si="100"/>
        <v>4.7268181818181816E-4</v>
      </c>
      <c r="G962">
        <f t="shared" si="101"/>
        <v>6.3024242424242368E-5</v>
      </c>
      <c r="H962">
        <f t="shared" si="102"/>
        <v>2.1428242424242407E-8</v>
      </c>
      <c r="I962">
        <f>H962*flux_issue!$F$14</f>
        <v>9.1893521806207532E-5</v>
      </c>
      <c r="K962" s="1">
        <f t="shared" si="103"/>
        <v>6.6454027073880556E-5</v>
      </c>
      <c r="L962" s="1">
        <f t="shared" si="104"/>
        <v>1.6502101826843421E-7</v>
      </c>
      <c r="S962" s="1"/>
    </row>
    <row r="963" spans="2:19" x14ac:dyDescent="0.25">
      <c r="B963">
        <v>11110</v>
      </c>
      <c r="C963" s="1">
        <v>1.0200000000000001E-2</v>
      </c>
      <c r="D963">
        <f t="shared" si="98"/>
        <v>1.060698E-2</v>
      </c>
      <c r="E963">
        <f t="shared" si="99"/>
        <v>0.80355909090909083</v>
      </c>
      <c r="F963">
        <f t="shared" si="100"/>
        <v>8.0355909090909082E-4</v>
      </c>
      <c r="G963">
        <f t="shared" si="101"/>
        <v>3.9390151515151503E-4</v>
      </c>
      <c r="H963">
        <f t="shared" si="102"/>
        <v>1.3392651515151513E-7</v>
      </c>
      <c r="I963">
        <f>H963*flux_issue!$F$14</f>
        <v>5.7433451128879745E-4</v>
      </c>
      <c r="K963" s="1">
        <f t="shared" si="103"/>
        <v>6.4760678962236568E-5</v>
      </c>
      <c r="L963" s="1">
        <f t="shared" si="104"/>
        <v>5.4582309349519383E-7</v>
      </c>
      <c r="S963" s="1"/>
    </row>
    <row r="964" spans="2:19" x14ac:dyDescent="0.25">
      <c r="B964">
        <v>11121.5</v>
      </c>
      <c r="C964" s="1">
        <v>7.3000000000000001E-3</v>
      </c>
      <c r="D964">
        <f t="shared" si="98"/>
        <v>7.5912699999999998E-3</v>
      </c>
      <c r="E964">
        <f t="shared" si="99"/>
        <v>0.57509621212121209</v>
      </c>
      <c r="F964">
        <f t="shared" si="100"/>
        <v>5.7509621212121207E-4</v>
      </c>
      <c r="G964">
        <f t="shared" si="101"/>
        <v>1.6543863636363628E-4</v>
      </c>
      <c r="H964">
        <f t="shared" si="102"/>
        <v>5.624913636363634E-8</v>
      </c>
      <c r="I964">
        <f>H964*flux_issue!$F$14</f>
        <v>2.4122049474129486E-4</v>
      </c>
      <c r="K964" s="1">
        <f t="shared" si="103"/>
        <v>6.3122075229094435E-5</v>
      </c>
      <c r="L964" s="1">
        <f t="shared" si="104"/>
        <v>2.6211751684642881E-7</v>
      </c>
      <c r="S964" s="1"/>
    </row>
    <row r="965" spans="2:19" x14ac:dyDescent="0.25">
      <c r="B965">
        <v>11133.1</v>
      </c>
      <c r="C965" s="1">
        <v>1.32E-2</v>
      </c>
      <c r="D965">
        <f t="shared" ref="D965:D1028" si="105">C965+C965*(-0.0035*(8.6-20))</f>
        <v>1.372668E-2</v>
      </c>
      <c r="E965">
        <f t="shared" ref="E965:E1028" si="106">(D965/0.0044)/3</f>
        <v>1.0399</v>
      </c>
      <c r="F965">
        <f t="shared" ref="F965:F1028" si="107">E965/10^3</f>
        <v>1.0399000000000001E-3</v>
      </c>
      <c r="G965">
        <f t="shared" ref="G965:G1028" si="108">F965-$F$4</f>
        <v>6.3024242424242422E-4</v>
      </c>
      <c r="H965">
        <f t="shared" ref="H965:H1028" si="109">G965*(340/10^6)</f>
        <v>2.1428242424242426E-7</v>
      </c>
      <c r="I965">
        <f>H965*flux_issue!$F$14</f>
        <v>9.1893521806207616E-4</v>
      </c>
      <c r="K965" s="1">
        <f t="shared" ref="K965:K1028" si="110">($V$7/2)*1/SQRT(4*PI()*$V$6*$V$4*B965)*EXP(-1*($V$3-$V$4*B965)^2/(4*$V$6*$V$4*B965))</f>
        <v>6.1508822819216971E-5</v>
      </c>
      <c r="L965" s="1">
        <f t="shared" ref="L965:L1028" si="111">(F965-K965)^2</f>
        <v>9.5724929558519866E-7</v>
      </c>
      <c r="S965" s="1"/>
    </row>
    <row r="966" spans="2:19" x14ac:dyDescent="0.25">
      <c r="B966">
        <v>11144.7</v>
      </c>
      <c r="C966" s="1">
        <v>7.3000000000000001E-3</v>
      </c>
      <c r="D966">
        <f t="shared" si="105"/>
        <v>7.5912699999999998E-3</v>
      </c>
      <c r="E966">
        <f t="shared" si="106"/>
        <v>0.57509621212121209</v>
      </c>
      <c r="F966">
        <f t="shared" si="107"/>
        <v>5.7509621212121207E-4</v>
      </c>
      <c r="G966">
        <f t="shared" si="108"/>
        <v>1.6543863636363628E-4</v>
      </c>
      <c r="H966">
        <f t="shared" si="109"/>
        <v>5.624913636363634E-8</v>
      </c>
      <c r="I966">
        <f>H966*flux_issue!$F$14</f>
        <v>2.4122049474129486E-4</v>
      </c>
      <c r="K966" s="1">
        <f t="shared" si="110"/>
        <v>5.9934460118796565E-5</v>
      </c>
      <c r="L966" s="1">
        <f t="shared" si="111"/>
        <v>2.6539163072619825E-7</v>
      </c>
      <c r="S966" s="1"/>
    </row>
    <row r="967" spans="2:19" x14ac:dyDescent="0.25">
      <c r="B967">
        <v>11156.3</v>
      </c>
      <c r="C967" s="1">
        <v>8.5000000000000006E-3</v>
      </c>
      <c r="D967">
        <f t="shared" si="105"/>
        <v>8.8391500000000005E-3</v>
      </c>
      <c r="E967">
        <f t="shared" si="106"/>
        <v>0.66963257575757573</v>
      </c>
      <c r="F967">
        <f t="shared" si="107"/>
        <v>6.6963257575757571E-4</v>
      </c>
      <c r="G967">
        <f t="shared" si="108"/>
        <v>2.5997499999999991E-4</v>
      </c>
      <c r="H967">
        <f t="shared" si="109"/>
        <v>8.8391499999999975E-8</v>
      </c>
      <c r="I967">
        <f>H967*flux_issue!$F$14</f>
        <v>3.7906077745060625E-4</v>
      </c>
      <c r="K967" s="1">
        <f t="shared" si="110"/>
        <v>5.8398120287361776E-5</v>
      </c>
      <c r="L967" s="1">
        <f t="shared" si="111"/>
        <v>3.7360755955396898E-7</v>
      </c>
      <c r="S967" s="1"/>
    </row>
    <row r="968" spans="2:19" x14ac:dyDescent="0.25">
      <c r="B968">
        <v>11167.8</v>
      </c>
      <c r="C968" s="1">
        <v>9.4000000000000004E-3</v>
      </c>
      <c r="D968">
        <f t="shared" si="105"/>
        <v>9.7750600000000003E-3</v>
      </c>
      <c r="E968">
        <f t="shared" si="106"/>
        <v>0.74053484848484841</v>
      </c>
      <c r="F968">
        <f t="shared" si="107"/>
        <v>7.405348484848484E-4</v>
      </c>
      <c r="G968">
        <f t="shared" si="108"/>
        <v>3.3087727272727261E-4</v>
      </c>
      <c r="H968">
        <f t="shared" si="109"/>
        <v>1.1249827272727269E-7</v>
      </c>
      <c r="I968">
        <f>H968*flux_issue!$F$14</f>
        <v>4.8244098948258977E-4</v>
      </c>
      <c r="K968" s="1">
        <f t="shared" si="110"/>
        <v>5.6911721086001393E-5</v>
      </c>
      <c r="L968" s="1">
        <f t="shared" si="111"/>
        <v>4.6734058031458014E-7</v>
      </c>
      <c r="S968" s="1"/>
    </row>
    <row r="969" spans="2:19" x14ac:dyDescent="0.25">
      <c r="B969">
        <v>11179.4</v>
      </c>
      <c r="C969" s="1">
        <v>1.0200000000000001E-2</v>
      </c>
      <c r="D969">
        <f t="shared" si="105"/>
        <v>1.060698E-2</v>
      </c>
      <c r="E969">
        <f t="shared" si="106"/>
        <v>0.80355909090909083</v>
      </c>
      <c r="F969">
        <f t="shared" si="107"/>
        <v>8.0355909090909082E-4</v>
      </c>
      <c r="G969">
        <f t="shared" si="108"/>
        <v>3.9390151515151503E-4</v>
      </c>
      <c r="H969">
        <f t="shared" si="109"/>
        <v>1.3392651515151513E-7</v>
      </c>
      <c r="I969">
        <f>H969*flux_issue!$F$14</f>
        <v>5.7433451128879745E-4</v>
      </c>
      <c r="K969" s="1">
        <f t="shared" si="110"/>
        <v>5.5448585324703374E-5</v>
      </c>
      <c r="L969" s="1">
        <f t="shared" si="111"/>
        <v>5.5966932856572783E-7</v>
      </c>
      <c r="S969" s="1"/>
    </row>
    <row r="970" spans="2:19" x14ac:dyDescent="0.25">
      <c r="B970">
        <v>11191</v>
      </c>
      <c r="C970" s="1">
        <v>7.3000000000000001E-3</v>
      </c>
      <c r="D970">
        <f t="shared" si="105"/>
        <v>7.5912699999999998E-3</v>
      </c>
      <c r="E970">
        <f t="shared" si="106"/>
        <v>0.57509621212121209</v>
      </c>
      <c r="F970">
        <f t="shared" si="107"/>
        <v>5.7509621212121207E-4</v>
      </c>
      <c r="G970">
        <f t="shared" si="108"/>
        <v>1.6543863636363628E-4</v>
      </c>
      <c r="H970">
        <f t="shared" si="109"/>
        <v>5.624913636363634E-8</v>
      </c>
      <c r="I970">
        <f>H970*flux_issue!$F$14</f>
        <v>2.4122049474129486E-4</v>
      </c>
      <c r="K970" s="1">
        <f t="shared" si="110"/>
        <v>5.4020981111617995E-5</v>
      </c>
      <c r="L970" s="1">
        <f t="shared" si="111"/>
        <v>2.715193963717019E-7</v>
      </c>
      <c r="S970" s="1"/>
    </row>
    <row r="971" spans="2:19" x14ac:dyDescent="0.25">
      <c r="B971">
        <v>11202.5</v>
      </c>
      <c r="C971" s="1">
        <v>1.14E-2</v>
      </c>
      <c r="D971">
        <f t="shared" si="105"/>
        <v>1.185486E-2</v>
      </c>
      <c r="E971">
        <f t="shared" si="106"/>
        <v>0.89809545454545459</v>
      </c>
      <c r="F971">
        <f t="shared" si="107"/>
        <v>8.9809545454545457E-4</v>
      </c>
      <c r="G971">
        <f t="shared" si="108"/>
        <v>4.8843787878787882E-4</v>
      </c>
      <c r="H971">
        <f t="shared" si="109"/>
        <v>1.6606887878787882E-7</v>
      </c>
      <c r="I971">
        <f>H971*flux_issue!$F$14</f>
        <v>7.1217479399810911E-4</v>
      </c>
      <c r="K971" s="1">
        <f t="shared" si="110"/>
        <v>5.263997003671678E-5</v>
      </c>
      <c r="L971" s="1">
        <f t="shared" si="111"/>
        <v>7.1479497628590454E-7</v>
      </c>
      <c r="S971" s="1"/>
    </row>
    <row r="972" spans="2:19" x14ac:dyDescent="0.25">
      <c r="B972">
        <v>11214.1</v>
      </c>
      <c r="C972" s="1">
        <v>8.5000000000000006E-3</v>
      </c>
      <c r="D972">
        <f t="shared" si="105"/>
        <v>8.8391500000000005E-3</v>
      </c>
      <c r="E972">
        <f t="shared" si="106"/>
        <v>0.66963257575757573</v>
      </c>
      <c r="F972">
        <f t="shared" si="107"/>
        <v>6.6963257575757571E-4</v>
      </c>
      <c r="G972">
        <f t="shared" si="108"/>
        <v>2.5997499999999991E-4</v>
      </c>
      <c r="H972">
        <f t="shared" si="109"/>
        <v>8.8391499999999975E-8</v>
      </c>
      <c r="I972">
        <f>H972*flux_issue!$F$14</f>
        <v>3.7906077745060625E-4</v>
      </c>
      <c r="K972" s="1">
        <f t="shared" si="110"/>
        <v>5.1280756440171179E-5</v>
      </c>
      <c r="L972" s="1">
        <f t="shared" si="111"/>
        <v>3.8235897245314412E-7</v>
      </c>
      <c r="S972" s="1"/>
    </row>
    <row r="973" spans="2:19" x14ac:dyDescent="0.25">
      <c r="B973">
        <v>11225.7</v>
      </c>
      <c r="C973" s="1">
        <v>1.2200000000000001E-2</v>
      </c>
      <c r="D973">
        <f t="shared" si="105"/>
        <v>1.2686780000000002E-2</v>
      </c>
      <c r="E973">
        <f t="shared" si="106"/>
        <v>0.96111969696969701</v>
      </c>
      <c r="F973">
        <f t="shared" si="107"/>
        <v>9.6111969696969699E-4</v>
      </c>
      <c r="G973">
        <f t="shared" si="108"/>
        <v>5.5146212121212125E-4</v>
      </c>
      <c r="H973">
        <f t="shared" si="109"/>
        <v>1.8749712121212123E-7</v>
      </c>
      <c r="I973">
        <f>H973*flux_issue!$F$14</f>
        <v>8.0406831580431663E-4</v>
      </c>
      <c r="K973" s="1">
        <f t="shared" si="110"/>
        <v>4.9954729791377445E-5</v>
      </c>
      <c r="L973" s="1">
        <f t="shared" si="111"/>
        <v>8.3022159741306811E-7</v>
      </c>
      <c r="S973" s="1"/>
    </row>
    <row r="974" spans="2:19" x14ac:dyDescent="0.25">
      <c r="B974">
        <v>11237.3</v>
      </c>
      <c r="C974" s="1">
        <v>9.1999999999999998E-3</v>
      </c>
      <c r="D974">
        <f t="shared" si="105"/>
        <v>9.5670800000000004E-3</v>
      </c>
      <c r="E974">
        <f t="shared" si="106"/>
        <v>0.7247787878787878</v>
      </c>
      <c r="F974">
        <f t="shared" si="107"/>
        <v>7.2477878787878785E-4</v>
      </c>
      <c r="G974">
        <f t="shared" si="108"/>
        <v>3.1512121212121206E-4</v>
      </c>
      <c r="H974">
        <f t="shared" si="109"/>
        <v>1.071412121212121E-7</v>
      </c>
      <c r="I974">
        <f>H974*flux_issue!$F$14</f>
        <v>4.5946760903103797E-4</v>
      </c>
      <c r="K974" s="1">
        <f t="shared" si="110"/>
        <v>4.8661137767608913E-5</v>
      </c>
      <c r="L974" s="1">
        <f t="shared" si="111"/>
        <v>4.5713507679186258E-7</v>
      </c>
      <c r="S974" s="1"/>
    </row>
    <row r="975" spans="2:19" x14ac:dyDescent="0.25">
      <c r="B975">
        <v>11248.8</v>
      </c>
      <c r="C975" s="1">
        <v>7.1000000000000004E-3</v>
      </c>
      <c r="D975">
        <f t="shared" si="105"/>
        <v>7.3832900000000007E-3</v>
      </c>
      <c r="E975">
        <f t="shared" si="106"/>
        <v>0.5593401515151516</v>
      </c>
      <c r="F975">
        <f t="shared" si="107"/>
        <v>5.5934015151515163E-4</v>
      </c>
      <c r="G975">
        <f t="shared" si="108"/>
        <v>1.4968257575757583E-4</v>
      </c>
      <c r="H975">
        <f t="shared" si="109"/>
        <v>5.089207575757579E-8</v>
      </c>
      <c r="I975">
        <f>H975*flux_issue!$F$14</f>
        <v>2.182471142897432E-4</v>
      </c>
      <c r="K975" s="1">
        <f t="shared" si="110"/>
        <v>4.7409988378681023E-5</v>
      </c>
      <c r="L975" s="1">
        <f t="shared" si="111"/>
        <v>2.6207249192893346E-7</v>
      </c>
      <c r="S975" s="1"/>
    </row>
    <row r="976" spans="2:19" x14ac:dyDescent="0.25">
      <c r="B976">
        <v>11260.4</v>
      </c>
      <c r="C976" s="1">
        <v>1.15E-2</v>
      </c>
      <c r="D976">
        <f t="shared" si="105"/>
        <v>1.195885E-2</v>
      </c>
      <c r="E976">
        <f t="shared" si="106"/>
        <v>0.90597348484848483</v>
      </c>
      <c r="F976">
        <f t="shared" si="107"/>
        <v>9.0597348484848484E-4</v>
      </c>
      <c r="G976">
        <f t="shared" si="108"/>
        <v>4.963159090909091E-4</v>
      </c>
      <c r="H976">
        <f t="shared" si="109"/>
        <v>1.687474090909091E-7</v>
      </c>
      <c r="I976">
        <f>H976*flux_issue!$F$14</f>
        <v>7.2366148422388496E-4</v>
      </c>
      <c r="K976" s="1">
        <f t="shared" si="110"/>
        <v>4.6178805682727589E-5</v>
      </c>
      <c r="L976" s="1">
        <f t="shared" si="111"/>
        <v>7.3924689032174748E-7</v>
      </c>
      <c r="S976" s="1"/>
    </row>
    <row r="977" spans="2:19" x14ac:dyDescent="0.25">
      <c r="B977">
        <v>11272</v>
      </c>
      <c r="C977" s="1">
        <v>9.4000000000000004E-3</v>
      </c>
      <c r="D977">
        <f t="shared" si="105"/>
        <v>9.7750600000000003E-3</v>
      </c>
      <c r="E977">
        <f t="shared" si="106"/>
        <v>0.74053484848484841</v>
      </c>
      <c r="F977">
        <f t="shared" si="107"/>
        <v>7.405348484848484E-4</v>
      </c>
      <c r="G977">
        <f t="shared" si="108"/>
        <v>3.3087727272727261E-4</v>
      </c>
      <c r="H977">
        <f t="shared" si="109"/>
        <v>1.1249827272727269E-7</v>
      </c>
      <c r="I977">
        <f>H977*flux_issue!$F$14</f>
        <v>4.8244098948258977E-4</v>
      </c>
      <c r="K977" s="1">
        <f t="shared" si="110"/>
        <v>4.4977897579872501E-5</v>
      </c>
      <c r="L977" s="1">
        <f t="shared" si="111"/>
        <v>4.8379947195222705E-7</v>
      </c>
      <c r="S977" s="1"/>
    </row>
    <row r="978" spans="2:19" x14ac:dyDescent="0.25">
      <c r="B978">
        <v>11283.6</v>
      </c>
      <c r="C978" s="1">
        <v>1.15E-2</v>
      </c>
      <c r="D978">
        <f t="shared" si="105"/>
        <v>1.195885E-2</v>
      </c>
      <c r="E978">
        <f t="shared" si="106"/>
        <v>0.90597348484848483</v>
      </c>
      <c r="F978">
        <f t="shared" si="107"/>
        <v>9.0597348484848484E-4</v>
      </c>
      <c r="G978">
        <f t="shared" si="108"/>
        <v>4.963159090909091E-4</v>
      </c>
      <c r="H978">
        <f t="shared" si="109"/>
        <v>1.687474090909091E-7</v>
      </c>
      <c r="I978">
        <f>H978*flux_issue!$F$14</f>
        <v>7.2366148422388496E-4</v>
      </c>
      <c r="K978" s="1">
        <f t="shared" si="110"/>
        <v>4.3806571364626619E-5</v>
      </c>
      <c r="L978" s="1">
        <f t="shared" si="111"/>
        <v>7.4333178670628269E-7</v>
      </c>
      <c r="S978" s="1"/>
    </row>
    <row r="979" spans="2:19" x14ac:dyDescent="0.25">
      <c r="B979">
        <v>11295.1</v>
      </c>
      <c r="C979" s="1">
        <v>1.17E-2</v>
      </c>
      <c r="D979">
        <f t="shared" si="105"/>
        <v>1.216683E-2</v>
      </c>
      <c r="E979">
        <f t="shared" si="106"/>
        <v>0.92172954545454544</v>
      </c>
      <c r="F979">
        <f t="shared" si="107"/>
        <v>9.2172954545454539E-4</v>
      </c>
      <c r="G979">
        <f t="shared" si="108"/>
        <v>5.1207196969696965E-4</v>
      </c>
      <c r="H979">
        <f t="shared" si="109"/>
        <v>1.7410446969696969E-7</v>
      </c>
      <c r="I979">
        <f>H979*flux_issue!$F$14</f>
        <v>7.4663486467543675E-4</v>
      </c>
      <c r="K979" s="1">
        <f t="shared" si="110"/>
        <v>4.2673875487436897E-5</v>
      </c>
      <c r="L979" s="1">
        <f t="shared" si="111"/>
        <v>7.7273887090132194E-7</v>
      </c>
      <c r="S979" s="1"/>
    </row>
    <row r="980" spans="2:19" x14ac:dyDescent="0.25">
      <c r="B980">
        <v>11306.7</v>
      </c>
      <c r="C980" s="1">
        <v>9.4999999999999998E-3</v>
      </c>
      <c r="D980">
        <f t="shared" si="105"/>
        <v>9.8790500000000003E-3</v>
      </c>
      <c r="E980">
        <f t="shared" si="106"/>
        <v>0.74841287878787888</v>
      </c>
      <c r="F980">
        <f t="shared" si="107"/>
        <v>7.484128787878789E-4</v>
      </c>
      <c r="G980">
        <f t="shared" si="108"/>
        <v>3.387553030303031E-4</v>
      </c>
      <c r="H980">
        <f t="shared" si="109"/>
        <v>1.1517680303030307E-7</v>
      </c>
      <c r="I980">
        <f>H980*flux_issue!$F$14</f>
        <v>4.93927679708366E-4</v>
      </c>
      <c r="K980" s="1">
        <f t="shared" si="110"/>
        <v>4.1559451239206678E-5</v>
      </c>
      <c r="L980" s="1">
        <f t="shared" si="111"/>
        <v>4.9964176803730603E-7</v>
      </c>
      <c r="S980" s="1"/>
    </row>
    <row r="981" spans="2:19" x14ac:dyDescent="0.25">
      <c r="B981">
        <v>11318.3</v>
      </c>
      <c r="C981" s="1">
        <v>1.72E-2</v>
      </c>
      <c r="D981">
        <f t="shared" si="105"/>
        <v>1.7886280000000001E-2</v>
      </c>
      <c r="E981">
        <f t="shared" si="106"/>
        <v>1.3550212121212122</v>
      </c>
      <c r="F981">
        <f t="shared" si="107"/>
        <v>1.3550212121212122E-3</v>
      </c>
      <c r="G981">
        <f t="shared" si="108"/>
        <v>9.4536363636363633E-4</v>
      </c>
      <c r="H981">
        <f t="shared" si="109"/>
        <v>3.2142363636363636E-7</v>
      </c>
      <c r="I981">
        <f>H981*flux_issue!$F$14</f>
        <v>1.3784028270931142E-3</v>
      </c>
      <c r="K981" s="1">
        <f t="shared" si="110"/>
        <v>4.0472621115956608E-5</v>
      </c>
      <c r="L981" s="1">
        <f t="shared" si="111"/>
        <v>1.7280379981139028E-6</v>
      </c>
      <c r="S981" s="1"/>
    </row>
    <row r="982" spans="2:19" x14ac:dyDescent="0.25">
      <c r="B982">
        <v>11329.9</v>
      </c>
      <c r="C982" s="1">
        <v>1.09E-2</v>
      </c>
      <c r="D982">
        <f t="shared" si="105"/>
        <v>1.133491E-2</v>
      </c>
      <c r="E982">
        <f t="shared" si="106"/>
        <v>0.85870530303030301</v>
      </c>
      <c r="F982">
        <f t="shared" si="107"/>
        <v>8.5870530303030297E-4</v>
      </c>
      <c r="G982">
        <f t="shared" si="108"/>
        <v>4.4904772727272717E-4</v>
      </c>
      <c r="H982">
        <f t="shared" si="109"/>
        <v>1.5267622727272726E-7</v>
      </c>
      <c r="I982">
        <f>H982*flux_issue!$F$14</f>
        <v>6.5474134286922913E-4</v>
      </c>
      <c r="K982" s="1">
        <f t="shared" si="110"/>
        <v>3.9412748011295429E-5</v>
      </c>
      <c r="L982" s="1">
        <f t="shared" si="111"/>
        <v>6.7124029070957344E-7</v>
      </c>
      <c r="S982" s="1"/>
    </row>
    <row r="983" spans="2:19" x14ac:dyDescent="0.25">
      <c r="B983">
        <v>11341.4</v>
      </c>
      <c r="C983" s="1">
        <v>8.3000000000000001E-3</v>
      </c>
      <c r="D983">
        <f t="shared" si="105"/>
        <v>8.6311700000000005E-3</v>
      </c>
      <c r="E983">
        <f t="shared" si="106"/>
        <v>0.65387651515151513</v>
      </c>
      <c r="F983">
        <f t="shared" si="107"/>
        <v>6.5387651515151515E-4</v>
      </c>
      <c r="G983">
        <f t="shared" si="108"/>
        <v>2.4421893939393936E-4</v>
      </c>
      <c r="H983">
        <f t="shared" si="109"/>
        <v>8.3034439393939385E-8</v>
      </c>
      <c r="I983">
        <f>H983*flux_issue!$F$14</f>
        <v>3.5608739699905445E-4</v>
      </c>
      <c r="K983" s="1">
        <f t="shared" si="110"/>
        <v>3.8388007182500978E-5</v>
      </c>
      <c r="L983" s="1">
        <f t="shared" si="111"/>
        <v>3.788261034419232E-7</v>
      </c>
      <c r="S983" s="1"/>
    </row>
    <row r="984" spans="2:19" x14ac:dyDescent="0.25">
      <c r="B984">
        <v>11353</v>
      </c>
      <c r="C984" s="1">
        <v>8.5000000000000006E-3</v>
      </c>
      <c r="D984">
        <f t="shared" si="105"/>
        <v>8.8391500000000005E-3</v>
      </c>
      <c r="E984">
        <f t="shared" si="106"/>
        <v>0.66963257575757573</v>
      </c>
      <c r="F984">
        <f t="shared" si="107"/>
        <v>6.6963257575757571E-4</v>
      </c>
      <c r="G984">
        <f t="shared" si="108"/>
        <v>2.5997499999999991E-4</v>
      </c>
      <c r="H984">
        <f t="shared" si="109"/>
        <v>8.8391499999999975E-8</v>
      </c>
      <c r="I984">
        <f>H984*flux_issue!$F$14</f>
        <v>3.7906077745060625E-4</v>
      </c>
      <c r="K984" s="1">
        <f t="shared" si="110"/>
        <v>3.7379970675574196E-5</v>
      </c>
      <c r="L984" s="1">
        <f t="shared" si="111"/>
        <v>3.9974335663297729E-7</v>
      </c>
      <c r="S984" s="1"/>
    </row>
    <row r="985" spans="2:19" x14ac:dyDescent="0.25">
      <c r="B985">
        <v>11364.6</v>
      </c>
      <c r="C985" s="1">
        <v>7.3000000000000001E-3</v>
      </c>
      <c r="D985">
        <f t="shared" si="105"/>
        <v>7.5912699999999998E-3</v>
      </c>
      <c r="E985">
        <f t="shared" si="106"/>
        <v>0.57509621212121209</v>
      </c>
      <c r="F985">
        <f t="shared" si="107"/>
        <v>5.7509621212121207E-4</v>
      </c>
      <c r="G985">
        <f t="shared" si="108"/>
        <v>1.6543863636363628E-4</v>
      </c>
      <c r="H985">
        <f t="shared" si="109"/>
        <v>5.624913636363634E-8</v>
      </c>
      <c r="I985">
        <f>H985*flux_issue!$F$14</f>
        <v>2.4122049474129486E-4</v>
      </c>
      <c r="K985" s="1">
        <f t="shared" si="110"/>
        <v>3.6397063956342207E-5</v>
      </c>
      <c r="L985" s="1">
        <f t="shared" si="111"/>
        <v>2.9019677223355635E-7</v>
      </c>
      <c r="S985" s="1"/>
    </row>
    <row r="986" spans="2:19" x14ac:dyDescent="0.25">
      <c r="B986">
        <v>11376.2</v>
      </c>
      <c r="C986" s="1">
        <v>7.7000000000000002E-3</v>
      </c>
      <c r="D986">
        <f t="shared" si="105"/>
        <v>8.0072300000000006E-3</v>
      </c>
      <c r="E986">
        <f t="shared" si="106"/>
        <v>0.6066083333333333</v>
      </c>
      <c r="F986">
        <f t="shared" si="107"/>
        <v>6.0660833333333328E-4</v>
      </c>
      <c r="G986">
        <f t="shared" si="108"/>
        <v>1.9695075757575749E-4</v>
      </c>
      <c r="H986">
        <f t="shared" si="109"/>
        <v>6.6963257575757551E-8</v>
      </c>
      <c r="I986">
        <f>H986*flux_issue!$F$14</f>
        <v>2.8716725564439867E-4</v>
      </c>
      <c r="K986" s="1">
        <f t="shared" si="110"/>
        <v>3.5438701688510304E-5</v>
      </c>
      <c r="L986" s="1">
        <f t="shared" si="111"/>
        <v>3.2623474811328276E-7</v>
      </c>
    </row>
    <row r="987" spans="2:19" x14ac:dyDescent="0.25">
      <c r="B987">
        <v>11387.7</v>
      </c>
      <c r="C987" s="1">
        <v>9.9000000000000008E-3</v>
      </c>
      <c r="D987">
        <f t="shared" si="105"/>
        <v>1.029501E-2</v>
      </c>
      <c r="E987">
        <f t="shared" si="106"/>
        <v>0.77992499999999998</v>
      </c>
      <c r="F987">
        <f t="shared" si="107"/>
        <v>7.79925E-4</v>
      </c>
      <c r="G987">
        <f t="shared" si="108"/>
        <v>3.702674242424242E-4</v>
      </c>
      <c r="H987">
        <f t="shared" si="109"/>
        <v>1.2589092424242423E-7</v>
      </c>
      <c r="I987">
        <f>H987*flux_issue!$F$14</f>
        <v>5.3987444061146959E-4</v>
      </c>
      <c r="K987" s="1">
        <f t="shared" si="110"/>
        <v>3.4512265186081052E-5</v>
      </c>
      <c r="L987" s="1">
        <f t="shared" si="111"/>
        <v>5.5564014522276581E-7</v>
      </c>
    </row>
    <row r="988" spans="2:19" x14ac:dyDescent="0.25">
      <c r="B988">
        <v>11399.3</v>
      </c>
      <c r="C988" s="1">
        <v>1.01E-2</v>
      </c>
      <c r="D988">
        <f t="shared" si="105"/>
        <v>1.050299E-2</v>
      </c>
      <c r="E988">
        <f t="shared" si="106"/>
        <v>0.79568106060606059</v>
      </c>
      <c r="F988">
        <f t="shared" si="107"/>
        <v>7.9568106060606055E-4</v>
      </c>
      <c r="G988">
        <f t="shared" si="108"/>
        <v>3.8602348484848475E-4</v>
      </c>
      <c r="H988">
        <f t="shared" si="109"/>
        <v>1.3124798484848482E-7</v>
      </c>
      <c r="I988">
        <f>H988*flux_issue!$F$14</f>
        <v>5.628478210630215E-4</v>
      </c>
      <c r="K988" s="1">
        <f t="shared" si="110"/>
        <v>3.3601085704430476E-5</v>
      </c>
      <c r="L988" s="1">
        <f t="shared" si="111"/>
        <v>5.8076588814606908E-7</v>
      </c>
    </row>
    <row r="989" spans="2:19" x14ac:dyDescent="0.25">
      <c r="B989">
        <v>11410.9</v>
      </c>
      <c r="C989" s="1">
        <v>6.4999999999999997E-3</v>
      </c>
      <c r="D989">
        <f t="shared" si="105"/>
        <v>6.7593499999999999E-3</v>
      </c>
      <c r="E989">
        <f t="shared" si="106"/>
        <v>0.51207196969696966</v>
      </c>
      <c r="F989">
        <f t="shared" si="107"/>
        <v>5.1207196969696965E-4</v>
      </c>
      <c r="G989">
        <f t="shared" si="108"/>
        <v>1.0241439393939385E-4</v>
      </c>
      <c r="H989">
        <f t="shared" si="109"/>
        <v>3.482089393939391E-8</v>
      </c>
      <c r="I989">
        <f>H989*flux_issue!$F$14</f>
        <v>1.4932697293508723E-4</v>
      </c>
      <c r="K989" s="1">
        <f t="shared" si="110"/>
        <v>3.2712772805665952E-5</v>
      </c>
      <c r="L989" s="1">
        <f t="shared" si="111"/>
        <v>2.2978523964427569E-7</v>
      </c>
    </row>
    <row r="990" spans="2:19" x14ac:dyDescent="0.25">
      <c r="B990">
        <v>11422.5</v>
      </c>
      <c r="C990" s="1">
        <v>8.0000000000000002E-3</v>
      </c>
      <c r="D990">
        <f t="shared" si="105"/>
        <v>8.3192000000000006E-3</v>
      </c>
      <c r="E990">
        <f t="shared" si="106"/>
        <v>0.63024242424242427</v>
      </c>
      <c r="F990">
        <f t="shared" si="107"/>
        <v>6.3024242424242422E-4</v>
      </c>
      <c r="G990">
        <f t="shared" si="108"/>
        <v>2.2058484848484842E-4</v>
      </c>
      <c r="H990">
        <f t="shared" si="109"/>
        <v>7.4998848484848475E-8</v>
      </c>
      <c r="I990">
        <f>H990*flux_issue!$F$14</f>
        <v>3.2162732632172659E-4</v>
      </c>
      <c r="K990" s="1">
        <f t="shared" si="110"/>
        <v>3.184678928497085E-5</v>
      </c>
      <c r="L990" s="1">
        <f t="shared" si="111"/>
        <v>3.5807733593613383E-7</v>
      </c>
    </row>
    <row r="991" spans="2:19" x14ac:dyDescent="0.25">
      <c r="B991">
        <v>11434</v>
      </c>
      <c r="C991" s="1">
        <v>8.2000000000000007E-3</v>
      </c>
      <c r="D991">
        <f t="shared" si="105"/>
        <v>8.5271800000000005E-3</v>
      </c>
      <c r="E991">
        <f t="shared" si="106"/>
        <v>0.64599848484848488</v>
      </c>
      <c r="F991">
        <f t="shared" si="107"/>
        <v>6.4599848484848488E-4</v>
      </c>
      <c r="G991">
        <f t="shared" si="108"/>
        <v>2.3634090909090908E-4</v>
      </c>
      <c r="H991">
        <f t="shared" si="109"/>
        <v>8.0355909090909091E-8</v>
      </c>
      <c r="I991">
        <f>H991*flux_issue!$F$14</f>
        <v>3.4460070677327855E-4</v>
      </c>
      <c r="K991" s="1">
        <f t="shared" si="110"/>
        <v>3.1009795156981459E-5</v>
      </c>
      <c r="L991" s="1">
        <f t="shared" si="111"/>
        <v>3.7821108844847237E-7</v>
      </c>
    </row>
    <row r="992" spans="2:19" x14ac:dyDescent="0.25">
      <c r="B992">
        <v>11445.6</v>
      </c>
      <c r="C992" s="1">
        <v>7.6E-3</v>
      </c>
      <c r="D992">
        <f t="shared" si="105"/>
        <v>7.9032400000000006E-3</v>
      </c>
      <c r="E992">
        <f t="shared" si="106"/>
        <v>0.59873030303030306</v>
      </c>
      <c r="F992">
        <f t="shared" si="107"/>
        <v>5.9873030303030301E-4</v>
      </c>
      <c r="G992">
        <f t="shared" si="108"/>
        <v>1.8907272727272721E-4</v>
      </c>
      <c r="H992">
        <f t="shared" si="109"/>
        <v>6.4284727272727257E-8</v>
      </c>
      <c r="I992">
        <f>H992*flux_issue!$F$14</f>
        <v>2.7568056541862277E-4</v>
      </c>
      <c r="K992" s="1">
        <f t="shared" si="110"/>
        <v>3.0186723247467682E-5</v>
      </c>
      <c r="L992" s="1">
        <f t="shared" si="111"/>
        <v>3.2324180211228131E-7</v>
      </c>
    </row>
    <row r="993" spans="2:12" x14ac:dyDescent="0.25">
      <c r="B993">
        <v>11457.2</v>
      </c>
      <c r="C993" s="1">
        <v>1.0699999999999999E-2</v>
      </c>
      <c r="D993">
        <f t="shared" si="105"/>
        <v>1.112693E-2</v>
      </c>
      <c r="E993">
        <f t="shared" si="106"/>
        <v>0.84294924242424241</v>
      </c>
      <c r="F993">
        <f t="shared" si="107"/>
        <v>8.4294924242424242E-4</v>
      </c>
      <c r="G993">
        <f t="shared" si="108"/>
        <v>4.3329166666666662E-4</v>
      </c>
      <c r="H993">
        <f t="shared" si="109"/>
        <v>1.4731916666666667E-7</v>
      </c>
      <c r="I993">
        <f>H993*flux_issue!$F$14</f>
        <v>6.3176796241767733E-4</v>
      </c>
      <c r="K993" s="1">
        <f t="shared" si="110"/>
        <v>2.9384441609889988E-5</v>
      </c>
      <c r="L993" s="1">
        <f t="shared" si="111"/>
        <v>6.6188768512409697E-7</v>
      </c>
    </row>
    <row r="994" spans="2:12" x14ac:dyDescent="0.25">
      <c r="B994">
        <v>11468.8</v>
      </c>
      <c r="C994" s="1">
        <v>5.7999999999999996E-3</v>
      </c>
      <c r="D994">
        <f t="shared" si="105"/>
        <v>6.03142E-3</v>
      </c>
      <c r="E994">
        <f t="shared" si="106"/>
        <v>0.45692575757575754</v>
      </c>
      <c r="F994">
        <f t="shared" si="107"/>
        <v>4.5692575757575756E-4</v>
      </c>
      <c r="G994">
        <f t="shared" si="108"/>
        <v>4.7268181818181762E-5</v>
      </c>
      <c r="H994">
        <f t="shared" si="109"/>
        <v>1.6071181818181801E-8</v>
      </c>
      <c r="I994">
        <f>H994*flux_issue!$F$14</f>
        <v>6.8920141354655626E-5</v>
      </c>
      <c r="K994" s="1">
        <f t="shared" si="110"/>
        <v>2.8602457722250108E-5</v>
      </c>
      <c r="L994" s="1">
        <f t="shared" si="111"/>
        <v>1.8346084919739765E-7</v>
      </c>
    </row>
    <row r="995" spans="2:12" x14ac:dyDescent="0.25">
      <c r="B995">
        <v>11480.3</v>
      </c>
      <c r="C995" s="1">
        <v>8.8000000000000005E-3</v>
      </c>
      <c r="D995">
        <f t="shared" si="105"/>
        <v>9.1511200000000004E-3</v>
      </c>
      <c r="E995">
        <f t="shared" si="106"/>
        <v>0.6932666666666667</v>
      </c>
      <c r="F995">
        <f t="shared" si="107"/>
        <v>6.9326666666666675E-4</v>
      </c>
      <c r="G995">
        <f t="shared" si="108"/>
        <v>2.8360909090909095E-4</v>
      </c>
      <c r="H995">
        <f t="shared" si="109"/>
        <v>9.6427090909090925E-8</v>
      </c>
      <c r="I995">
        <f>H995*flux_issue!$F$14</f>
        <v>4.1352084812793427E-4</v>
      </c>
      <c r="K995" s="1">
        <f t="shared" si="110"/>
        <v>2.784677682033579E-5</v>
      </c>
      <c r="L995" s="1">
        <f t="shared" si="111"/>
        <v>4.4278362980310321E-7</v>
      </c>
    </row>
    <row r="996" spans="2:12" x14ac:dyDescent="0.25">
      <c r="B996">
        <v>11491.9</v>
      </c>
      <c r="C996" s="1">
        <v>8.3999999999999995E-3</v>
      </c>
      <c r="D996">
        <f t="shared" si="105"/>
        <v>8.7351599999999988E-3</v>
      </c>
      <c r="E996">
        <f t="shared" si="106"/>
        <v>0.66175454545454537</v>
      </c>
      <c r="F996">
        <f t="shared" si="107"/>
        <v>6.6175454545454532E-4</v>
      </c>
      <c r="G996">
        <f t="shared" si="108"/>
        <v>2.5209696969696952E-4</v>
      </c>
      <c r="H996">
        <f t="shared" si="109"/>
        <v>8.571296969696964E-8</v>
      </c>
      <c r="I996">
        <f>H996*flux_issue!$F$14</f>
        <v>3.6757408722483018E-4</v>
      </c>
      <c r="K996" s="1">
        <f t="shared" si="110"/>
        <v>2.7103788593576204E-5</v>
      </c>
      <c r="L996" s="1">
        <f t="shared" si="111"/>
        <v>4.0278158318420096E-7</v>
      </c>
    </row>
    <row r="997" spans="2:12" x14ac:dyDescent="0.25">
      <c r="B997">
        <v>11503.5</v>
      </c>
      <c r="C997" s="1">
        <v>6.4000000000000003E-3</v>
      </c>
      <c r="D997">
        <f t="shared" si="105"/>
        <v>6.6553600000000008E-3</v>
      </c>
      <c r="E997">
        <f t="shared" si="106"/>
        <v>0.50419393939393942</v>
      </c>
      <c r="F997">
        <f t="shared" si="107"/>
        <v>5.0419393939393937E-4</v>
      </c>
      <c r="G997">
        <f t="shared" si="108"/>
        <v>9.4536363636363579E-5</v>
      </c>
      <c r="H997">
        <f t="shared" si="109"/>
        <v>3.2142363636363622E-8</v>
      </c>
      <c r="I997">
        <f>H997*flux_issue!$F$14</f>
        <v>1.3784028270931136E-4</v>
      </c>
      <c r="K997" s="1">
        <f t="shared" si="110"/>
        <v>2.6379687738870626E-5</v>
      </c>
      <c r="L997" s="1">
        <f t="shared" si="111"/>
        <v>2.2830645908469337E-7</v>
      </c>
    </row>
    <row r="998" spans="2:12" x14ac:dyDescent="0.25">
      <c r="B998">
        <v>11515</v>
      </c>
      <c r="C998" s="1">
        <v>7.3000000000000001E-3</v>
      </c>
      <c r="D998">
        <f t="shared" si="105"/>
        <v>7.5912699999999998E-3</v>
      </c>
      <c r="E998">
        <f t="shared" si="106"/>
        <v>0.57509621212121209</v>
      </c>
      <c r="F998">
        <f t="shared" si="107"/>
        <v>5.7509621212121207E-4</v>
      </c>
      <c r="G998">
        <f t="shared" si="108"/>
        <v>1.6543863636363628E-4</v>
      </c>
      <c r="H998">
        <f t="shared" si="109"/>
        <v>5.624913636363634E-8</v>
      </c>
      <c r="I998">
        <f>H998*flux_issue!$F$14</f>
        <v>2.4122049474129486E-4</v>
      </c>
      <c r="K998" s="1">
        <f t="shared" si="110"/>
        <v>2.56800289487021E-5</v>
      </c>
      <c r="L998" s="1">
        <f t="shared" si="111"/>
        <v>3.0185814233184905E-7</v>
      </c>
    </row>
    <row r="999" spans="2:12" x14ac:dyDescent="0.25">
      <c r="B999">
        <v>11526.6</v>
      </c>
      <c r="C999" s="1">
        <v>8.2000000000000007E-3</v>
      </c>
      <c r="D999">
        <f t="shared" si="105"/>
        <v>8.5271800000000005E-3</v>
      </c>
      <c r="E999">
        <f t="shared" si="106"/>
        <v>0.64599848484848488</v>
      </c>
      <c r="F999">
        <f t="shared" si="107"/>
        <v>6.4599848484848488E-4</v>
      </c>
      <c r="G999">
        <f t="shared" si="108"/>
        <v>2.3634090909090908E-4</v>
      </c>
      <c r="H999">
        <f t="shared" si="109"/>
        <v>8.0355909090909091E-8</v>
      </c>
      <c r="I999">
        <f>H999*flux_issue!$F$14</f>
        <v>3.4460070677327855E-4</v>
      </c>
      <c r="K999" s="1">
        <f t="shared" si="110"/>
        <v>2.4992206155749637E-5</v>
      </c>
      <c r="L999" s="1">
        <f t="shared" si="111"/>
        <v>3.8564879817579914E-7</v>
      </c>
    </row>
    <row r="1000" spans="2:12" x14ac:dyDescent="0.25">
      <c r="B1000">
        <v>11538.2</v>
      </c>
      <c r="C1000" s="1">
        <v>8.0000000000000002E-3</v>
      </c>
      <c r="D1000">
        <f t="shared" si="105"/>
        <v>8.3192000000000006E-3</v>
      </c>
      <c r="E1000">
        <f t="shared" si="106"/>
        <v>0.63024242424242427</v>
      </c>
      <c r="F1000">
        <f t="shared" si="107"/>
        <v>6.3024242424242422E-4</v>
      </c>
      <c r="G1000">
        <f t="shared" si="108"/>
        <v>2.2058484848484842E-4</v>
      </c>
      <c r="H1000">
        <f t="shared" si="109"/>
        <v>7.4998848484848475E-8</v>
      </c>
      <c r="I1000">
        <f>H1000*flux_issue!$F$14</f>
        <v>3.2162732632172659E-4</v>
      </c>
      <c r="K1000" s="1">
        <f t="shared" si="110"/>
        <v>2.4321950591416939E-5</v>
      </c>
      <c r="L1000" s="1">
        <f t="shared" si="111"/>
        <v>3.6713962038946108E-7</v>
      </c>
    </row>
    <row r="1001" spans="2:12" x14ac:dyDescent="0.25">
      <c r="B1001">
        <v>11549.8</v>
      </c>
      <c r="C1001" s="1">
        <v>8.0999999999999996E-3</v>
      </c>
      <c r="D1001">
        <f t="shared" si="105"/>
        <v>8.4231899999999988E-3</v>
      </c>
      <c r="E1001">
        <f t="shared" si="106"/>
        <v>0.63812045454545441</v>
      </c>
      <c r="F1001">
        <f t="shared" si="107"/>
        <v>6.3812045454545439E-4</v>
      </c>
      <c r="G1001">
        <f t="shared" si="108"/>
        <v>2.2846287878787859E-4</v>
      </c>
      <c r="H1001">
        <f t="shared" si="109"/>
        <v>7.767737878787873E-8</v>
      </c>
      <c r="I1001">
        <f>H1001*flux_issue!$F$14</f>
        <v>3.3311401654750232E-4</v>
      </c>
      <c r="K1001" s="1">
        <f t="shared" si="110"/>
        <v>2.3668840174065483E-5</v>
      </c>
      <c r="L1001" s="1">
        <f t="shared" si="111"/>
        <v>3.7755078640360594E-7</v>
      </c>
    </row>
    <row r="1002" spans="2:12" x14ac:dyDescent="0.25">
      <c r="B1002">
        <v>11561.3</v>
      </c>
      <c r="C1002" s="1">
        <v>7.3000000000000001E-3</v>
      </c>
      <c r="D1002">
        <f t="shared" si="105"/>
        <v>7.5912699999999998E-3</v>
      </c>
      <c r="E1002">
        <f t="shared" si="106"/>
        <v>0.57509621212121209</v>
      </c>
      <c r="F1002">
        <f t="shared" si="107"/>
        <v>5.7509621212121207E-4</v>
      </c>
      <c r="G1002">
        <f t="shared" si="108"/>
        <v>1.6543863636363628E-4</v>
      </c>
      <c r="H1002">
        <f t="shared" si="109"/>
        <v>5.624913636363634E-8</v>
      </c>
      <c r="I1002">
        <f>H1002*flux_issue!$F$14</f>
        <v>2.4122049474129486E-4</v>
      </c>
      <c r="K1002" s="1">
        <f t="shared" si="110"/>
        <v>2.3037877818781816E-5</v>
      </c>
      <c r="L1002" s="1">
        <f t="shared" si="111"/>
        <v>3.0476840447277385E-7</v>
      </c>
    </row>
    <row r="1003" spans="2:12" x14ac:dyDescent="0.25">
      <c r="B1003">
        <v>11572.9</v>
      </c>
      <c r="C1003" s="1">
        <v>5.1999999999999998E-3</v>
      </c>
      <c r="D1003">
        <f t="shared" si="105"/>
        <v>5.4074800000000001E-3</v>
      </c>
      <c r="E1003">
        <f t="shared" si="106"/>
        <v>0.40965757575757578</v>
      </c>
      <c r="F1003">
        <f t="shared" si="107"/>
        <v>4.096575757575758E-4</v>
      </c>
      <c r="G1003">
        <f t="shared" si="108"/>
        <v>0</v>
      </c>
      <c r="H1003">
        <f t="shared" si="109"/>
        <v>0</v>
      </c>
      <c r="I1003">
        <f>H1003*flux_issue!$F$14</f>
        <v>0</v>
      </c>
      <c r="K1003" s="1">
        <f t="shared" si="110"/>
        <v>2.2417689517019838E-5</v>
      </c>
      <c r="L1003" s="1">
        <f t="shared" si="111"/>
        <v>1.4995472949559873E-7</v>
      </c>
    </row>
    <row r="1004" spans="2:12" x14ac:dyDescent="0.25">
      <c r="B1004">
        <v>11584.5</v>
      </c>
      <c r="C1004" s="1">
        <v>7.9000000000000008E-3</v>
      </c>
      <c r="D1004">
        <f t="shared" si="105"/>
        <v>8.2152100000000006E-3</v>
      </c>
      <c r="E1004">
        <f t="shared" si="106"/>
        <v>0.62236439393939391</v>
      </c>
      <c r="F1004">
        <f t="shared" si="107"/>
        <v>6.2236439393939394E-4</v>
      </c>
      <c r="G1004">
        <f t="shared" si="108"/>
        <v>2.1270681818181815E-4</v>
      </c>
      <c r="H1004">
        <f t="shared" si="109"/>
        <v>7.232031818181818E-8</v>
      </c>
      <c r="I1004">
        <f>H1004*flux_issue!$F$14</f>
        <v>3.1014063609595069E-4</v>
      </c>
      <c r="K1004" s="1">
        <f t="shared" si="110"/>
        <v>2.1813438729435186E-5</v>
      </c>
      <c r="L1004" s="1">
        <f t="shared" si="111"/>
        <v>3.6066144980359394E-7</v>
      </c>
    </row>
    <row r="1005" spans="2:12" x14ac:dyDescent="0.25">
      <c r="B1005">
        <v>11596.1</v>
      </c>
      <c r="C1005" s="1">
        <v>6.8999999999999999E-3</v>
      </c>
      <c r="D1005">
        <f t="shared" si="105"/>
        <v>7.1753099999999998E-3</v>
      </c>
      <c r="E1005">
        <f t="shared" si="106"/>
        <v>0.54358409090909088</v>
      </c>
      <c r="F1005">
        <f t="shared" si="107"/>
        <v>5.4358409090909086E-4</v>
      </c>
      <c r="G1005">
        <f t="shared" si="108"/>
        <v>1.3392651515151507E-4</v>
      </c>
      <c r="H1005">
        <f t="shared" si="109"/>
        <v>4.5535015151515128E-8</v>
      </c>
      <c r="I1005">
        <f>H1005*flux_issue!$F$14</f>
        <v>1.9527373383819107E-4</v>
      </c>
      <c r="K1005" s="1">
        <f t="shared" si="110"/>
        <v>2.12247395350087E-5</v>
      </c>
      <c r="L1005" s="1">
        <f t="shared" si="111"/>
        <v>2.7285929196795187E-7</v>
      </c>
    </row>
    <row r="1006" spans="2:12" x14ac:dyDescent="0.25">
      <c r="B1006">
        <v>11607.6</v>
      </c>
      <c r="C1006" s="1">
        <v>6.4999999999999997E-3</v>
      </c>
      <c r="D1006">
        <f t="shared" si="105"/>
        <v>6.7593499999999999E-3</v>
      </c>
      <c r="E1006">
        <f t="shared" si="106"/>
        <v>0.51207196969696966</v>
      </c>
      <c r="F1006">
        <f t="shared" si="107"/>
        <v>5.1207196969696965E-4</v>
      </c>
      <c r="G1006">
        <f t="shared" si="108"/>
        <v>1.0241439393939385E-4</v>
      </c>
      <c r="H1006">
        <f t="shared" si="109"/>
        <v>3.482089393939391E-8</v>
      </c>
      <c r="I1006">
        <f>H1006*flux_issue!$F$14</f>
        <v>1.4932697293508723E-4</v>
      </c>
      <c r="K1006" s="1">
        <f t="shared" si="110"/>
        <v>2.0656095022699904E-5</v>
      </c>
      <c r="L1006" s="1">
        <f t="shared" si="111"/>
        <v>2.4148956188187763E-7</v>
      </c>
    </row>
    <row r="1007" spans="2:12" x14ac:dyDescent="0.25">
      <c r="B1007">
        <v>11619.2</v>
      </c>
      <c r="C1007" s="1">
        <v>0.01</v>
      </c>
      <c r="D1007">
        <f t="shared" si="105"/>
        <v>1.0399E-2</v>
      </c>
      <c r="E1007">
        <f t="shared" si="106"/>
        <v>0.78780303030303023</v>
      </c>
      <c r="F1007">
        <f t="shared" si="107"/>
        <v>7.8780303030303027E-4</v>
      </c>
      <c r="G1007">
        <f t="shared" si="108"/>
        <v>3.7814545454545448E-4</v>
      </c>
      <c r="H1007">
        <f t="shared" si="109"/>
        <v>1.2856945454545454E-7</v>
      </c>
      <c r="I1007">
        <f>H1007*flux_issue!$F$14</f>
        <v>5.5136113083724566E-4</v>
      </c>
      <c r="K1007" s="1">
        <f t="shared" si="110"/>
        <v>2.0097249480959723E-5</v>
      </c>
      <c r="L1007" s="1">
        <f t="shared" si="111"/>
        <v>5.8937216590762509E-7</v>
      </c>
    </row>
    <row r="1008" spans="2:12" x14ac:dyDescent="0.25">
      <c r="B1008">
        <v>11630.8</v>
      </c>
      <c r="C1008" s="1">
        <v>1.0200000000000001E-2</v>
      </c>
      <c r="D1008">
        <f t="shared" si="105"/>
        <v>1.060698E-2</v>
      </c>
      <c r="E1008">
        <f t="shared" si="106"/>
        <v>0.80355909090909083</v>
      </c>
      <c r="F1008">
        <f t="shared" si="107"/>
        <v>8.0355909090909082E-4</v>
      </c>
      <c r="G1008">
        <f t="shared" si="108"/>
        <v>3.9390151515151503E-4</v>
      </c>
      <c r="H1008">
        <f t="shared" si="109"/>
        <v>1.3392651515151513E-7</v>
      </c>
      <c r="I1008">
        <f>H1008*flux_issue!$F$14</f>
        <v>5.7433451128879745E-4</v>
      </c>
      <c r="K1008" s="1">
        <f t="shared" si="110"/>
        <v>1.9552851883900835E-5</v>
      </c>
      <c r="L1008" s="1">
        <f t="shared" si="111"/>
        <v>6.1466578283042336E-7</v>
      </c>
    </row>
    <row r="1009" spans="2:12" x14ac:dyDescent="0.25">
      <c r="B1009">
        <v>11642.4</v>
      </c>
      <c r="C1009" s="1">
        <v>1.09E-2</v>
      </c>
      <c r="D1009">
        <f t="shared" si="105"/>
        <v>1.133491E-2</v>
      </c>
      <c r="E1009">
        <f t="shared" si="106"/>
        <v>0.85870530303030301</v>
      </c>
      <c r="F1009">
        <f t="shared" si="107"/>
        <v>8.5870530303030297E-4</v>
      </c>
      <c r="G1009">
        <f t="shared" si="108"/>
        <v>4.4904772727272717E-4</v>
      </c>
      <c r="H1009">
        <f t="shared" si="109"/>
        <v>1.5267622727272726E-7</v>
      </c>
      <c r="I1009">
        <f>H1009*flux_issue!$F$14</f>
        <v>6.5474134286922913E-4</v>
      </c>
      <c r="K1009" s="1">
        <f t="shared" si="110"/>
        <v>1.9022549708963355E-5</v>
      </c>
      <c r="L1009" s="1">
        <f t="shared" si="111"/>
        <v>7.0506712622530558E-7</v>
      </c>
    </row>
    <row r="1010" spans="2:12" x14ac:dyDescent="0.25">
      <c r="B1010">
        <v>11653.9</v>
      </c>
      <c r="C1010" s="1">
        <v>5.7000000000000002E-3</v>
      </c>
      <c r="D1010">
        <f t="shared" si="105"/>
        <v>5.92743E-3</v>
      </c>
      <c r="E1010">
        <f t="shared" si="106"/>
        <v>0.44904772727272729</v>
      </c>
      <c r="F1010">
        <f t="shared" si="107"/>
        <v>4.4904772727272728E-4</v>
      </c>
      <c r="G1010">
        <f t="shared" si="108"/>
        <v>3.9390151515151487E-5</v>
      </c>
      <c r="H1010">
        <f t="shared" si="109"/>
        <v>1.3392651515151506E-8</v>
      </c>
      <c r="I1010">
        <f>H1010*flux_issue!$F$14</f>
        <v>5.7433451128879713E-5</v>
      </c>
      <c r="K1010" s="1">
        <f t="shared" si="110"/>
        <v>1.8510393618276368E-5</v>
      </c>
      <c r="L1010" s="1">
        <f t="shared" si="111"/>
        <v>1.8536239567028398E-7</v>
      </c>
    </row>
    <row r="1011" spans="2:12" x14ac:dyDescent="0.25">
      <c r="B1011">
        <v>11665.5</v>
      </c>
      <c r="C1011" s="1">
        <v>9.2999999999999992E-3</v>
      </c>
      <c r="D1011">
        <f t="shared" si="105"/>
        <v>9.6710699999999986E-3</v>
      </c>
      <c r="E1011">
        <f t="shared" si="106"/>
        <v>0.73265681818181794</v>
      </c>
      <c r="F1011">
        <f t="shared" si="107"/>
        <v>7.3265681818181791E-4</v>
      </c>
      <c r="G1011">
        <f t="shared" si="108"/>
        <v>3.2299924242424211E-4</v>
      </c>
      <c r="H1011">
        <f t="shared" si="109"/>
        <v>1.0981974242424233E-7</v>
      </c>
      <c r="I1011">
        <f>H1011*flux_issue!$F$14</f>
        <v>4.709542992568136E-4</v>
      </c>
      <c r="K1011" s="1">
        <f t="shared" si="110"/>
        <v>1.8007142159737865E-5</v>
      </c>
      <c r="L1011" s="1">
        <f t="shared" si="111"/>
        <v>5.1072415943846397E-7</v>
      </c>
    </row>
    <row r="1012" spans="2:12" x14ac:dyDescent="0.25">
      <c r="B1012">
        <v>11677.1</v>
      </c>
      <c r="C1012" s="1">
        <v>7.4999999999999997E-3</v>
      </c>
      <c r="D1012">
        <f t="shared" si="105"/>
        <v>7.7992499999999998E-3</v>
      </c>
      <c r="E1012">
        <f t="shared" si="106"/>
        <v>0.5908522727272727</v>
      </c>
      <c r="F1012">
        <f t="shared" si="107"/>
        <v>5.9085227272727273E-4</v>
      </c>
      <c r="G1012">
        <f t="shared" si="108"/>
        <v>1.8119469696969694E-4</v>
      </c>
      <c r="H1012">
        <f t="shared" si="109"/>
        <v>6.1606196969696962E-8</v>
      </c>
      <c r="I1012">
        <f>H1012*flux_issue!$F$14</f>
        <v>2.6419387519284682E-4</v>
      </c>
      <c r="K1012" s="1">
        <f t="shared" si="110"/>
        <v>1.751697845538731E-5</v>
      </c>
      <c r="L1012" s="1">
        <f t="shared" si="111"/>
        <v>3.2871335965782944E-7</v>
      </c>
    </row>
    <row r="1013" spans="2:12" x14ac:dyDescent="0.25">
      <c r="B1013">
        <v>11688.7</v>
      </c>
      <c r="C1013" s="1">
        <v>5.4000000000000003E-3</v>
      </c>
      <c r="D1013">
        <f t="shared" si="105"/>
        <v>5.6154600000000001E-3</v>
      </c>
      <c r="E1013">
        <f t="shared" si="106"/>
        <v>0.42541363636363633</v>
      </c>
      <c r="F1013">
        <f t="shared" si="107"/>
        <v>4.2541363636363635E-4</v>
      </c>
      <c r="G1013">
        <f t="shared" si="108"/>
        <v>1.5756060606060551E-5</v>
      </c>
      <c r="H1013">
        <f t="shared" si="109"/>
        <v>5.3570606060605876E-9</v>
      </c>
      <c r="I1013">
        <f>H1013*flux_issue!$F$14</f>
        <v>2.2973380451551822E-5</v>
      </c>
      <c r="K1013" s="1">
        <f t="shared" si="110"/>
        <v>1.7039580790855178E-5</v>
      </c>
      <c r="L1013" s="1">
        <f t="shared" si="111"/>
        <v>1.6676936926496095E-7</v>
      </c>
    </row>
    <row r="1014" spans="2:12" x14ac:dyDescent="0.25">
      <c r="B1014">
        <v>11700.2</v>
      </c>
      <c r="C1014" s="1">
        <v>6.3E-3</v>
      </c>
      <c r="D1014">
        <f t="shared" si="105"/>
        <v>6.5513699999999999E-3</v>
      </c>
      <c r="E1014">
        <f t="shared" si="106"/>
        <v>0.49631590909090906</v>
      </c>
      <c r="F1014">
        <f t="shared" si="107"/>
        <v>4.963159090909091E-4</v>
      </c>
      <c r="G1014">
        <f t="shared" si="108"/>
        <v>8.6658333333333303E-5</v>
      </c>
      <c r="H1014">
        <f t="shared" si="109"/>
        <v>2.9463833333333324E-8</v>
      </c>
      <c r="I1014">
        <f>H1014*flux_issue!$F$14</f>
        <v>1.2635359248353541E-4</v>
      </c>
      <c r="K1014" s="1">
        <f t="shared" si="110"/>
        <v>1.6578590607727644E-5</v>
      </c>
      <c r="L1014" s="1">
        <f t="shared" si="111"/>
        <v>2.3014789474543345E-7</v>
      </c>
    </row>
    <row r="1015" spans="2:12" x14ac:dyDescent="0.25">
      <c r="B1015">
        <v>11711.8</v>
      </c>
      <c r="C1015" s="1">
        <v>7.4000000000000003E-3</v>
      </c>
      <c r="D1015">
        <f t="shared" si="105"/>
        <v>7.6952600000000006E-3</v>
      </c>
      <c r="E1015">
        <f t="shared" si="106"/>
        <v>0.58297424242424245</v>
      </c>
      <c r="F1015">
        <f t="shared" si="107"/>
        <v>5.8297424242424246E-4</v>
      </c>
      <c r="G1015">
        <f t="shared" si="108"/>
        <v>1.7331666666666666E-4</v>
      </c>
      <c r="H1015">
        <f t="shared" si="109"/>
        <v>5.8927666666666667E-8</v>
      </c>
      <c r="I1015">
        <f>H1015*flux_issue!$F$14</f>
        <v>2.5270718496707092E-4</v>
      </c>
      <c r="K1015" s="1">
        <f t="shared" si="110"/>
        <v>1.6125685659320515E-5</v>
      </c>
      <c r="L1015" s="1">
        <f t="shared" si="111"/>
        <v>3.2131728630647491E-7</v>
      </c>
    </row>
    <row r="1016" spans="2:12" x14ac:dyDescent="0.25">
      <c r="B1016">
        <v>11723.4</v>
      </c>
      <c r="C1016" s="1">
        <v>1.04E-2</v>
      </c>
      <c r="D1016">
        <f t="shared" si="105"/>
        <v>1.081496E-2</v>
      </c>
      <c r="E1016">
        <f t="shared" si="106"/>
        <v>0.81931515151515155</v>
      </c>
      <c r="F1016">
        <f t="shared" si="107"/>
        <v>8.1931515151515159E-4</v>
      </c>
      <c r="G1016">
        <f t="shared" si="108"/>
        <v>4.096575757575758E-4</v>
      </c>
      <c r="H1016">
        <f t="shared" si="109"/>
        <v>1.3928357575757577E-7</v>
      </c>
      <c r="I1016">
        <f>H1016*flux_issue!$F$14</f>
        <v>5.9730789174034947E-4</v>
      </c>
      <c r="K1016" s="1">
        <f t="shared" si="110"/>
        <v>1.5684627564931514E-5</v>
      </c>
      <c r="L1016" s="1">
        <f t="shared" si="111"/>
        <v>6.4582201902450526E-7</v>
      </c>
    </row>
    <row r="1017" spans="2:12" x14ac:dyDescent="0.25">
      <c r="B1017">
        <v>11735</v>
      </c>
      <c r="C1017" s="1">
        <v>5.4999999999999997E-3</v>
      </c>
      <c r="D1017">
        <f t="shared" si="105"/>
        <v>5.7194500000000001E-3</v>
      </c>
      <c r="E1017">
        <f t="shared" si="106"/>
        <v>0.43329166666666663</v>
      </c>
      <c r="F1017">
        <f t="shared" si="107"/>
        <v>4.3329166666666662E-4</v>
      </c>
      <c r="G1017">
        <f t="shared" si="108"/>
        <v>2.3634090909090827E-5</v>
      </c>
      <c r="H1017">
        <f t="shared" si="109"/>
        <v>8.0355909090908823E-9</v>
      </c>
      <c r="I1017">
        <f>H1017*flux_issue!$F$14</f>
        <v>3.4460070677327738E-5</v>
      </c>
      <c r="K1017" s="1">
        <f t="shared" si="110"/>
        <v>1.5255122994004605E-5</v>
      </c>
      <c r="L1017" s="1">
        <f t="shared" si="111"/>
        <v>1.7475455184578544E-7</v>
      </c>
    </row>
    <row r="1018" spans="2:12" x14ac:dyDescent="0.25">
      <c r="B1018">
        <v>11746.5</v>
      </c>
      <c r="C1018" s="1">
        <v>6.3E-3</v>
      </c>
      <c r="D1018">
        <f t="shared" si="105"/>
        <v>6.5513699999999999E-3</v>
      </c>
      <c r="E1018">
        <f t="shared" si="106"/>
        <v>0.49631590909090906</v>
      </c>
      <c r="F1018">
        <f t="shared" si="107"/>
        <v>4.963159090909091E-4</v>
      </c>
      <c r="G1018">
        <f t="shared" si="108"/>
        <v>8.6658333333333303E-5</v>
      </c>
      <c r="H1018">
        <f t="shared" si="109"/>
        <v>2.9463833333333324E-8</v>
      </c>
      <c r="I1018">
        <f>H1018*flux_issue!$F$14</f>
        <v>1.2635359248353541E-4</v>
      </c>
      <c r="K1018" s="1">
        <f t="shared" si="110"/>
        <v>1.4840443516203032E-5</v>
      </c>
      <c r="L1018" s="1">
        <f t="shared" si="111"/>
        <v>2.3181862395037994E-7</v>
      </c>
    </row>
    <row r="1019" spans="2:12" x14ac:dyDescent="0.25">
      <c r="B1019">
        <v>11758.1</v>
      </c>
      <c r="C1019" s="1">
        <v>6.4999999999999997E-3</v>
      </c>
      <c r="D1019">
        <f t="shared" si="105"/>
        <v>6.7593499999999999E-3</v>
      </c>
      <c r="E1019">
        <f t="shared" si="106"/>
        <v>0.51207196969696966</v>
      </c>
      <c r="F1019">
        <f t="shared" si="107"/>
        <v>5.1207196969696965E-4</v>
      </c>
      <c r="G1019">
        <f t="shared" si="108"/>
        <v>1.0241439393939385E-4</v>
      </c>
      <c r="H1019">
        <f t="shared" si="109"/>
        <v>3.482089393939391E-8</v>
      </c>
      <c r="I1019">
        <f>H1019*flux_issue!$F$14</f>
        <v>1.4932697293508723E-4</v>
      </c>
      <c r="K1019" s="1">
        <f t="shared" si="110"/>
        <v>1.4433099324951071E-5</v>
      </c>
      <c r="L1019" s="1">
        <f t="shared" si="111"/>
        <v>2.4764444530513874E-7</v>
      </c>
    </row>
    <row r="1020" spans="2:12" x14ac:dyDescent="0.25">
      <c r="B1020">
        <v>11769.7</v>
      </c>
      <c r="C1020" s="1">
        <v>8.0000000000000002E-3</v>
      </c>
      <c r="D1020">
        <f t="shared" si="105"/>
        <v>8.3192000000000006E-3</v>
      </c>
      <c r="E1020">
        <f t="shared" si="106"/>
        <v>0.63024242424242427</v>
      </c>
      <c r="F1020">
        <f t="shared" si="107"/>
        <v>6.3024242424242422E-4</v>
      </c>
      <c r="G1020">
        <f t="shared" si="108"/>
        <v>2.2058484848484842E-4</v>
      </c>
      <c r="H1020">
        <f t="shared" si="109"/>
        <v>7.4998848484848475E-8</v>
      </c>
      <c r="I1020">
        <f>H1020*flux_issue!$F$14</f>
        <v>3.2162732632172659E-4</v>
      </c>
      <c r="K1020" s="1">
        <f t="shared" si="110"/>
        <v>1.4036470941832205E-5</v>
      </c>
      <c r="L1020" s="1">
        <f t="shared" si="111"/>
        <v>3.7970977688309134E-7</v>
      </c>
    </row>
    <row r="1021" spans="2:12" x14ac:dyDescent="0.25">
      <c r="B1021">
        <v>11781.3</v>
      </c>
      <c r="C1021" s="1">
        <v>1.55E-2</v>
      </c>
      <c r="D1021">
        <f t="shared" si="105"/>
        <v>1.6118449999999999E-2</v>
      </c>
      <c r="E1021">
        <f t="shared" si="106"/>
        <v>1.2210946969696967</v>
      </c>
      <c r="F1021">
        <f t="shared" si="107"/>
        <v>1.2210946969696968E-3</v>
      </c>
      <c r="G1021">
        <f t="shared" si="108"/>
        <v>8.1143712121212099E-4</v>
      </c>
      <c r="H1021">
        <f t="shared" si="109"/>
        <v>2.7588862121212118E-7</v>
      </c>
      <c r="I1021">
        <f>H1021*flux_issue!$F$14</f>
        <v>1.1831290932549229E-3</v>
      </c>
      <c r="K1021" s="1">
        <f t="shared" si="110"/>
        <v>1.3650291155191949E-5</v>
      </c>
      <c r="L1021" s="1">
        <f t="shared" si="111"/>
        <v>1.4579219931327427E-6</v>
      </c>
    </row>
    <row r="1022" spans="2:12" x14ac:dyDescent="0.25">
      <c r="B1022">
        <v>11792.8</v>
      </c>
      <c r="C1022" s="1">
        <v>7.1000000000000004E-3</v>
      </c>
      <c r="D1022">
        <f t="shared" si="105"/>
        <v>7.3832900000000007E-3</v>
      </c>
      <c r="E1022">
        <f t="shared" si="106"/>
        <v>0.5593401515151516</v>
      </c>
      <c r="F1022">
        <f t="shared" si="107"/>
        <v>5.5934015151515163E-4</v>
      </c>
      <c r="G1022">
        <f t="shared" si="108"/>
        <v>1.4968257575757583E-4</v>
      </c>
      <c r="H1022">
        <f t="shared" si="109"/>
        <v>5.089207575757579E-8</v>
      </c>
      <c r="I1022">
        <f>H1022*flux_issue!$F$14</f>
        <v>2.182471142897432E-4</v>
      </c>
      <c r="K1022" s="1">
        <f t="shared" si="110"/>
        <v>1.327749746643124E-5</v>
      </c>
      <c r="L1022" s="1">
        <f t="shared" si="111"/>
        <v>2.9818442214673251E-7</v>
      </c>
    </row>
    <row r="1023" spans="2:12" x14ac:dyDescent="0.25">
      <c r="B1023">
        <v>11804.4</v>
      </c>
      <c r="C1023" s="1">
        <v>7.0000000000000001E-3</v>
      </c>
      <c r="D1023">
        <f t="shared" si="105"/>
        <v>7.2792999999999998E-3</v>
      </c>
      <c r="E1023">
        <f t="shared" si="106"/>
        <v>0.55146212121212124</v>
      </c>
      <c r="F1023">
        <f t="shared" si="107"/>
        <v>5.5146212121212125E-4</v>
      </c>
      <c r="G1023">
        <f t="shared" si="108"/>
        <v>1.4180454545454545E-4</v>
      </c>
      <c r="H1023">
        <f t="shared" si="109"/>
        <v>4.8213545454545456E-8</v>
      </c>
      <c r="I1023">
        <f>H1023*flux_issue!$F$14</f>
        <v>2.0676042406396711E-4</v>
      </c>
      <c r="K1023" s="1">
        <f t="shared" si="110"/>
        <v>1.2911353382014095E-5</v>
      </c>
      <c r="L1023" s="1">
        <f t="shared" si="111"/>
        <v>2.90036929530398E-7</v>
      </c>
    </row>
    <row r="1024" spans="2:12" x14ac:dyDescent="0.25">
      <c r="B1024">
        <v>11816</v>
      </c>
      <c r="C1024" s="1">
        <v>9.4999999999999998E-3</v>
      </c>
      <c r="D1024">
        <f t="shared" si="105"/>
        <v>9.8790500000000003E-3</v>
      </c>
      <c r="E1024">
        <f t="shared" si="106"/>
        <v>0.74841287878787888</v>
      </c>
      <c r="F1024">
        <f t="shared" si="107"/>
        <v>7.484128787878789E-4</v>
      </c>
      <c r="G1024">
        <f t="shared" si="108"/>
        <v>3.387553030303031E-4</v>
      </c>
      <c r="H1024">
        <f t="shared" si="109"/>
        <v>1.1517680303030307E-7</v>
      </c>
      <c r="I1024">
        <f>H1024*flux_issue!$F$14</f>
        <v>4.93927679708366E-4</v>
      </c>
      <c r="K1024" s="1">
        <f t="shared" si="110"/>
        <v>1.2554895104573265E-5</v>
      </c>
      <c r="L1024" s="1">
        <f t="shared" si="111"/>
        <v>5.4148697215046004E-7</v>
      </c>
    </row>
    <row r="1025" spans="2:12" x14ac:dyDescent="0.25">
      <c r="B1025">
        <v>11827.5</v>
      </c>
      <c r="C1025" s="1">
        <v>5.7000000000000002E-3</v>
      </c>
      <c r="D1025">
        <f t="shared" si="105"/>
        <v>5.92743E-3</v>
      </c>
      <c r="E1025">
        <f t="shared" si="106"/>
        <v>0.44904772727272729</v>
      </c>
      <c r="F1025">
        <f t="shared" si="107"/>
        <v>4.4904772727272728E-4</v>
      </c>
      <c r="G1025">
        <f t="shared" si="108"/>
        <v>3.9390151515151487E-5</v>
      </c>
      <c r="H1025">
        <f t="shared" si="109"/>
        <v>1.3392651515151506E-8</v>
      </c>
      <c r="I1025">
        <f>H1025*flux_issue!$F$14</f>
        <v>5.7433451128879713E-5</v>
      </c>
      <c r="K1025" s="1">
        <f t="shared" si="110"/>
        <v>1.2210831271317065E-5</v>
      </c>
      <c r="L1025" s="1">
        <f t="shared" si="111"/>
        <v>1.908264737081469E-7</v>
      </c>
    </row>
    <row r="1026" spans="2:12" x14ac:dyDescent="0.25">
      <c r="B1026">
        <v>11839.1</v>
      </c>
      <c r="C1026" s="1">
        <v>8.6999999999999994E-3</v>
      </c>
      <c r="D1026">
        <f t="shared" si="105"/>
        <v>9.0471299999999987E-3</v>
      </c>
      <c r="E1026">
        <f t="shared" si="106"/>
        <v>0.68538863636363623</v>
      </c>
      <c r="F1026">
        <f t="shared" si="107"/>
        <v>6.8538863636363626E-4</v>
      </c>
      <c r="G1026">
        <f t="shared" si="108"/>
        <v>2.7573106060606046E-4</v>
      </c>
      <c r="H1026">
        <f t="shared" si="109"/>
        <v>9.3748560606060564E-8</v>
      </c>
      <c r="I1026">
        <f>H1026*flux_issue!$F$14</f>
        <v>4.020341579021581E-4</v>
      </c>
      <c r="K1026" s="1">
        <f t="shared" si="110"/>
        <v>1.1872942338736739E-5</v>
      </c>
      <c r="L1026" s="1">
        <f t="shared" si="111"/>
        <v>4.5362339009784202E-7</v>
      </c>
    </row>
    <row r="1027" spans="2:12" x14ac:dyDescent="0.25">
      <c r="B1027">
        <v>11850.7</v>
      </c>
      <c r="C1027" s="1">
        <v>1.2999999999999999E-2</v>
      </c>
      <c r="D1027">
        <f t="shared" si="105"/>
        <v>1.35187E-2</v>
      </c>
      <c r="E1027">
        <f t="shared" si="106"/>
        <v>1.0241439393939393</v>
      </c>
      <c r="F1027">
        <f t="shared" si="107"/>
        <v>1.0241439393939393E-3</v>
      </c>
      <c r="G1027">
        <f t="shared" si="108"/>
        <v>6.1448636363636345E-4</v>
      </c>
      <c r="H1027">
        <f t="shared" si="109"/>
        <v>2.0892536363636359E-7</v>
      </c>
      <c r="I1027">
        <f>H1027*flux_issue!$F$14</f>
        <v>8.9596183761052393E-4</v>
      </c>
      <c r="K1027" s="1">
        <f t="shared" si="110"/>
        <v>1.1544028556099288E-5</v>
      </c>
      <c r="L1027" s="1">
        <f t="shared" si="111"/>
        <v>1.0253585794288013E-6</v>
      </c>
    </row>
    <row r="1028" spans="2:12" x14ac:dyDescent="0.25">
      <c r="B1028">
        <v>11862.3</v>
      </c>
      <c r="C1028" s="1">
        <v>6.3E-3</v>
      </c>
      <c r="D1028">
        <f t="shared" si="105"/>
        <v>6.5513699999999999E-3</v>
      </c>
      <c r="E1028">
        <f t="shared" si="106"/>
        <v>0.49631590909090906</v>
      </c>
      <c r="F1028">
        <f t="shared" si="107"/>
        <v>4.963159090909091E-4</v>
      </c>
      <c r="G1028">
        <f t="shared" si="108"/>
        <v>8.6658333333333303E-5</v>
      </c>
      <c r="H1028">
        <f t="shared" si="109"/>
        <v>2.9463833333333324E-8</v>
      </c>
      <c r="I1028">
        <f>H1028*flux_issue!$F$14</f>
        <v>1.2635359248353541E-4</v>
      </c>
      <c r="K1028" s="1">
        <f t="shared" si="110"/>
        <v>1.1223863413686353E-5</v>
      </c>
      <c r="L1028" s="1">
        <f t="shared" si="111"/>
        <v>2.3531429277931278E-7</v>
      </c>
    </row>
    <row r="1029" spans="2:12" x14ac:dyDescent="0.25">
      <c r="B1029">
        <v>11873.8</v>
      </c>
      <c r="C1029" s="1">
        <v>7.6E-3</v>
      </c>
      <c r="D1029">
        <f t="shared" ref="D1029:D1092" si="112">C1029+C1029*(-0.0035*(8.6-20))</f>
        <v>7.9032400000000006E-3</v>
      </c>
      <c r="E1029">
        <f t="shared" ref="E1029:E1092" si="113">(D1029/0.0044)/3</f>
        <v>0.59873030303030306</v>
      </c>
      <c r="F1029">
        <f t="shared" ref="F1029:F1092" si="114">E1029/10^3</f>
        <v>5.9873030303030301E-4</v>
      </c>
      <c r="G1029">
        <f t="shared" ref="G1029:G1092" si="115">F1029-$F$4</f>
        <v>1.8907272727272721E-4</v>
      </c>
      <c r="H1029">
        <f t="shared" ref="H1029:H1092" si="116">G1029*(340/10^6)</f>
        <v>6.4284727272727257E-8</v>
      </c>
      <c r="I1029">
        <f>H1029*flux_issue!$F$14</f>
        <v>2.7568056541862277E-4</v>
      </c>
      <c r="K1029" s="1">
        <f t="shared" ref="K1029:K1092" si="117">($V$7/2)*1/SQRT(4*PI()*$V$6*$V$4*B1029)*EXP(-1*($V$3-$V$4*B1029)^2/(4*$V$6*$V$4*B1029))</f>
        <v>1.0914876455161954E-5</v>
      </c>
      <c r="L1029" s="1">
        <f t="shared" ref="L1029:L1092" si="118">(F1029-K1029)^2</f>
        <v>3.4552697571971509E-7</v>
      </c>
    </row>
    <row r="1030" spans="2:12" x14ac:dyDescent="0.25">
      <c r="B1030">
        <v>11885.4</v>
      </c>
      <c r="C1030" s="1">
        <v>4.8999999999999998E-3</v>
      </c>
      <c r="D1030">
        <f t="shared" si="112"/>
        <v>5.0955100000000001E-3</v>
      </c>
      <c r="E1030">
        <f t="shared" si="113"/>
        <v>0.38602348484848487</v>
      </c>
      <c r="F1030">
        <f t="shared" si="114"/>
        <v>3.8602348484848486E-4</v>
      </c>
      <c r="G1030">
        <f t="shared" si="115"/>
        <v>-2.3634090909090935E-5</v>
      </c>
      <c r="H1030">
        <f t="shared" si="116"/>
        <v>-8.0355909090909187E-9</v>
      </c>
      <c r="I1030">
        <f>H1030*flux_issue!$F$14</f>
        <v>-3.4460070677327894E-5</v>
      </c>
      <c r="K1030" s="1">
        <f t="shared" si="117"/>
        <v>1.0611479586561481E-5</v>
      </c>
      <c r="L1030" s="1">
        <f t="shared" si="118"/>
        <v>1.4093417369477838E-7</v>
      </c>
    </row>
    <row r="1031" spans="2:12" x14ac:dyDescent="0.25">
      <c r="B1031">
        <v>11897</v>
      </c>
      <c r="C1031" s="1">
        <v>6.0000000000000001E-3</v>
      </c>
      <c r="D1031">
        <f t="shared" si="112"/>
        <v>6.2394E-3</v>
      </c>
      <c r="E1031">
        <f t="shared" si="113"/>
        <v>0.47268181818181815</v>
      </c>
      <c r="F1031">
        <f t="shared" si="114"/>
        <v>4.7268181818181816E-4</v>
      </c>
      <c r="G1031">
        <f t="shared" si="115"/>
        <v>6.3024242424242368E-5</v>
      </c>
      <c r="H1031">
        <f t="shared" si="116"/>
        <v>2.1428242424242407E-8</v>
      </c>
      <c r="I1031">
        <f>H1031*flux_issue!$F$14</f>
        <v>9.1893521806207532E-5</v>
      </c>
      <c r="K1031" s="1">
        <f t="shared" si="117"/>
        <v>1.0316185238651437E-5</v>
      </c>
      <c r="L1031" s="1">
        <f t="shared" si="118"/>
        <v>2.137819785269352E-7</v>
      </c>
    </row>
    <row r="1032" spans="2:12" x14ac:dyDescent="0.25">
      <c r="B1032">
        <v>11908.6</v>
      </c>
      <c r="C1032" s="1">
        <v>8.6E-3</v>
      </c>
      <c r="D1032">
        <f t="shared" si="112"/>
        <v>8.9431400000000005E-3</v>
      </c>
      <c r="E1032">
        <f t="shared" si="113"/>
        <v>0.67751060606060609</v>
      </c>
      <c r="F1032">
        <f t="shared" si="114"/>
        <v>6.7751060606060609E-4</v>
      </c>
      <c r="G1032">
        <f t="shared" si="115"/>
        <v>2.6785303030303029E-4</v>
      </c>
      <c r="H1032">
        <f t="shared" si="116"/>
        <v>9.1070030303030309E-8</v>
      </c>
      <c r="I1032">
        <f>H1032*flux_issue!$F$14</f>
        <v>3.9054746767638236E-4</v>
      </c>
      <c r="K1032" s="1">
        <f t="shared" si="117"/>
        <v>1.0028787559580688E-5</v>
      </c>
      <c r="L1032" s="1">
        <f t="shared" si="118"/>
        <v>4.4553197802943574E-7</v>
      </c>
    </row>
    <row r="1033" spans="2:12" x14ac:dyDescent="0.25">
      <c r="B1033">
        <v>11920.1</v>
      </c>
      <c r="C1033" s="1">
        <v>7.4999999999999997E-3</v>
      </c>
      <c r="D1033">
        <f t="shared" si="112"/>
        <v>7.7992499999999998E-3</v>
      </c>
      <c r="E1033">
        <f t="shared" si="113"/>
        <v>0.5908522727272727</v>
      </c>
      <c r="F1033">
        <f t="shared" si="114"/>
        <v>5.9085227272727273E-4</v>
      </c>
      <c r="G1033">
        <f t="shared" si="115"/>
        <v>1.8119469696969694E-4</v>
      </c>
      <c r="H1033">
        <f t="shared" si="116"/>
        <v>6.1606196969696962E-8</v>
      </c>
      <c r="I1033">
        <f>H1033*flux_issue!$F$14</f>
        <v>2.6419387519284682E-4</v>
      </c>
      <c r="K1033" s="1">
        <f t="shared" si="117"/>
        <v>9.7514644956582524E-6</v>
      </c>
      <c r="L1033" s="1">
        <f t="shared" si="118"/>
        <v>3.3767814932743567E-7</v>
      </c>
    </row>
    <row r="1034" spans="2:12" x14ac:dyDescent="0.25">
      <c r="B1034">
        <v>11931.7</v>
      </c>
      <c r="C1034" s="1">
        <v>7.7000000000000002E-3</v>
      </c>
      <c r="D1034">
        <f t="shared" si="112"/>
        <v>8.0072300000000006E-3</v>
      </c>
      <c r="E1034">
        <f t="shared" si="113"/>
        <v>0.6066083333333333</v>
      </c>
      <c r="F1034">
        <f t="shared" si="114"/>
        <v>6.0660833333333328E-4</v>
      </c>
      <c r="G1034">
        <f t="shared" si="115"/>
        <v>1.9695075757575749E-4</v>
      </c>
      <c r="H1034">
        <f t="shared" si="116"/>
        <v>6.6963257575757551E-8</v>
      </c>
      <c r="I1034">
        <f>H1034*flux_issue!$F$14</f>
        <v>2.8716725564439867E-4</v>
      </c>
      <c r="K1034" s="1">
        <f t="shared" si="117"/>
        <v>9.4791982649344453E-6</v>
      </c>
      <c r="L1034" s="1">
        <f t="shared" si="118"/>
        <v>3.5656320394753408E-7</v>
      </c>
    </row>
    <row r="1035" spans="2:12" x14ac:dyDescent="0.25">
      <c r="B1035">
        <v>11943.3</v>
      </c>
      <c r="C1035" s="1">
        <v>7.3000000000000001E-3</v>
      </c>
      <c r="D1035">
        <f t="shared" si="112"/>
        <v>7.5912699999999998E-3</v>
      </c>
      <c r="E1035">
        <f t="shared" si="113"/>
        <v>0.57509621212121209</v>
      </c>
      <c r="F1035">
        <f t="shared" si="114"/>
        <v>5.7509621212121207E-4</v>
      </c>
      <c r="G1035">
        <f t="shared" si="115"/>
        <v>1.6543863636363628E-4</v>
      </c>
      <c r="H1035">
        <f t="shared" si="116"/>
        <v>5.624913636363634E-8</v>
      </c>
      <c r="I1035">
        <f>H1035*flux_issue!$F$14</f>
        <v>2.4122049474129486E-4</v>
      </c>
      <c r="K1035" s="1">
        <f t="shared" si="117"/>
        <v>9.2142417533778249E-6</v>
      </c>
      <c r="L1035" s="1">
        <f t="shared" si="118"/>
        <v>3.202224043873824E-7</v>
      </c>
    </row>
    <row r="1036" spans="2:12" x14ac:dyDescent="0.25">
      <c r="B1036">
        <v>11954.9</v>
      </c>
      <c r="C1036" s="1">
        <v>6.4000000000000003E-3</v>
      </c>
      <c r="D1036">
        <f t="shared" si="112"/>
        <v>6.6553600000000008E-3</v>
      </c>
      <c r="E1036">
        <f t="shared" si="113"/>
        <v>0.50419393939393942</v>
      </c>
      <c r="F1036">
        <f t="shared" si="114"/>
        <v>5.0419393939393937E-4</v>
      </c>
      <c r="G1036">
        <f t="shared" si="115"/>
        <v>9.4536363636363579E-5</v>
      </c>
      <c r="H1036">
        <f t="shared" si="116"/>
        <v>3.2142363636363622E-8</v>
      </c>
      <c r="I1036">
        <f>H1036*flux_issue!$F$14</f>
        <v>1.3784028270931136E-4</v>
      </c>
      <c r="K1036" s="1">
        <f t="shared" si="117"/>
        <v>8.9564080385796264E-6</v>
      </c>
      <c r="L1036" s="1">
        <f t="shared" si="118"/>
        <v>2.4526021246295088E-7</v>
      </c>
    </row>
    <row r="1037" spans="2:12" x14ac:dyDescent="0.25">
      <c r="B1037">
        <v>11966.4</v>
      </c>
      <c r="C1037" s="1">
        <v>5.3E-3</v>
      </c>
      <c r="D1037">
        <f t="shared" si="112"/>
        <v>5.5114700000000001E-3</v>
      </c>
      <c r="E1037">
        <f t="shared" si="113"/>
        <v>0.41753560606060608</v>
      </c>
      <c r="F1037">
        <f t="shared" si="114"/>
        <v>4.1753560606060607E-4</v>
      </c>
      <c r="G1037">
        <f t="shared" si="115"/>
        <v>7.8780303030302756E-6</v>
      </c>
      <c r="H1037">
        <f t="shared" si="116"/>
        <v>2.6785303030302938E-9</v>
      </c>
      <c r="I1037">
        <f>H1037*flux_issue!$F$14</f>
        <v>1.1486690225775911E-5</v>
      </c>
      <c r="K1037" s="1">
        <f t="shared" si="117"/>
        <v>8.7076484093507191E-6</v>
      </c>
      <c r="L1037" s="1">
        <f t="shared" si="118"/>
        <v>1.6714029895729662E-7</v>
      </c>
    </row>
    <row r="1038" spans="2:12" x14ac:dyDescent="0.25">
      <c r="B1038">
        <v>11978</v>
      </c>
      <c r="C1038" s="1">
        <v>8.8999999999999999E-3</v>
      </c>
      <c r="D1038">
        <f t="shared" si="112"/>
        <v>9.2551100000000004E-3</v>
      </c>
      <c r="E1038">
        <f t="shared" si="113"/>
        <v>0.70114469696969695</v>
      </c>
      <c r="F1038">
        <f t="shared" si="114"/>
        <v>7.0114469696969692E-4</v>
      </c>
      <c r="G1038">
        <f t="shared" si="115"/>
        <v>2.9148712121212112E-4</v>
      </c>
      <c r="H1038">
        <f t="shared" si="116"/>
        <v>9.9105621212121193E-8</v>
      </c>
      <c r="I1038">
        <f>H1038*flux_issue!$F$14</f>
        <v>4.2500753835371011E-4</v>
      </c>
      <c r="K1038" s="1">
        <f t="shared" si="117"/>
        <v>8.4634598222455181E-6</v>
      </c>
      <c r="L1038" s="1">
        <f t="shared" si="118"/>
        <v>4.7980729629612382E-7</v>
      </c>
    </row>
    <row r="1039" spans="2:12" x14ac:dyDescent="0.25">
      <c r="B1039">
        <v>11989.6</v>
      </c>
      <c r="C1039" s="1">
        <v>9.1000000000000004E-3</v>
      </c>
      <c r="D1039">
        <f t="shared" si="112"/>
        <v>9.4630900000000004E-3</v>
      </c>
      <c r="E1039">
        <f t="shared" si="113"/>
        <v>0.71690075757575755</v>
      </c>
      <c r="F1039">
        <f t="shared" si="114"/>
        <v>7.1690075757575758E-4</v>
      </c>
      <c r="G1039">
        <f t="shared" si="115"/>
        <v>3.0724318181818178E-4</v>
      </c>
      <c r="H1039">
        <f t="shared" si="116"/>
        <v>1.0446268181818181E-7</v>
      </c>
      <c r="I1039">
        <f>H1039*flux_issue!$F$14</f>
        <v>4.4798091880526202E-4</v>
      </c>
      <c r="K1039" s="1">
        <f t="shared" si="117"/>
        <v>8.2258612727796985E-6</v>
      </c>
      <c r="L1039" s="1">
        <f t="shared" si="118"/>
        <v>5.022201086500364E-7</v>
      </c>
    </row>
    <row r="1040" spans="2:12" x14ac:dyDescent="0.25">
      <c r="B1040">
        <v>12001.2</v>
      </c>
      <c r="C1040" s="1">
        <v>5.3E-3</v>
      </c>
      <c r="D1040">
        <f t="shared" si="112"/>
        <v>5.5114700000000001E-3</v>
      </c>
      <c r="E1040">
        <f t="shared" si="113"/>
        <v>0.41753560606060608</v>
      </c>
      <c r="F1040">
        <f t="shared" si="114"/>
        <v>4.1753560606060607E-4</v>
      </c>
      <c r="G1040">
        <f t="shared" si="115"/>
        <v>7.8780303030302756E-6</v>
      </c>
      <c r="H1040">
        <f t="shared" si="116"/>
        <v>2.6785303030302938E-9</v>
      </c>
      <c r="I1040">
        <f>H1040*flux_issue!$F$14</f>
        <v>1.1486690225775911E-5</v>
      </c>
      <c r="K1040" s="1">
        <f t="shared" si="117"/>
        <v>7.9946831658309026E-6</v>
      </c>
      <c r="L1040" s="1">
        <f t="shared" si="118"/>
        <v>1.6772376752550417E-7</v>
      </c>
    </row>
    <row r="1041" spans="2:12" x14ac:dyDescent="0.25">
      <c r="B1041">
        <v>12012.7</v>
      </c>
      <c r="C1041" s="1">
        <v>5.1000000000000004E-3</v>
      </c>
      <c r="D1041">
        <f t="shared" si="112"/>
        <v>5.3034900000000001E-3</v>
      </c>
      <c r="E1041">
        <f t="shared" si="113"/>
        <v>0.40177954545454542</v>
      </c>
      <c r="F1041">
        <f t="shared" si="114"/>
        <v>4.0177954545454541E-4</v>
      </c>
      <c r="G1041">
        <f t="shared" si="115"/>
        <v>-7.878030303030384E-6</v>
      </c>
      <c r="H1041">
        <f t="shared" si="116"/>
        <v>-2.6785303030303306E-9</v>
      </c>
      <c r="I1041">
        <f>H1041*flux_issue!$F$14</f>
        <v>-1.1486690225776069E-5</v>
      </c>
      <c r="K1041" s="1">
        <f t="shared" si="117"/>
        <v>7.7716727356396246E-6</v>
      </c>
      <c r="L1041" s="1">
        <f t="shared" si="118"/>
        <v>1.5524220376447747E-7</v>
      </c>
    </row>
    <row r="1042" spans="2:12" x14ac:dyDescent="0.25">
      <c r="B1042">
        <v>12024.3</v>
      </c>
      <c r="C1042" s="1">
        <v>9.5999999999999992E-3</v>
      </c>
      <c r="D1042">
        <f t="shared" si="112"/>
        <v>9.9830399999999986E-3</v>
      </c>
      <c r="E1042">
        <f t="shared" si="113"/>
        <v>0.75629090909090901</v>
      </c>
      <c r="F1042">
        <f t="shared" si="114"/>
        <v>7.5629090909090906E-4</v>
      </c>
      <c r="G1042">
        <f t="shared" si="115"/>
        <v>3.4663333333333327E-4</v>
      </c>
      <c r="H1042">
        <f t="shared" si="116"/>
        <v>1.1785533333333332E-7</v>
      </c>
      <c r="I1042">
        <f>H1042*flux_issue!$F$14</f>
        <v>5.0541436993414173E-4</v>
      </c>
      <c r="K1042" s="1">
        <f t="shared" si="117"/>
        <v>7.552791203425952E-6</v>
      </c>
      <c r="L1042" s="1">
        <f t="shared" si="118"/>
        <v>5.6060876917769049E-7</v>
      </c>
    </row>
    <row r="1043" spans="2:12" x14ac:dyDescent="0.25">
      <c r="B1043">
        <v>12035.9</v>
      </c>
      <c r="C1043" s="1">
        <v>4.7999999999999996E-3</v>
      </c>
      <c r="D1043">
        <f t="shared" si="112"/>
        <v>4.9915199999999993E-3</v>
      </c>
      <c r="E1043">
        <f t="shared" si="113"/>
        <v>0.37814545454545451</v>
      </c>
      <c r="F1043">
        <f t="shared" si="114"/>
        <v>3.7814545454545453E-4</v>
      </c>
      <c r="G1043">
        <f t="shared" si="115"/>
        <v>-3.1512121212121265E-5</v>
      </c>
      <c r="H1043">
        <f t="shared" si="116"/>
        <v>-1.0714121212121232E-8</v>
      </c>
      <c r="I1043">
        <f>H1043*flux_issue!$F$14</f>
        <v>-4.5946760903103888E-5</v>
      </c>
      <c r="K1043" s="1">
        <f t="shared" si="117"/>
        <v>7.3398469330209305E-6</v>
      </c>
      <c r="L1043" s="1">
        <f t="shared" si="118"/>
        <v>1.3749679863682609E-7</v>
      </c>
    </row>
    <row r="1044" spans="2:12" x14ac:dyDescent="0.25">
      <c r="B1044">
        <v>12047.5</v>
      </c>
      <c r="C1044" s="1">
        <v>5.7000000000000002E-3</v>
      </c>
      <c r="D1044">
        <f t="shared" si="112"/>
        <v>5.92743E-3</v>
      </c>
      <c r="E1044">
        <f t="shared" si="113"/>
        <v>0.44904772727272729</v>
      </c>
      <c r="F1044">
        <f t="shared" si="114"/>
        <v>4.4904772727272728E-4</v>
      </c>
      <c r="G1044">
        <f t="shared" si="115"/>
        <v>3.9390151515151487E-5</v>
      </c>
      <c r="H1044">
        <f t="shared" si="116"/>
        <v>1.3392651515151506E-8</v>
      </c>
      <c r="I1044">
        <f>H1044*flux_issue!$F$14</f>
        <v>5.7433451128879713E-5</v>
      </c>
      <c r="K1044" s="1">
        <f t="shared" si="117"/>
        <v>7.1326861736658518E-6</v>
      </c>
      <c r="L1044" s="1">
        <f t="shared" si="118"/>
        <v>1.9528890354958514E-7</v>
      </c>
    </row>
    <row r="1045" spans="2:12" x14ac:dyDescent="0.25">
      <c r="B1045">
        <v>12059</v>
      </c>
      <c r="C1045" s="1">
        <v>1.06E-2</v>
      </c>
      <c r="D1045">
        <f t="shared" si="112"/>
        <v>1.102294E-2</v>
      </c>
      <c r="E1045">
        <f t="shared" si="113"/>
        <v>0.83507121212121216</v>
      </c>
      <c r="F1045">
        <f t="shared" si="114"/>
        <v>8.3507121212121214E-4</v>
      </c>
      <c r="G1045">
        <f t="shared" si="115"/>
        <v>4.2541363636363635E-4</v>
      </c>
      <c r="H1045">
        <f t="shared" si="116"/>
        <v>1.4464063636363636E-7</v>
      </c>
      <c r="I1045">
        <f>H1045*flux_issue!$F$14</f>
        <v>6.2028127219190138E-4</v>
      </c>
      <c r="K1045" s="1">
        <f t="shared" si="117"/>
        <v>6.9328725737750568E-6</v>
      </c>
      <c r="L1045" s="1">
        <f t="shared" si="118"/>
        <v>6.8581310942838625E-7</v>
      </c>
    </row>
    <row r="1046" spans="2:12" x14ac:dyDescent="0.25">
      <c r="B1046">
        <v>12070.6</v>
      </c>
      <c r="C1046" s="1">
        <v>5.7000000000000002E-3</v>
      </c>
      <c r="D1046">
        <f t="shared" si="112"/>
        <v>5.92743E-3</v>
      </c>
      <c r="E1046">
        <f t="shared" si="113"/>
        <v>0.44904772727272729</v>
      </c>
      <c r="F1046">
        <f t="shared" si="114"/>
        <v>4.4904772727272728E-4</v>
      </c>
      <c r="G1046">
        <f t="shared" si="115"/>
        <v>3.9390151515151487E-5</v>
      </c>
      <c r="H1046">
        <f t="shared" si="116"/>
        <v>1.3392651515151506E-8</v>
      </c>
      <c r="I1046">
        <f>H1046*flux_issue!$F$14</f>
        <v>5.7433451128879713E-5</v>
      </c>
      <c r="K1046" s="1">
        <f t="shared" si="117"/>
        <v>6.736785814529139E-6</v>
      </c>
      <c r="L1046" s="1">
        <f t="shared" si="118"/>
        <v>1.9563896893363758E-7</v>
      </c>
    </row>
    <row r="1047" spans="2:12" x14ac:dyDescent="0.25">
      <c r="B1047">
        <v>12082.2</v>
      </c>
      <c r="C1047" s="1">
        <v>5.5999999999999999E-3</v>
      </c>
      <c r="D1047">
        <f t="shared" si="112"/>
        <v>5.82344E-3</v>
      </c>
      <c r="E1047">
        <f t="shared" si="113"/>
        <v>0.44116969696969693</v>
      </c>
      <c r="F1047">
        <f t="shared" si="114"/>
        <v>4.4116969696969695E-4</v>
      </c>
      <c r="G1047">
        <f t="shared" si="115"/>
        <v>3.1512121212121157E-5</v>
      </c>
      <c r="H1047">
        <f t="shared" si="116"/>
        <v>1.0714121212121193E-8</v>
      </c>
      <c r="I1047">
        <f>H1047*flux_issue!$F$14</f>
        <v>4.5946760903103726E-5</v>
      </c>
      <c r="K1047" s="1">
        <f t="shared" si="117"/>
        <v>6.5460446981723481E-6</v>
      </c>
      <c r="L1047" s="1">
        <f t="shared" si="118"/>
        <v>1.8889771911383913E-7</v>
      </c>
    </row>
    <row r="1048" spans="2:12" x14ac:dyDescent="0.25">
      <c r="B1048">
        <v>12093.8</v>
      </c>
      <c r="C1048" s="1">
        <v>8.3000000000000001E-3</v>
      </c>
      <c r="D1048">
        <f t="shared" si="112"/>
        <v>8.6311700000000005E-3</v>
      </c>
      <c r="E1048">
        <f t="shared" si="113"/>
        <v>0.65387651515151513</v>
      </c>
      <c r="F1048">
        <f t="shared" si="114"/>
        <v>6.5387651515151515E-4</v>
      </c>
      <c r="G1048">
        <f t="shared" si="115"/>
        <v>2.4421893939393936E-4</v>
      </c>
      <c r="H1048">
        <f t="shared" si="116"/>
        <v>8.3034439393939385E-8</v>
      </c>
      <c r="I1048">
        <f>H1048*flux_issue!$F$14</f>
        <v>3.5608739699905445E-4</v>
      </c>
      <c r="K1048" s="1">
        <f t="shared" si="117"/>
        <v>6.3605099477002846E-6</v>
      </c>
      <c r="L1048" s="1">
        <f t="shared" si="118"/>
        <v>4.1927697699510687E-7</v>
      </c>
    </row>
    <row r="1049" spans="2:12" x14ac:dyDescent="0.25">
      <c r="B1049">
        <v>12105.3</v>
      </c>
      <c r="C1049" s="1">
        <v>9.1999999999999998E-3</v>
      </c>
      <c r="D1049">
        <f t="shared" si="112"/>
        <v>9.5670800000000004E-3</v>
      </c>
      <c r="E1049">
        <f t="shared" si="113"/>
        <v>0.7247787878787878</v>
      </c>
      <c r="F1049">
        <f t="shared" si="114"/>
        <v>7.2477878787878785E-4</v>
      </c>
      <c r="G1049">
        <f t="shared" si="115"/>
        <v>3.1512121212121206E-4</v>
      </c>
      <c r="H1049">
        <f t="shared" si="116"/>
        <v>1.071412121212121E-7</v>
      </c>
      <c r="I1049">
        <f>H1049*flux_issue!$F$14</f>
        <v>4.5946760903103797E-4</v>
      </c>
      <c r="K1049" s="1">
        <f t="shared" si="117"/>
        <v>6.1815801473537357E-6</v>
      </c>
      <c r="L1049" s="1">
        <f t="shared" si="118"/>
        <v>5.1638194695941388E-7</v>
      </c>
    </row>
    <row r="1050" spans="2:12" x14ac:dyDescent="0.25">
      <c r="B1050">
        <v>12116.9</v>
      </c>
      <c r="C1050" s="1">
        <v>5.8999999999999999E-3</v>
      </c>
      <c r="D1050">
        <f t="shared" si="112"/>
        <v>6.13541E-3</v>
      </c>
      <c r="E1050">
        <f t="shared" si="113"/>
        <v>0.46480378787878784</v>
      </c>
      <c r="F1050">
        <f t="shared" si="114"/>
        <v>4.6480378787878783E-4</v>
      </c>
      <c r="G1050">
        <f t="shared" si="115"/>
        <v>5.5146212121212038E-5</v>
      </c>
      <c r="H1050">
        <f t="shared" si="116"/>
        <v>1.8749712121212096E-8</v>
      </c>
      <c r="I1050">
        <f>H1050*flux_issue!$F$14</f>
        <v>8.0406831580431552E-5</v>
      </c>
      <c r="K1050" s="1">
        <f t="shared" si="117"/>
        <v>6.0060119040970545E-6</v>
      </c>
      <c r="L1050" s="1">
        <f t="shared" si="118"/>
        <v>2.1049539923932257E-7</v>
      </c>
    </row>
    <row r="1051" spans="2:12" x14ac:dyDescent="0.25">
      <c r="B1051">
        <v>12128.5</v>
      </c>
      <c r="C1051" s="1">
        <v>9.2999999999999992E-3</v>
      </c>
      <c r="D1051">
        <f t="shared" si="112"/>
        <v>9.6710699999999986E-3</v>
      </c>
      <c r="E1051">
        <f t="shared" si="113"/>
        <v>0.73265681818181794</v>
      </c>
      <c r="F1051">
        <f t="shared" si="114"/>
        <v>7.3265681818181791E-4</v>
      </c>
      <c r="G1051">
        <f t="shared" si="115"/>
        <v>3.2299924242424211E-4</v>
      </c>
      <c r="H1051">
        <f t="shared" si="116"/>
        <v>1.0981974242424233E-7</v>
      </c>
      <c r="I1051">
        <f>H1051*flux_issue!$F$14</f>
        <v>4.709542992568136E-4</v>
      </c>
      <c r="K1051" s="1">
        <f t="shared" si="117"/>
        <v>5.8352535310499698E-6</v>
      </c>
      <c r="L1051" s="1">
        <f t="shared" si="118"/>
        <v>5.2826958684139053E-7</v>
      </c>
    </row>
    <row r="1052" spans="2:12" x14ac:dyDescent="0.25">
      <c r="B1052">
        <v>12140</v>
      </c>
      <c r="C1052" s="1">
        <v>7.4000000000000003E-3</v>
      </c>
      <c r="D1052">
        <f t="shared" si="112"/>
        <v>7.6952600000000006E-3</v>
      </c>
      <c r="E1052">
        <f t="shared" si="113"/>
        <v>0.58297424242424245</v>
      </c>
      <c r="F1052">
        <f t="shared" si="114"/>
        <v>5.8297424242424246E-4</v>
      </c>
      <c r="G1052">
        <f t="shared" si="115"/>
        <v>1.7331666666666666E-4</v>
      </c>
      <c r="H1052">
        <f t="shared" si="116"/>
        <v>5.8927666666666667E-8</v>
      </c>
      <c r="I1052">
        <f>H1052*flux_issue!$F$14</f>
        <v>2.5270718496707092E-4</v>
      </c>
      <c r="K1052" s="1">
        <f t="shared" si="117"/>
        <v>5.6705909734192488E-6</v>
      </c>
      <c r="L1052" s="1">
        <f t="shared" si="118"/>
        <v>3.3327950597845358E-7</v>
      </c>
    </row>
    <row r="1053" spans="2:12" x14ac:dyDescent="0.25">
      <c r="B1053">
        <v>12151.6</v>
      </c>
      <c r="C1053" s="1">
        <v>6.7000000000000002E-3</v>
      </c>
      <c r="D1053">
        <f t="shared" si="112"/>
        <v>6.9673299999999999E-3</v>
      </c>
      <c r="E1053">
        <f t="shared" si="113"/>
        <v>0.52782803030303027</v>
      </c>
      <c r="F1053">
        <f t="shared" si="114"/>
        <v>5.2782803030303031E-4</v>
      </c>
      <c r="G1053">
        <f t="shared" si="115"/>
        <v>1.1817045454545451E-4</v>
      </c>
      <c r="H1053">
        <f t="shared" si="116"/>
        <v>4.0177954545454539E-8</v>
      </c>
      <c r="I1053">
        <f>H1053*flux_issue!$F$14</f>
        <v>1.7230035338663922E-4</v>
      </c>
      <c r="K1053" s="1">
        <f t="shared" si="117"/>
        <v>5.5090384576984652E-6</v>
      </c>
      <c r="L1053" s="1">
        <f t="shared" si="118"/>
        <v>2.7281712924232378E-7</v>
      </c>
    </row>
    <row r="1054" spans="2:12" x14ac:dyDescent="0.25">
      <c r="B1054">
        <v>12163.2</v>
      </c>
      <c r="C1054" s="1">
        <v>5.3E-3</v>
      </c>
      <c r="D1054">
        <f t="shared" si="112"/>
        <v>5.5114700000000001E-3</v>
      </c>
      <c r="E1054">
        <f t="shared" si="113"/>
        <v>0.41753560606060608</v>
      </c>
      <c r="F1054">
        <f t="shared" si="114"/>
        <v>4.1753560606060607E-4</v>
      </c>
      <c r="G1054">
        <f t="shared" si="115"/>
        <v>7.8780303030302756E-6</v>
      </c>
      <c r="H1054">
        <f t="shared" si="116"/>
        <v>2.6785303030302938E-9</v>
      </c>
      <c r="I1054">
        <f>H1054*flux_issue!$F$14</f>
        <v>1.1486690225775911E-5</v>
      </c>
      <c r="K1054" s="1">
        <f t="shared" si="117"/>
        <v>5.3519279250230858E-6</v>
      </c>
      <c r="L1054" s="1">
        <f t="shared" si="118"/>
        <v>1.6989538452137789E-7</v>
      </c>
    </row>
    <row r="1055" spans="2:12" x14ac:dyDescent="0.25">
      <c r="B1055">
        <v>12174.8</v>
      </c>
      <c r="C1055" s="1">
        <v>7.4999999999999997E-3</v>
      </c>
      <c r="D1055">
        <f t="shared" si="112"/>
        <v>7.7992499999999998E-3</v>
      </c>
      <c r="E1055">
        <f t="shared" si="113"/>
        <v>0.5908522727272727</v>
      </c>
      <c r="F1055">
        <f t="shared" si="114"/>
        <v>5.9085227272727273E-4</v>
      </c>
      <c r="G1055">
        <f t="shared" si="115"/>
        <v>1.8119469696969694E-4</v>
      </c>
      <c r="H1055">
        <f t="shared" si="116"/>
        <v>6.1606196969696962E-8</v>
      </c>
      <c r="I1055">
        <f>H1055*flux_issue!$F$14</f>
        <v>2.6419387519284682E-4</v>
      </c>
      <c r="K1055" s="1">
        <f t="shared" si="117"/>
        <v>5.1991424368397562E-6</v>
      </c>
      <c r="L1055" s="1">
        <f t="shared" si="118"/>
        <v>3.4298958901898282E-7</v>
      </c>
    </row>
    <row r="1056" spans="2:12" x14ac:dyDescent="0.25">
      <c r="B1056">
        <v>12186.3</v>
      </c>
      <c r="C1056" s="1">
        <v>5.4999999999999997E-3</v>
      </c>
      <c r="D1056">
        <f t="shared" si="112"/>
        <v>5.7194500000000001E-3</v>
      </c>
      <c r="E1056">
        <f t="shared" si="113"/>
        <v>0.43329166666666663</v>
      </c>
      <c r="F1056">
        <f t="shared" si="114"/>
        <v>4.3329166666666662E-4</v>
      </c>
      <c r="G1056">
        <f t="shared" si="115"/>
        <v>2.3634090909090827E-5</v>
      </c>
      <c r="H1056">
        <f t="shared" si="116"/>
        <v>8.0355909090908823E-9</v>
      </c>
      <c r="I1056">
        <f>H1056*flux_issue!$F$14</f>
        <v>3.4460070677327738E-5</v>
      </c>
      <c r="K1056" s="1">
        <f t="shared" si="117"/>
        <v>5.0518311047427401E-6</v>
      </c>
      <c r="L1056" s="1">
        <f t="shared" si="118"/>
        <v>1.833893567621036E-7</v>
      </c>
    </row>
    <row r="1057" spans="2:12" x14ac:dyDescent="0.25">
      <c r="B1057">
        <v>12197.9</v>
      </c>
      <c r="C1057" s="1">
        <v>5.1000000000000004E-3</v>
      </c>
      <c r="D1057">
        <f t="shared" si="112"/>
        <v>5.3034900000000001E-3</v>
      </c>
      <c r="E1057">
        <f t="shared" si="113"/>
        <v>0.40177954545454542</v>
      </c>
      <c r="F1057">
        <f t="shared" si="114"/>
        <v>4.0177954545454541E-4</v>
      </c>
      <c r="G1057">
        <f t="shared" si="115"/>
        <v>-7.878030303030384E-6</v>
      </c>
      <c r="H1057">
        <f t="shared" si="116"/>
        <v>-2.6785303030303306E-9</v>
      </c>
      <c r="I1057">
        <f>H1057*flux_issue!$F$14</f>
        <v>-1.1486690225776069E-5</v>
      </c>
      <c r="K1057" s="1">
        <f t="shared" si="117"/>
        <v>4.9073215976789392E-6</v>
      </c>
      <c r="L1057" s="1">
        <f t="shared" si="118"/>
        <v>1.5750756206909474E-7</v>
      </c>
    </row>
    <row r="1058" spans="2:12" x14ac:dyDescent="0.25">
      <c r="B1058">
        <v>12209.5</v>
      </c>
      <c r="C1058" s="1">
        <v>9.2999999999999992E-3</v>
      </c>
      <c r="D1058">
        <f t="shared" si="112"/>
        <v>9.6710699999999986E-3</v>
      </c>
      <c r="E1058">
        <f t="shared" si="113"/>
        <v>0.73265681818181794</v>
      </c>
      <c r="F1058">
        <f t="shared" si="114"/>
        <v>7.3265681818181791E-4</v>
      </c>
      <c r="G1058">
        <f t="shared" si="115"/>
        <v>3.2299924242424211E-4</v>
      </c>
      <c r="H1058">
        <f t="shared" si="116"/>
        <v>1.0981974242424233E-7</v>
      </c>
      <c r="I1058">
        <f>H1058*flux_issue!$F$14</f>
        <v>4.709542992568136E-4</v>
      </c>
      <c r="K1058" s="1">
        <f t="shared" si="117"/>
        <v>4.7668044513617347E-6</v>
      </c>
      <c r="L1058" s="1">
        <f t="shared" si="118"/>
        <v>5.298238720885236E-7</v>
      </c>
    </row>
    <row r="1059" spans="2:12" x14ac:dyDescent="0.25">
      <c r="B1059">
        <v>12221.1</v>
      </c>
      <c r="C1059" s="1">
        <v>9.4000000000000004E-3</v>
      </c>
      <c r="D1059">
        <f t="shared" si="112"/>
        <v>9.7750600000000003E-3</v>
      </c>
      <c r="E1059">
        <f t="shared" si="113"/>
        <v>0.74053484848484841</v>
      </c>
      <c r="F1059">
        <f t="shared" si="114"/>
        <v>7.405348484848484E-4</v>
      </c>
      <c r="G1059">
        <f t="shared" si="115"/>
        <v>3.3087727272727261E-4</v>
      </c>
      <c r="H1059">
        <f t="shared" si="116"/>
        <v>1.1249827272727269E-7</v>
      </c>
      <c r="I1059">
        <f>H1059*flux_issue!$F$14</f>
        <v>4.8244098948258977E-4</v>
      </c>
      <c r="K1059" s="1">
        <f t="shared" si="117"/>
        <v>4.6301739569737314E-6</v>
      </c>
      <c r="L1059" s="1">
        <f t="shared" si="118"/>
        <v>5.4155568999197714E-7</v>
      </c>
    </row>
    <row r="1060" spans="2:12" x14ac:dyDescent="0.25">
      <c r="B1060">
        <v>12232.6</v>
      </c>
      <c r="C1060" s="1">
        <v>5.4999999999999997E-3</v>
      </c>
      <c r="D1060">
        <f t="shared" si="112"/>
        <v>5.7194500000000001E-3</v>
      </c>
      <c r="E1060">
        <f t="shared" si="113"/>
        <v>0.43329166666666663</v>
      </c>
      <c r="F1060">
        <f t="shared" si="114"/>
        <v>4.3329166666666662E-4</v>
      </c>
      <c r="G1060">
        <f t="shared" si="115"/>
        <v>2.3634090909090827E-5</v>
      </c>
      <c r="H1060">
        <f t="shared" si="116"/>
        <v>8.0355909090908823E-9</v>
      </c>
      <c r="I1060">
        <f>H1060*flux_issue!$F$14</f>
        <v>3.4460070677327738E-5</v>
      </c>
      <c r="K1060" s="1">
        <f t="shared" si="117"/>
        <v>4.4984564086416737E-6</v>
      </c>
      <c r="L1060" s="1">
        <f t="shared" si="118"/>
        <v>1.8386361716338278E-7</v>
      </c>
    </row>
    <row r="1061" spans="2:12" x14ac:dyDescent="0.25">
      <c r="B1061">
        <v>12244.2</v>
      </c>
      <c r="C1061" s="1">
        <v>7.9000000000000008E-3</v>
      </c>
      <c r="D1061">
        <f t="shared" si="112"/>
        <v>8.2152100000000006E-3</v>
      </c>
      <c r="E1061">
        <f t="shared" si="113"/>
        <v>0.62236439393939391</v>
      </c>
      <c r="F1061">
        <f t="shared" si="114"/>
        <v>6.2236439393939394E-4</v>
      </c>
      <c r="G1061">
        <f t="shared" si="115"/>
        <v>2.1270681818181815E-4</v>
      </c>
      <c r="H1061">
        <f t="shared" si="116"/>
        <v>7.232031818181818E-8</v>
      </c>
      <c r="I1061">
        <f>H1061*flux_issue!$F$14</f>
        <v>3.1014063609595069E-4</v>
      </c>
      <c r="K1061" s="1">
        <f t="shared" si="117"/>
        <v>4.3692613097768097E-6</v>
      </c>
      <c r="L1061" s="1">
        <f t="shared" si="118"/>
        <v>3.8191798395389808E-7</v>
      </c>
    </row>
    <row r="1062" spans="2:12" x14ac:dyDescent="0.25">
      <c r="B1062">
        <v>12255.8</v>
      </c>
      <c r="C1062" s="1">
        <v>8.8999999999999999E-3</v>
      </c>
      <c r="D1062">
        <f t="shared" si="112"/>
        <v>9.2551100000000004E-3</v>
      </c>
      <c r="E1062">
        <f t="shared" si="113"/>
        <v>0.70114469696969695</v>
      </c>
      <c r="F1062">
        <f t="shared" si="114"/>
        <v>7.0114469696969692E-4</v>
      </c>
      <c r="G1062">
        <f t="shared" si="115"/>
        <v>2.9148712121212112E-4</v>
      </c>
      <c r="H1062">
        <f t="shared" si="116"/>
        <v>9.9105621212121193E-8</v>
      </c>
      <c r="I1062">
        <f>H1062*flux_issue!$F$14</f>
        <v>4.2500753835371011E-4</v>
      </c>
      <c r="K1062" s="1">
        <f t="shared" si="117"/>
        <v>4.2436522372283651E-6</v>
      </c>
      <c r="L1062" s="1">
        <f t="shared" si="118"/>
        <v>4.8567106614920616E-7</v>
      </c>
    </row>
    <row r="1063" spans="2:12" x14ac:dyDescent="0.25">
      <c r="B1063">
        <v>12267.4</v>
      </c>
      <c r="C1063" s="1">
        <v>8.3999999999999995E-3</v>
      </c>
      <c r="D1063">
        <f t="shared" si="112"/>
        <v>8.7351599999999988E-3</v>
      </c>
      <c r="E1063">
        <f t="shared" si="113"/>
        <v>0.66175454545454537</v>
      </c>
      <c r="F1063">
        <f t="shared" si="114"/>
        <v>6.6175454545454532E-4</v>
      </c>
      <c r="G1063">
        <f t="shared" si="115"/>
        <v>2.5209696969696952E-4</v>
      </c>
      <c r="H1063">
        <f t="shared" si="116"/>
        <v>8.571296969696964E-8</v>
      </c>
      <c r="I1063">
        <f>H1063*flux_issue!$F$14</f>
        <v>3.6757408722483018E-4</v>
      </c>
      <c r="K1063" s="1">
        <f t="shared" si="117"/>
        <v>4.1215337038370932E-6</v>
      </c>
      <c r="L1063" s="1">
        <f t="shared" si="118"/>
        <v>4.324811781443071E-7</v>
      </c>
    </row>
    <row r="1064" spans="2:12" x14ac:dyDescent="0.25">
      <c r="B1064">
        <v>12278.9</v>
      </c>
      <c r="C1064" s="1">
        <v>7.3000000000000001E-3</v>
      </c>
      <c r="D1064">
        <f t="shared" si="112"/>
        <v>7.5912699999999998E-3</v>
      </c>
      <c r="E1064">
        <f t="shared" si="113"/>
        <v>0.57509621212121209</v>
      </c>
      <c r="F1064">
        <f t="shared" si="114"/>
        <v>5.7509621212121207E-4</v>
      </c>
      <c r="G1064">
        <f t="shared" si="115"/>
        <v>1.6543863636363628E-4</v>
      </c>
      <c r="H1064">
        <f t="shared" si="116"/>
        <v>5.624913636363634E-8</v>
      </c>
      <c r="I1064">
        <f>H1064*flux_issue!$F$14</f>
        <v>2.4122049474129486E-4</v>
      </c>
      <c r="K1064" s="1">
        <f t="shared" si="117"/>
        <v>4.0038218337010413E-6</v>
      </c>
      <c r="L1064" s="1">
        <f t="shared" si="118"/>
        <v>3.2614651824430279E-7</v>
      </c>
    </row>
    <row r="1065" spans="2:12" x14ac:dyDescent="0.25">
      <c r="B1065">
        <v>12290.5</v>
      </c>
      <c r="C1065" s="1">
        <v>1.04E-2</v>
      </c>
      <c r="D1065">
        <f t="shared" si="112"/>
        <v>1.081496E-2</v>
      </c>
      <c r="E1065">
        <f t="shared" si="113"/>
        <v>0.81931515151515155</v>
      </c>
      <c r="F1065">
        <f t="shared" si="114"/>
        <v>8.1931515151515159E-4</v>
      </c>
      <c r="G1065">
        <f t="shared" si="115"/>
        <v>4.096575757575758E-4</v>
      </c>
      <c r="H1065">
        <f t="shared" si="116"/>
        <v>1.3928357575757577E-7</v>
      </c>
      <c r="I1065">
        <f>H1065*flux_issue!$F$14</f>
        <v>5.9730789174034947E-4</v>
      </c>
      <c r="K1065" s="1">
        <f t="shared" si="117"/>
        <v>3.8883793860838837E-6</v>
      </c>
      <c r="L1065" s="1">
        <f t="shared" si="118"/>
        <v>6.6492082070483042E-7</v>
      </c>
    </row>
    <row r="1066" spans="2:12" x14ac:dyDescent="0.25">
      <c r="B1066">
        <v>12302.1</v>
      </c>
      <c r="C1066" s="1">
        <v>8.0999999999999996E-3</v>
      </c>
      <c r="D1066">
        <f t="shared" si="112"/>
        <v>8.4231899999999988E-3</v>
      </c>
      <c r="E1066">
        <f t="shared" si="113"/>
        <v>0.63812045454545441</v>
      </c>
      <c r="F1066">
        <f t="shared" si="114"/>
        <v>6.3812045454545439E-4</v>
      </c>
      <c r="G1066">
        <f t="shared" si="115"/>
        <v>2.2846287878787859E-4</v>
      </c>
      <c r="H1066">
        <f t="shared" si="116"/>
        <v>7.767737878787873E-8</v>
      </c>
      <c r="I1066">
        <f>H1066*flux_issue!$F$14</f>
        <v>3.3311401654750232E-4</v>
      </c>
      <c r="K1066" s="1">
        <f t="shared" si="117"/>
        <v>3.7761560191683247E-6</v>
      </c>
      <c r="L1066" s="1">
        <f t="shared" si="118"/>
        <v>4.0239268907280593E-7</v>
      </c>
    </row>
    <row r="1067" spans="2:12" x14ac:dyDescent="0.25">
      <c r="B1067">
        <v>12313.7</v>
      </c>
      <c r="C1067" s="1">
        <v>6.7999999999999996E-3</v>
      </c>
      <c r="D1067">
        <f t="shared" si="112"/>
        <v>7.0713199999999999E-3</v>
      </c>
      <c r="E1067">
        <f t="shared" si="113"/>
        <v>0.53570606060606052</v>
      </c>
      <c r="F1067">
        <f t="shared" si="114"/>
        <v>5.3570606060606048E-4</v>
      </c>
      <c r="G1067">
        <f t="shared" si="115"/>
        <v>1.2604848484848468E-4</v>
      </c>
      <c r="H1067">
        <f t="shared" si="116"/>
        <v>4.2856484848484794E-8</v>
      </c>
      <c r="I1067">
        <f>H1067*flux_issue!$F$14</f>
        <v>1.8378704361241498E-4</v>
      </c>
      <c r="K1067" s="1">
        <f t="shared" si="117"/>
        <v>3.6670655414500052E-6</v>
      </c>
      <c r="L1067" s="1">
        <f t="shared" si="118"/>
        <v>2.8306549226936057E-7</v>
      </c>
    </row>
    <row r="1068" spans="2:12" x14ac:dyDescent="0.25">
      <c r="B1068">
        <v>12325.2</v>
      </c>
      <c r="C1068" s="1">
        <v>5.1000000000000004E-3</v>
      </c>
      <c r="D1068">
        <f t="shared" si="112"/>
        <v>5.3034900000000001E-3</v>
      </c>
      <c r="E1068">
        <f t="shared" si="113"/>
        <v>0.40177954545454542</v>
      </c>
      <c r="F1068">
        <f t="shared" si="114"/>
        <v>4.0177954545454541E-4</v>
      </c>
      <c r="G1068">
        <f t="shared" si="115"/>
        <v>-7.878030303030384E-6</v>
      </c>
      <c r="H1068">
        <f t="shared" si="116"/>
        <v>-2.6785303030303306E-9</v>
      </c>
      <c r="I1068">
        <f>H1068*flux_issue!$F$14</f>
        <v>-1.1486690225776069E-5</v>
      </c>
      <c r="K1068" s="1">
        <f t="shared" si="117"/>
        <v>3.5619253112274395E-6</v>
      </c>
      <c r="L1068" s="1">
        <f t="shared" si="118"/>
        <v>1.5857727299260788E-7</v>
      </c>
    </row>
    <row r="1069" spans="2:12" x14ac:dyDescent="0.25">
      <c r="B1069">
        <v>12336.8</v>
      </c>
      <c r="C1069" s="1">
        <v>6.1000000000000004E-3</v>
      </c>
      <c r="D1069">
        <f t="shared" si="112"/>
        <v>6.3433900000000008E-3</v>
      </c>
      <c r="E1069">
        <f t="shared" si="113"/>
        <v>0.48055984848484851</v>
      </c>
      <c r="F1069">
        <f t="shared" si="114"/>
        <v>4.8055984848484849E-4</v>
      </c>
      <c r="G1069">
        <f t="shared" si="115"/>
        <v>7.0902272727272697E-5</v>
      </c>
      <c r="H1069">
        <f t="shared" si="116"/>
        <v>2.4106772727272718E-8</v>
      </c>
      <c r="I1069">
        <f>H1069*flux_issue!$F$14</f>
        <v>1.0338021203198351E-4</v>
      </c>
      <c r="K1069" s="1">
        <f t="shared" si="117"/>
        <v>3.4588255230727535E-6</v>
      </c>
      <c r="L1069" s="1">
        <f t="shared" si="118"/>
        <v>2.2762538611117284E-7</v>
      </c>
    </row>
    <row r="1070" spans="2:12" x14ac:dyDescent="0.25">
      <c r="B1070">
        <v>12348.4</v>
      </c>
      <c r="C1070" s="1">
        <v>5.4000000000000003E-3</v>
      </c>
      <c r="D1070">
        <f t="shared" si="112"/>
        <v>5.6154600000000001E-3</v>
      </c>
      <c r="E1070">
        <f t="shared" si="113"/>
        <v>0.42541363636363633</v>
      </c>
      <c r="F1070">
        <f t="shared" si="114"/>
        <v>4.2541363636363635E-4</v>
      </c>
      <c r="G1070">
        <f t="shared" si="115"/>
        <v>1.5756060606060551E-5</v>
      </c>
      <c r="H1070">
        <f t="shared" si="116"/>
        <v>5.3570606060605876E-9</v>
      </c>
      <c r="I1070">
        <f>H1070*flux_issue!$F$14</f>
        <v>2.2973380451551822E-5</v>
      </c>
      <c r="K1070" s="1">
        <f t="shared" si="117"/>
        <v>3.3586136787900681E-6</v>
      </c>
      <c r="L1070" s="1">
        <f t="shared" si="118"/>
        <v>1.7813044217350608E-7</v>
      </c>
    </row>
    <row r="1071" spans="2:12" x14ac:dyDescent="0.25">
      <c r="B1071">
        <v>12360</v>
      </c>
      <c r="C1071" s="1">
        <v>6.1000000000000004E-3</v>
      </c>
      <c r="D1071">
        <f t="shared" si="112"/>
        <v>6.3433900000000008E-3</v>
      </c>
      <c r="E1071">
        <f t="shared" si="113"/>
        <v>0.48055984848484851</v>
      </c>
      <c r="F1071">
        <f t="shared" si="114"/>
        <v>4.8055984848484849E-4</v>
      </c>
      <c r="G1071">
        <f t="shared" si="115"/>
        <v>7.0902272727272697E-5</v>
      </c>
      <c r="H1071">
        <f t="shared" si="116"/>
        <v>2.4106772727272718E-8</v>
      </c>
      <c r="I1071">
        <f>H1071*flux_issue!$F$14</f>
        <v>1.0338021203198351E-4</v>
      </c>
      <c r="K1071" s="1">
        <f t="shared" si="117"/>
        <v>3.2612120329283657E-6</v>
      </c>
      <c r="L1071" s="1">
        <f t="shared" si="118"/>
        <v>2.278139883588622E-7</v>
      </c>
    </row>
    <row r="1072" spans="2:12" x14ac:dyDescent="0.25">
      <c r="B1072">
        <v>12371.5</v>
      </c>
      <c r="C1072" s="1">
        <v>6.6E-3</v>
      </c>
      <c r="D1072">
        <f t="shared" si="112"/>
        <v>6.8633399999999999E-3</v>
      </c>
      <c r="E1072">
        <f t="shared" si="113"/>
        <v>0.51995000000000002</v>
      </c>
      <c r="F1072">
        <f t="shared" si="114"/>
        <v>5.1995000000000003E-4</v>
      </c>
      <c r="G1072">
        <f t="shared" si="115"/>
        <v>1.1029242424242424E-4</v>
      </c>
      <c r="H1072">
        <f t="shared" si="116"/>
        <v>3.7499424242424244E-8</v>
      </c>
      <c r="I1072">
        <f>H1072*flux_issue!$F$14</f>
        <v>1.6081366316086332E-4</v>
      </c>
      <c r="K1072" s="1">
        <f t="shared" si="117"/>
        <v>3.1673494539815387E-6</v>
      </c>
      <c r="L1072" s="1">
        <f t="shared" si="118"/>
        <v>2.6706430790536823E-7</v>
      </c>
    </row>
    <row r="1073" spans="2:12" x14ac:dyDescent="0.25">
      <c r="B1073">
        <v>12383.1</v>
      </c>
      <c r="C1073" s="1">
        <v>9.2999999999999992E-3</v>
      </c>
      <c r="D1073">
        <f t="shared" si="112"/>
        <v>9.6710699999999986E-3</v>
      </c>
      <c r="E1073">
        <f t="shared" si="113"/>
        <v>0.73265681818181794</v>
      </c>
      <c r="F1073">
        <f t="shared" si="114"/>
        <v>7.3265681818181791E-4</v>
      </c>
      <c r="G1073">
        <f t="shared" si="115"/>
        <v>3.2299924242424211E-4</v>
      </c>
      <c r="H1073">
        <f t="shared" si="116"/>
        <v>1.0981974242424233E-7</v>
      </c>
      <c r="I1073">
        <f>H1073*flux_issue!$F$14</f>
        <v>4.709542992568136E-4</v>
      </c>
      <c r="K1073" s="1">
        <f t="shared" si="117"/>
        <v>3.0753202600693557E-6</v>
      </c>
      <c r="L1073" s="1">
        <f t="shared" si="118"/>
        <v>5.3228916210974237E-7</v>
      </c>
    </row>
    <row r="1074" spans="2:12" x14ac:dyDescent="0.25">
      <c r="B1074">
        <v>12394.7</v>
      </c>
      <c r="C1074" s="1">
        <v>7.0000000000000001E-3</v>
      </c>
      <c r="D1074">
        <f t="shared" si="112"/>
        <v>7.2792999999999998E-3</v>
      </c>
      <c r="E1074">
        <f t="shared" si="113"/>
        <v>0.55146212121212124</v>
      </c>
      <c r="F1074">
        <f t="shared" si="114"/>
        <v>5.5146212121212125E-4</v>
      </c>
      <c r="G1074">
        <f t="shared" si="115"/>
        <v>1.4180454545454545E-4</v>
      </c>
      <c r="H1074">
        <f t="shared" si="116"/>
        <v>4.8213545454545456E-8</v>
      </c>
      <c r="I1074">
        <f>H1074*flux_issue!$F$14</f>
        <v>2.0676042406396711E-4</v>
      </c>
      <c r="K1074" s="1">
        <f t="shared" si="117"/>
        <v>2.9858803987343838E-6</v>
      </c>
      <c r="L1074" s="1">
        <f t="shared" si="118"/>
        <v>3.0082618673678426E-7</v>
      </c>
    </row>
    <row r="1075" spans="2:12" x14ac:dyDescent="0.25">
      <c r="B1075">
        <v>12406.3</v>
      </c>
      <c r="C1075" s="1">
        <v>6.8999999999999999E-3</v>
      </c>
      <c r="D1075">
        <f t="shared" si="112"/>
        <v>7.1753099999999998E-3</v>
      </c>
      <c r="E1075">
        <f t="shared" si="113"/>
        <v>0.54358409090909088</v>
      </c>
      <c r="F1075">
        <f t="shared" si="114"/>
        <v>5.4358409090909086E-4</v>
      </c>
      <c r="G1075">
        <f t="shared" si="115"/>
        <v>1.3392651515151507E-4</v>
      </c>
      <c r="H1075">
        <f t="shared" si="116"/>
        <v>4.5535015151515128E-8</v>
      </c>
      <c r="I1075">
        <f>H1075*flux_issue!$F$14</f>
        <v>1.9527373383819107E-4</v>
      </c>
      <c r="K1075" s="1">
        <f t="shared" si="117"/>
        <v>2.898959791974104E-6</v>
      </c>
      <c r="L1075" s="1">
        <f t="shared" si="118"/>
        <v>2.9234041101113376E-7</v>
      </c>
    </row>
    <row r="1076" spans="2:12" x14ac:dyDescent="0.25">
      <c r="B1076">
        <v>12417.8</v>
      </c>
      <c r="C1076" s="1">
        <v>6.8999999999999999E-3</v>
      </c>
      <c r="D1076">
        <f t="shared" si="112"/>
        <v>7.1753099999999998E-3</v>
      </c>
      <c r="E1076">
        <f t="shared" si="113"/>
        <v>0.54358409090909088</v>
      </c>
      <c r="F1076">
        <f t="shared" si="114"/>
        <v>5.4358409090909086E-4</v>
      </c>
      <c r="G1076">
        <f t="shared" si="115"/>
        <v>1.3392651515151507E-4</v>
      </c>
      <c r="H1076">
        <f t="shared" si="116"/>
        <v>4.5535015151515128E-8</v>
      </c>
      <c r="I1076">
        <f>H1076*flux_issue!$F$14</f>
        <v>1.9527373383819107E-4</v>
      </c>
      <c r="K1076" s="1">
        <f t="shared" si="117"/>
        <v>2.8152080714565325E-6</v>
      </c>
      <c r="L1076" s="1">
        <f t="shared" si="118"/>
        <v>2.9243098464546309E-7</v>
      </c>
    </row>
    <row r="1077" spans="2:12" x14ac:dyDescent="0.25">
      <c r="B1077">
        <v>12429.4</v>
      </c>
      <c r="C1077" s="1">
        <v>6.1999999999999998E-3</v>
      </c>
      <c r="D1077">
        <f t="shared" si="112"/>
        <v>6.44738E-3</v>
      </c>
      <c r="E1077">
        <f t="shared" si="113"/>
        <v>0.48843787878787875</v>
      </c>
      <c r="F1077">
        <f t="shared" si="114"/>
        <v>4.8843787878787872E-4</v>
      </c>
      <c r="G1077">
        <f t="shared" si="115"/>
        <v>7.8780303030302919E-5</v>
      </c>
      <c r="H1077">
        <f t="shared" si="116"/>
        <v>2.6785303030302993E-8</v>
      </c>
      <c r="I1077">
        <f>H1077*flux_issue!$F$14</f>
        <v>1.1486690225775934E-4</v>
      </c>
      <c r="K1077" s="1">
        <f t="shared" si="117"/>
        <v>2.7331026470946899E-6</v>
      </c>
      <c r="L1077" s="1">
        <f t="shared" si="118"/>
        <v>2.3590912956596911E-7</v>
      </c>
    </row>
    <row r="1078" spans="2:12" x14ac:dyDescent="0.25">
      <c r="B1078">
        <v>12441</v>
      </c>
      <c r="C1078" s="1">
        <v>4.7999999999999996E-3</v>
      </c>
      <c r="D1078">
        <f t="shared" si="112"/>
        <v>4.9915199999999993E-3</v>
      </c>
      <c r="E1078">
        <f t="shared" si="113"/>
        <v>0.37814545454545451</v>
      </c>
      <c r="F1078">
        <f t="shared" si="114"/>
        <v>3.7814545454545453E-4</v>
      </c>
      <c r="G1078">
        <f t="shared" si="115"/>
        <v>-3.1512121212121265E-5</v>
      </c>
      <c r="H1078">
        <f t="shared" si="116"/>
        <v>-1.0714121212121232E-8</v>
      </c>
      <c r="I1078">
        <f>H1078*flux_issue!$F$14</f>
        <v>-4.5946760903103888E-5</v>
      </c>
      <c r="K1078" s="1">
        <f t="shared" si="117"/>
        <v>2.6533174619124144E-6</v>
      </c>
      <c r="L1078" s="1">
        <f t="shared" si="118"/>
        <v>1.4099434501156558E-7</v>
      </c>
    </row>
    <row r="1079" spans="2:12" x14ac:dyDescent="0.25">
      <c r="B1079">
        <v>12452.5</v>
      </c>
      <c r="C1079" s="1">
        <v>5.8999999999999999E-3</v>
      </c>
      <c r="D1079">
        <f t="shared" si="112"/>
        <v>6.13541E-3</v>
      </c>
      <c r="E1079">
        <f t="shared" si="113"/>
        <v>0.46480378787878784</v>
      </c>
      <c r="F1079">
        <f t="shared" si="114"/>
        <v>4.6480378787878783E-4</v>
      </c>
      <c r="G1079">
        <f t="shared" si="115"/>
        <v>5.5146212121212038E-5</v>
      </c>
      <c r="H1079">
        <f t="shared" si="116"/>
        <v>1.8749712121212096E-8</v>
      </c>
      <c r="I1079">
        <f>H1079*flux_issue!$F$14</f>
        <v>8.0406831580431552E-5</v>
      </c>
      <c r="K1079" s="1">
        <f t="shared" si="117"/>
        <v>2.5764482685202898E-6</v>
      </c>
      <c r="L1079" s="1">
        <f t="shared" si="118"/>
        <v>2.1365411348318561E-7</v>
      </c>
    </row>
    <row r="1080" spans="2:12" x14ac:dyDescent="0.25">
      <c r="B1080">
        <v>12464.1</v>
      </c>
      <c r="C1080" s="1">
        <v>4.4000000000000003E-3</v>
      </c>
      <c r="D1080">
        <f t="shared" si="112"/>
        <v>4.5755600000000002E-3</v>
      </c>
      <c r="E1080">
        <f t="shared" si="113"/>
        <v>0.34663333333333335</v>
      </c>
      <c r="F1080">
        <f t="shared" si="114"/>
        <v>3.4663333333333337E-4</v>
      </c>
      <c r="G1080">
        <f t="shared" si="115"/>
        <v>-6.3024242424242422E-5</v>
      </c>
      <c r="H1080">
        <f t="shared" si="116"/>
        <v>-2.1428242424242427E-8</v>
      </c>
      <c r="I1080">
        <f>H1080*flux_issue!$F$14</f>
        <v>-9.1893521806207614E-5</v>
      </c>
      <c r="K1080" s="1">
        <f t="shared" si="117"/>
        <v>2.5010971601890162E-6</v>
      </c>
      <c r="L1080" s="1">
        <f t="shared" si="118"/>
        <v>1.1842699597352878E-7</v>
      </c>
    </row>
    <row r="1081" spans="2:12" x14ac:dyDescent="0.25">
      <c r="B1081">
        <v>12475.7</v>
      </c>
      <c r="C1081" s="1">
        <v>6.0000000000000001E-3</v>
      </c>
      <c r="D1081">
        <f t="shared" si="112"/>
        <v>6.2394E-3</v>
      </c>
      <c r="E1081">
        <f t="shared" si="113"/>
        <v>0.47268181818181815</v>
      </c>
      <c r="F1081">
        <f t="shared" si="114"/>
        <v>4.7268181818181816E-4</v>
      </c>
      <c r="G1081">
        <f t="shared" si="115"/>
        <v>6.3024242424242368E-5</v>
      </c>
      <c r="H1081">
        <f t="shared" si="116"/>
        <v>2.1428242424242407E-8</v>
      </c>
      <c r="I1081">
        <f>H1081*flux_issue!$F$14</f>
        <v>9.1893521806207532E-5</v>
      </c>
      <c r="K1081" s="1">
        <f t="shared" si="117"/>
        <v>2.4278823048800747E-6</v>
      </c>
      <c r="L1081" s="1">
        <f t="shared" si="118"/>
        <v>2.211387642077514E-7</v>
      </c>
    </row>
    <row r="1082" spans="2:12" x14ac:dyDescent="0.25">
      <c r="B1082">
        <v>12487.3</v>
      </c>
      <c r="C1082" s="1">
        <v>7.6E-3</v>
      </c>
      <c r="D1082">
        <f t="shared" si="112"/>
        <v>7.9032400000000006E-3</v>
      </c>
      <c r="E1082">
        <f t="shared" si="113"/>
        <v>0.59873030303030306</v>
      </c>
      <c r="F1082">
        <f t="shared" si="114"/>
        <v>5.9873030303030301E-4</v>
      </c>
      <c r="G1082">
        <f t="shared" si="115"/>
        <v>1.8907272727272721E-4</v>
      </c>
      <c r="H1082">
        <f t="shared" si="116"/>
        <v>6.4284727272727257E-8</v>
      </c>
      <c r="I1082">
        <f>H1082*flux_issue!$F$14</f>
        <v>2.7568056541862277E-4</v>
      </c>
      <c r="K1082" s="1">
        <f t="shared" si="117"/>
        <v>2.3567453611470317E-6</v>
      </c>
      <c r="L1082" s="1">
        <f t="shared" si="118"/>
        <v>3.5566142028696609E-7</v>
      </c>
    </row>
    <row r="1083" spans="2:12" x14ac:dyDescent="0.25">
      <c r="B1083">
        <v>12498.8</v>
      </c>
      <c r="C1083" s="1">
        <v>6.4999999999999997E-3</v>
      </c>
      <c r="D1083">
        <f t="shared" si="112"/>
        <v>6.7593499999999999E-3</v>
      </c>
      <c r="E1083">
        <f t="shared" si="113"/>
        <v>0.51207196969696966</v>
      </c>
      <c r="F1083">
        <f t="shared" si="114"/>
        <v>5.1207196969696965E-4</v>
      </c>
      <c r="G1083">
        <f t="shared" si="115"/>
        <v>1.0241439393939385E-4</v>
      </c>
      <c r="H1083">
        <f t="shared" si="116"/>
        <v>3.482089393939391E-8</v>
      </c>
      <c r="I1083">
        <f>H1083*flux_issue!$F$14</f>
        <v>1.4932697293508723E-4</v>
      </c>
      <c r="K1083" s="1">
        <f t="shared" si="117"/>
        <v>2.2882168564886636E-6</v>
      </c>
      <c r="L1083" s="1">
        <f t="shared" si="118"/>
        <v>2.5987947466012461E-7</v>
      </c>
    </row>
    <row r="1084" spans="2:12" x14ac:dyDescent="0.25">
      <c r="B1084">
        <v>12510.4</v>
      </c>
      <c r="C1084" s="1">
        <v>6.7000000000000002E-3</v>
      </c>
      <c r="D1084">
        <f t="shared" si="112"/>
        <v>6.9673299999999999E-3</v>
      </c>
      <c r="E1084">
        <f t="shared" si="113"/>
        <v>0.52782803030303027</v>
      </c>
      <c r="F1084">
        <f t="shared" si="114"/>
        <v>5.2782803030303031E-4</v>
      </c>
      <c r="G1084">
        <f t="shared" si="115"/>
        <v>1.1817045454545451E-4</v>
      </c>
      <c r="H1084">
        <f t="shared" si="116"/>
        <v>4.0177954545454539E-8</v>
      </c>
      <c r="I1084">
        <f>H1084*flux_issue!$F$14</f>
        <v>1.7230035338663922E-4</v>
      </c>
      <c r="K1084" s="1">
        <f t="shared" si="117"/>
        <v>2.2210500448825819E-6</v>
      </c>
      <c r="L1084" s="1">
        <f t="shared" si="118"/>
        <v>2.7626269769608893E-7</v>
      </c>
    </row>
    <row r="1085" spans="2:12" x14ac:dyDescent="0.25">
      <c r="B1085">
        <v>12522</v>
      </c>
      <c r="C1085" s="1">
        <v>6.4000000000000003E-3</v>
      </c>
      <c r="D1085">
        <f t="shared" si="112"/>
        <v>6.6553600000000008E-3</v>
      </c>
      <c r="E1085">
        <f t="shared" si="113"/>
        <v>0.50419393939393942</v>
      </c>
      <c r="F1085">
        <f t="shared" si="114"/>
        <v>5.0419393939393937E-4</v>
      </c>
      <c r="G1085">
        <f t="shared" si="115"/>
        <v>9.4536363636363579E-5</v>
      </c>
      <c r="H1085">
        <f t="shared" si="116"/>
        <v>3.2142363636363622E-8</v>
      </c>
      <c r="I1085">
        <f>H1085*flux_issue!$F$14</f>
        <v>1.3784028270931136E-4</v>
      </c>
      <c r="K1085" s="1">
        <f t="shared" si="117"/>
        <v>2.1557955571836258E-6</v>
      </c>
      <c r="L1085" s="1">
        <f t="shared" si="118"/>
        <v>2.5204229786705505E-7</v>
      </c>
    </row>
    <row r="1086" spans="2:12" x14ac:dyDescent="0.25">
      <c r="B1086">
        <v>12533.6</v>
      </c>
      <c r="C1086" s="1">
        <v>6.6E-3</v>
      </c>
      <c r="D1086">
        <f t="shared" si="112"/>
        <v>6.8633399999999999E-3</v>
      </c>
      <c r="E1086">
        <f t="shared" si="113"/>
        <v>0.51995000000000002</v>
      </c>
      <c r="F1086">
        <f t="shared" si="114"/>
        <v>5.1995000000000003E-4</v>
      </c>
      <c r="G1086">
        <f t="shared" si="115"/>
        <v>1.1029242424242424E-4</v>
      </c>
      <c r="H1086">
        <f t="shared" si="116"/>
        <v>3.7499424242424244E-8</v>
      </c>
      <c r="I1086">
        <f>H1086*flux_issue!$F$14</f>
        <v>1.6081366316086332E-4</v>
      </c>
      <c r="K1086" s="1">
        <f t="shared" si="117"/>
        <v>2.0924009036917278E-6</v>
      </c>
      <c r="L1086" s="1">
        <f t="shared" si="118"/>
        <v>2.6817649294179279E-7</v>
      </c>
    </row>
    <row r="1087" spans="2:12" x14ac:dyDescent="0.25">
      <c r="B1087">
        <v>12545.1</v>
      </c>
      <c r="C1087" s="1">
        <v>5.8999999999999999E-3</v>
      </c>
      <c r="D1087">
        <f t="shared" si="112"/>
        <v>6.13541E-3</v>
      </c>
      <c r="E1087">
        <f t="shared" si="113"/>
        <v>0.46480378787878784</v>
      </c>
      <c r="F1087">
        <f t="shared" si="114"/>
        <v>4.6480378787878783E-4</v>
      </c>
      <c r="G1087">
        <f t="shared" si="115"/>
        <v>5.5146212121212038E-5</v>
      </c>
      <c r="H1087">
        <f t="shared" si="116"/>
        <v>1.8749712121212096E-8</v>
      </c>
      <c r="I1087">
        <f>H1087*flux_issue!$F$14</f>
        <v>8.0406831580431552E-5</v>
      </c>
      <c r="K1087" s="1">
        <f t="shared" si="117"/>
        <v>2.0313382980537097E-6</v>
      </c>
      <c r="L1087" s="1">
        <f t="shared" si="118"/>
        <v>2.1415834009095309E-7</v>
      </c>
    </row>
    <row r="1088" spans="2:12" x14ac:dyDescent="0.25">
      <c r="B1088">
        <v>12556.7</v>
      </c>
      <c r="C1088" s="1">
        <v>5.7000000000000002E-3</v>
      </c>
      <c r="D1088">
        <f t="shared" si="112"/>
        <v>5.92743E-3</v>
      </c>
      <c r="E1088">
        <f t="shared" si="113"/>
        <v>0.44904772727272729</v>
      </c>
      <c r="F1088">
        <f t="shared" si="114"/>
        <v>4.4904772727272728E-4</v>
      </c>
      <c r="G1088">
        <f t="shared" si="115"/>
        <v>3.9390151515151487E-5</v>
      </c>
      <c r="H1088">
        <f t="shared" si="116"/>
        <v>1.3392651515151506E-8</v>
      </c>
      <c r="I1088">
        <f>H1088*flux_issue!$F$14</f>
        <v>5.7433451128879713E-5</v>
      </c>
      <c r="K1088" s="1">
        <f t="shared" si="117"/>
        <v>1.9714963634625919E-6</v>
      </c>
      <c r="L1088" s="1">
        <f t="shared" si="118"/>
        <v>1.9987715624403418E-7</v>
      </c>
    </row>
    <row r="1089" spans="2:12" x14ac:dyDescent="0.25">
      <c r="B1089">
        <v>12568.3</v>
      </c>
      <c r="C1089" s="1">
        <v>6.1999999999999998E-3</v>
      </c>
      <c r="D1089">
        <f t="shared" si="112"/>
        <v>6.44738E-3</v>
      </c>
      <c r="E1089">
        <f t="shared" si="113"/>
        <v>0.48843787878787875</v>
      </c>
      <c r="F1089">
        <f t="shared" si="114"/>
        <v>4.8843787878787872E-4</v>
      </c>
      <c r="G1089">
        <f t="shared" si="115"/>
        <v>7.8780303030302919E-5</v>
      </c>
      <c r="H1089">
        <f t="shared" si="116"/>
        <v>2.6785303030302993E-8</v>
      </c>
      <c r="I1089">
        <f>H1089*flux_issue!$F$14</f>
        <v>1.1486690225775934E-4</v>
      </c>
      <c r="K1089" s="1">
        <f t="shared" si="117"/>
        <v>1.9133653328574127E-6</v>
      </c>
      <c r="L1089" s="1">
        <f t="shared" si="118"/>
        <v>2.367061021926452E-7</v>
      </c>
    </row>
    <row r="1090" spans="2:12" x14ac:dyDescent="0.25">
      <c r="B1090">
        <v>12579.9</v>
      </c>
      <c r="C1090" s="1">
        <v>5.7999999999999996E-3</v>
      </c>
      <c r="D1090">
        <f t="shared" si="112"/>
        <v>6.03142E-3</v>
      </c>
      <c r="E1090">
        <f t="shared" si="113"/>
        <v>0.45692575757575754</v>
      </c>
      <c r="F1090">
        <f t="shared" si="114"/>
        <v>4.5692575757575756E-4</v>
      </c>
      <c r="G1090">
        <f t="shared" si="115"/>
        <v>4.7268181818181762E-5</v>
      </c>
      <c r="H1090">
        <f t="shared" si="116"/>
        <v>1.6071181818181801E-8</v>
      </c>
      <c r="I1090">
        <f>H1090*flux_issue!$F$14</f>
        <v>6.8920141354655626E-5</v>
      </c>
      <c r="K1090" s="1">
        <f t="shared" si="117"/>
        <v>1.856898012398123E-6</v>
      </c>
      <c r="L1090" s="1">
        <f t="shared" si="118"/>
        <v>2.0708766694429656E-7</v>
      </c>
    </row>
    <row r="1091" spans="2:12" x14ac:dyDescent="0.25">
      <c r="B1091">
        <v>12591.4</v>
      </c>
      <c r="C1091" s="1">
        <v>8.5000000000000006E-3</v>
      </c>
      <c r="D1091">
        <f t="shared" si="112"/>
        <v>8.8391500000000005E-3</v>
      </c>
      <c r="E1091">
        <f t="shared" si="113"/>
        <v>0.66963257575757573</v>
      </c>
      <c r="F1091">
        <f t="shared" si="114"/>
        <v>6.6963257575757571E-4</v>
      </c>
      <c r="G1091">
        <f t="shared" si="115"/>
        <v>2.5997499999999991E-4</v>
      </c>
      <c r="H1091">
        <f t="shared" si="116"/>
        <v>8.8391499999999975E-8</v>
      </c>
      <c r="I1091">
        <f>H1091*flux_issue!$F$14</f>
        <v>3.7906077745060625E-4</v>
      </c>
      <c r="K1091" s="1">
        <f t="shared" si="117"/>
        <v>1.8025145096026486E-6</v>
      </c>
      <c r="L1091" s="1">
        <f t="shared" si="118"/>
        <v>4.4599699070647147E-7</v>
      </c>
    </row>
    <row r="1092" spans="2:12" x14ac:dyDescent="0.25">
      <c r="B1092">
        <v>12603</v>
      </c>
      <c r="C1092" s="1">
        <v>5.3E-3</v>
      </c>
      <c r="D1092">
        <f t="shared" si="112"/>
        <v>5.5114700000000001E-3</v>
      </c>
      <c r="E1092">
        <f t="shared" si="113"/>
        <v>0.41753560606060608</v>
      </c>
      <c r="F1092">
        <f t="shared" si="114"/>
        <v>4.1753560606060607E-4</v>
      </c>
      <c r="G1092">
        <f t="shared" si="115"/>
        <v>7.8780303030302756E-6</v>
      </c>
      <c r="H1092">
        <f t="shared" si="116"/>
        <v>2.6785303030302938E-9</v>
      </c>
      <c r="I1092">
        <f>H1092*flux_issue!$F$14</f>
        <v>1.1486690225775911E-5</v>
      </c>
      <c r="K1092" s="1">
        <f t="shared" si="117"/>
        <v>1.7492246064024607E-6</v>
      </c>
      <c r="L1092" s="1">
        <f t="shared" si="118"/>
        <v>1.7287831500278049E-7</v>
      </c>
    </row>
    <row r="1093" spans="2:12" x14ac:dyDescent="0.25">
      <c r="B1093">
        <v>12614.6</v>
      </c>
      <c r="C1093" s="1">
        <v>6.1000000000000004E-3</v>
      </c>
      <c r="D1093">
        <f t="shared" ref="D1093:D1156" si="119">C1093+C1093*(-0.0035*(8.6-20))</f>
        <v>6.3433900000000008E-3</v>
      </c>
      <c r="E1093">
        <f t="shared" ref="E1093:E1156" si="120">(D1093/0.0044)/3</f>
        <v>0.48055984848484851</v>
      </c>
      <c r="F1093">
        <f t="shared" ref="F1093:F1156" si="121">E1093/10^3</f>
        <v>4.8055984848484849E-4</v>
      </c>
      <c r="G1093">
        <f t="shared" ref="G1093:G1156" si="122">F1093-$F$4</f>
        <v>7.0902272727272697E-5</v>
      </c>
      <c r="H1093">
        <f t="shared" ref="H1093:H1156" si="123">G1093*(340/10^6)</f>
        <v>2.4106772727272718E-8</v>
      </c>
      <c r="I1093">
        <f>H1093*flux_issue!$F$14</f>
        <v>1.0338021203198351E-4</v>
      </c>
      <c r="K1093" s="1">
        <f t="shared" ref="K1093:K1156" si="124">($V$7/2)*1/SQRT(4*PI()*$V$6*$V$4*B1093)*EXP(-1*($V$3-$V$4*B1093)^2/(4*$V$6*$V$4*B1093))</f>
        <v>1.697464552285203E-6</v>
      </c>
      <c r="L1093" s="1">
        <f t="shared" ref="L1093:L1156" si="125">(F1093-K1093)^2</f>
        <v>2.2930918274557765E-7</v>
      </c>
    </row>
    <row r="1094" spans="2:12" x14ac:dyDescent="0.25">
      <c r="B1094">
        <v>12626.2</v>
      </c>
      <c r="C1094" s="1">
        <v>6.1000000000000004E-3</v>
      </c>
      <c r="D1094">
        <f t="shared" si="119"/>
        <v>6.3433900000000008E-3</v>
      </c>
      <c r="E1094">
        <f t="shared" si="120"/>
        <v>0.48055984848484851</v>
      </c>
      <c r="F1094">
        <f t="shared" si="121"/>
        <v>4.8055984848484849E-4</v>
      </c>
      <c r="G1094">
        <f t="shared" si="122"/>
        <v>7.0902272727272697E-5</v>
      </c>
      <c r="H1094">
        <f t="shared" si="123"/>
        <v>2.4106772727272718E-8</v>
      </c>
      <c r="I1094">
        <f>H1094*flux_issue!$F$14</f>
        <v>1.0338021203198351E-4</v>
      </c>
      <c r="K1094" s="1">
        <f t="shared" si="124"/>
        <v>1.6471919424137009E-6</v>
      </c>
      <c r="L1094" s="1">
        <f t="shared" si="125"/>
        <v>2.2935733259653211E-7</v>
      </c>
    </row>
    <row r="1095" spans="2:12" x14ac:dyDescent="0.25">
      <c r="B1095">
        <v>12637.7</v>
      </c>
      <c r="C1095" s="1">
        <v>6.0000000000000001E-3</v>
      </c>
      <c r="D1095">
        <f t="shared" si="119"/>
        <v>6.2394E-3</v>
      </c>
      <c r="E1095">
        <f t="shared" si="120"/>
        <v>0.47268181818181815</v>
      </c>
      <c r="F1095">
        <f t="shared" si="121"/>
        <v>4.7268181818181816E-4</v>
      </c>
      <c r="G1095">
        <f t="shared" si="122"/>
        <v>6.3024242424242368E-5</v>
      </c>
      <c r="H1095">
        <f t="shared" si="123"/>
        <v>2.1428242424242407E-8</v>
      </c>
      <c r="I1095">
        <f>H1095*flux_issue!$F$14</f>
        <v>9.1893521806207532E-5</v>
      </c>
      <c r="K1095" s="1">
        <f t="shared" si="124"/>
        <v>1.5987803504151267E-6</v>
      </c>
      <c r="L1095" s="1">
        <f t="shared" si="125"/>
        <v>2.2191922853246309E-7</v>
      </c>
    </row>
    <row r="1096" spans="2:12" x14ac:dyDescent="0.25">
      <c r="B1096">
        <v>12649.3</v>
      </c>
      <c r="C1096" s="1">
        <v>6.8999999999999999E-3</v>
      </c>
      <c r="D1096">
        <f t="shared" si="119"/>
        <v>7.1753099999999998E-3</v>
      </c>
      <c r="E1096">
        <f t="shared" si="120"/>
        <v>0.54358409090909088</v>
      </c>
      <c r="F1096">
        <f t="shared" si="121"/>
        <v>5.4358409090909086E-4</v>
      </c>
      <c r="G1096">
        <f t="shared" si="122"/>
        <v>1.3392651515151507E-4</v>
      </c>
      <c r="H1096">
        <f t="shared" si="123"/>
        <v>4.5535015151515128E-8</v>
      </c>
      <c r="I1096">
        <f>H1096*flux_issue!$F$14</f>
        <v>1.9527373383819107E-4</v>
      </c>
      <c r="K1096" s="1">
        <f t="shared" si="124"/>
        <v>1.5513479376288125E-6</v>
      </c>
      <c r="L1096" s="1">
        <f t="shared" si="125"/>
        <v>2.9379949445316704E-7</v>
      </c>
    </row>
    <row r="1097" spans="2:12" x14ac:dyDescent="0.25">
      <c r="B1097">
        <v>12660.9</v>
      </c>
      <c r="C1097" s="1">
        <v>7.3000000000000001E-3</v>
      </c>
      <c r="D1097">
        <f t="shared" si="119"/>
        <v>7.5912699999999998E-3</v>
      </c>
      <c r="E1097">
        <f t="shared" si="120"/>
        <v>0.57509621212121209</v>
      </c>
      <c r="F1097">
        <f t="shared" si="121"/>
        <v>5.7509621212121207E-4</v>
      </c>
      <c r="G1097">
        <f t="shared" si="122"/>
        <v>1.6543863636363628E-4</v>
      </c>
      <c r="H1097">
        <f t="shared" si="123"/>
        <v>5.624913636363634E-8</v>
      </c>
      <c r="I1097">
        <f>H1097*flux_issue!$F$14</f>
        <v>2.4122049474129486E-4</v>
      </c>
      <c r="K1097" s="1">
        <f t="shared" si="124"/>
        <v>1.5052827296964116E-6</v>
      </c>
      <c r="L1097" s="1">
        <f t="shared" si="125"/>
        <v>3.2900655428022274E-7</v>
      </c>
    </row>
    <row r="1098" spans="2:12" x14ac:dyDescent="0.25">
      <c r="B1098">
        <v>12672.5</v>
      </c>
      <c r="C1098" s="1">
        <v>5.0000000000000001E-3</v>
      </c>
      <c r="D1098">
        <f t="shared" si="119"/>
        <v>5.1995000000000001E-3</v>
      </c>
      <c r="E1098">
        <f t="shared" si="120"/>
        <v>0.39390151515151511</v>
      </c>
      <c r="F1098">
        <f t="shared" si="121"/>
        <v>3.9390151515151514E-4</v>
      </c>
      <c r="G1098">
        <f t="shared" si="122"/>
        <v>-1.575606060606066E-5</v>
      </c>
      <c r="H1098">
        <f t="shared" si="123"/>
        <v>-5.3570606060606249E-9</v>
      </c>
      <c r="I1098">
        <f>H1098*flux_issue!$F$14</f>
        <v>-2.2973380451551981E-5</v>
      </c>
      <c r="K1098" s="1">
        <f t="shared" si="124"/>
        <v>1.4605466490888992E-6</v>
      </c>
      <c r="L1098" s="1">
        <f t="shared" si="125"/>
        <v>1.540099137591223E-7</v>
      </c>
    </row>
    <row r="1099" spans="2:12" x14ac:dyDescent="0.25">
      <c r="B1099">
        <v>12684</v>
      </c>
      <c r="C1099" s="1">
        <v>7.0000000000000001E-3</v>
      </c>
      <c r="D1099">
        <f t="shared" si="119"/>
        <v>7.2792999999999998E-3</v>
      </c>
      <c r="E1099">
        <f t="shared" si="120"/>
        <v>0.55146212121212124</v>
      </c>
      <c r="F1099">
        <f t="shared" si="121"/>
        <v>5.5146212121212125E-4</v>
      </c>
      <c r="G1099">
        <f t="shared" si="122"/>
        <v>1.4180454545454545E-4</v>
      </c>
      <c r="H1099">
        <f t="shared" si="123"/>
        <v>4.8213545454545456E-8</v>
      </c>
      <c r="I1099">
        <f>H1099*flux_issue!$F$14</f>
        <v>2.0676042406396711E-4</v>
      </c>
      <c r="K1099" s="1">
        <f t="shared" si="124"/>
        <v>1.4174717342029696E-6</v>
      </c>
      <c r="L1099" s="1">
        <f t="shared" si="125"/>
        <v>3.0254911641928596E-7</v>
      </c>
    </row>
    <row r="1100" spans="2:12" x14ac:dyDescent="0.25">
      <c r="B1100">
        <v>12695.6</v>
      </c>
      <c r="C1100" s="1">
        <v>6.8999999999999999E-3</v>
      </c>
      <c r="D1100">
        <f t="shared" si="119"/>
        <v>7.1753099999999998E-3</v>
      </c>
      <c r="E1100">
        <f t="shared" si="120"/>
        <v>0.54358409090909088</v>
      </c>
      <c r="F1100">
        <f t="shared" si="121"/>
        <v>5.4358409090909086E-4</v>
      </c>
      <c r="G1100">
        <f t="shared" si="122"/>
        <v>1.3392651515151507E-4</v>
      </c>
      <c r="H1100">
        <f t="shared" si="123"/>
        <v>4.5535015151515128E-8</v>
      </c>
      <c r="I1100">
        <f>H1100*flux_issue!$F$14</f>
        <v>1.9527373383819107E-4</v>
      </c>
      <c r="K1100" s="1">
        <f t="shared" si="124"/>
        <v>1.3752730409171563E-6</v>
      </c>
      <c r="L1100" s="1">
        <f t="shared" si="125"/>
        <v>2.939904021740023E-7</v>
      </c>
    </row>
    <row r="1101" spans="2:12" x14ac:dyDescent="0.25">
      <c r="B1101">
        <v>12707.2</v>
      </c>
      <c r="C1101" s="1">
        <v>0.01</v>
      </c>
      <c r="D1101">
        <f t="shared" si="119"/>
        <v>1.0399E-2</v>
      </c>
      <c r="E1101">
        <f t="shared" si="120"/>
        <v>0.78780303030303023</v>
      </c>
      <c r="F1101">
        <f t="shared" si="121"/>
        <v>7.8780303030303027E-4</v>
      </c>
      <c r="G1101">
        <f t="shared" si="122"/>
        <v>3.7814545454545448E-4</v>
      </c>
      <c r="H1101">
        <f t="shared" si="123"/>
        <v>1.2856945454545454E-7</v>
      </c>
      <c r="I1101">
        <f>H1101*flux_issue!$F$14</f>
        <v>5.5136113083724566E-4</v>
      </c>
      <c r="K1101" s="1">
        <f t="shared" si="124"/>
        <v>1.3342955393592096E-6</v>
      </c>
      <c r="L1101" s="1">
        <f t="shared" si="125"/>
        <v>6.1853307076076951E-7</v>
      </c>
    </row>
    <row r="1102" spans="2:12" x14ac:dyDescent="0.25">
      <c r="B1102">
        <v>12718.8</v>
      </c>
      <c r="C1102" s="1">
        <v>4.8999999999999998E-3</v>
      </c>
      <c r="D1102">
        <f t="shared" si="119"/>
        <v>5.0955100000000001E-3</v>
      </c>
      <c r="E1102">
        <f t="shared" si="120"/>
        <v>0.38602348484848487</v>
      </c>
      <c r="F1102">
        <f t="shared" si="121"/>
        <v>3.8602348484848486E-4</v>
      </c>
      <c r="G1102">
        <f t="shared" si="122"/>
        <v>-2.3634090909090935E-5</v>
      </c>
      <c r="H1102">
        <f t="shared" si="123"/>
        <v>-8.0355909090909187E-9</v>
      </c>
      <c r="I1102">
        <f>H1102*flux_issue!$F$14</f>
        <v>-3.4460070677327894E-5</v>
      </c>
      <c r="K1102" s="1">
        <f t="shared" si="124"/>
        <v>1.2945050591581454E-6</v>
      </c>
      <c r="L1102" s="1">
        <f t="shared" si="125"/>
        <v>1.4801638788973613E-7</v>
      </c>
    </row>
    <row r="1103" spans="2:12" x14ac:dyDescent="0.25">
      <c r="B1103">
        <v>12730.3</v>
      </c>
      <c r="C1103" s="1">
        <v>8.6999999999999994E-3</v>
      </c>
      <c r="D1103">
        <f t="shared" si="119"/>
        <v>9.0471299999999987E-3</v>
      </c>
      <c r="E1103">
        <f t="shared" si="120"/>
        <v>0.68538863636363623</v>
      </c>
      <c r="F1103">
        <f t="shared" si="121"/>
        <v>6.8538863636363626E-4</v>
      </c>
      <c r="G1103">
        <f t="shared" si="122"/>
        <v>2.7573106060606046E-4</v>
      </c>
      <c r="H1103">
        <f t="shared" si="123"/>
        <v>9.3748560606060564E-8</v>
      </c>
      <c r="I1103">
        <f>H1103*flux_issue!$F$14</f>
        <v>4.020341579021581E-4</v>
      </c>
      <c r="K1103" s="1">
        <f t="shared" si="124"/>
        <v>1.2561965848259815E-6</v>
      </c>
      <c r="L1103" s="1">
        <f t="shared" si="125"/>
        <v>4.6803719515770752E-7</v>
      </c>
    </row>
    <row r="1104" spans="2:12" x14ac:dyDescent="0.25">
      <c r="B1104">
        <v>12741.9</v>
      </c>
      <c r="C1104" s="1">
        <v>6.1000000000000004E-3</v>
      </c>
      <c r="D1104">
        <f t="shared" si="119"/>
        <v>6.3433900000000008E-3</v>
      </c>
      <c r="E1104">
        <f t="shared" si="120"/>
        <v>0.48055984848484851</v>
      </c>
      <c r="F1104">
        <f t="shared" si="121"/>
        <v>4.8055984848484849E-4</v>
      </c>
      <c r="G1104">
        <f t="shared" si="122"/>
        <v>7.0902272727272697E-5</v>
      </c>
      <c r="H1104">
        <f t="shared" si="123"/>
        <v>2.4106772727272718E-8</v>
      </c>
      <c r="I1104">
        <f>H1104*flux_issue!$F$14</f>
        <v>1.0338021203198351E-4</v>
      </c>
      <c r="K1104" s="1">
        <f t="shared" si="124"/>
        <v>1.2186717518374632E-6</v>
      </c>
      <c r="L1104" s="1">
        <f t="shared" si="125"/>
        <v>2.2976796371178772E-7</v>
      </c>
    </row>
    <row r="1105" spans="2:12" x14ac:dyDescent="0.25">
      <c r="B1105">
        <v>12753.5</v>
      </c>
      <c r="C1105" s="1">
        <v>5.0000000000000001E-3</v>
      </c>
      <c r="D1105">
        <f t="shared" si="119"/>
        <v>5.1995000000000001E-3</v>
      </c>
      <c r="E1105">
        <f t="shared" si="120"/>
        <v>0.39390151515151511</v>
      </c>
      <c r="F1105">
        <f t="shared" si="121"/>
        <v>3.9390151515151514E-4</v>
      </c>
      <c r="G1105">
        <f t="shared" si="122"/>
        <v>-1.575606060606066E-5</v>
      </c>
      <c r="H1105">
        <f t="shared" si="123"/>
        <v>-5.3570606060606249E-9</v>
      </c>
      <c r="I1105">
        <f>H1105*flux_issue!$F$14</f>
        <v>-2.2973380451551981E-5</v>
      </c>
      <c r="K1105" s="1">
        <f t="shared" si="124"/>
        <v>1.18223710967797E-6</v>
      </c>
      <c r="L1105" s="1">
        <f t="shared" si="125"/>
        <v>1.5422843134570178E-7</v>
      </c>
    </row>
    <row r="1106" spans="2:12" x14ac:dyDescent="0.25">
      <c r="B1106">
        <v>12765</v>
      </c>
      <c r="C1106" s="1">
        <v>6.4999999999999997E-3</v>
      </c>
      <c r="D1106">
        <f t="shared" si="119"/>
        <v>6.7593499999999999E-3</v>
      </c>
      <c r="E1106">
        <f t="shared" si="120"/>
        <v>0.51207196969696966</v>
      </c>
      <c r="F1106">
        <f t="shared" si="121"/>
        <v>5.1207196969696965E-4</v>
      </c>
      <c r="G1106">
        <f t="shared" si="122"/>
        <v>1.0241439393939385E-4</v>
      </c>
      <c r="H1106">
        <f t="shared" si="123"/>
        <v>3.482089393939391E-8</v>
      </c>
      <c r="I1106">
        <f>H1106*flux_issue!$F$14</f>
        <v>1.4932697293508723E-4</v>
      </c>
      <c r="K1106" s="1">
        <f t="shared" si="124"/>
        <v>1.1471625284048119E-6</v>
      </c>
      <c r="L1106" s="1">
        <f t="shared" si="125"/>
        <v>2.610441585802351E-7</v>
      </c>
    </row>
    <row r="1107" spans="2:12" x14ac:dyDescent="0.25">
      <c r="B1107">
        <v>12776.6</v>
      </c>
      <c r="C1107" s="1">
        <v>8.8999999999999999E-3</v>
      </c>
      <c r="D1107">
        <f t="shared" si="119"/>
        <v>9.2551100000000004E-3</v>
      </c>
      <c r="E1107">
        <f t="shared" si="120"/>
        <v>0.70114469696969695</v>
      </c>
      <c r="F1107">
        <f t="shared" si="121"/>
        <v>7.0114469696969692E-4</v>
      </c>
      <c r="G1107">
        <f t="shared" si="122"/>
        <v>2.9148712121212112E-4</v>
      </c>
      <c r="H1107">
        <f t="shared" si="123"/>
        <v>9.9105621212121193E-8</v>
      </c>
      <c r="I1107">
        <f>H1107*flux_issue!$F$14</f>
        <v>4.2500753835371011E-4</v>
      </c>
      <c r="K1107" s="1">
        <f t="shared" si="124"/>
        <v>1.1128084080038239E-6</v>
      </c>
      <c r="L1107" s="1">
        <f t="shared" si="125"/>
        <v>4.9004464500325073E-7</v>
      </c>
    </row>
    <row r="1108" spans="2:12" x14ac:dyDescent="0.25">
      <c r="B1108">
        <v>12788.2</v>
      </c>
      <c r="C1108" s="1">
        <v>6.3E-3</v>
      </c>
      <c r="D1108">
        <f t="shared" si="119"/>
        <v>6.5513699999999999E-3</v>
      </c>
      <c r="E1108">
        <f t="shared" si="120"/>
        <v>0.49631590909090906</v>
      </c>
      <c r="F1108">
        <f t="shared" si="121"/>
        <v>4.963159090909091E-4</v>
      </c>
      <c r="G1108">
        <f t="shared" si="122"/>
        <v>8.6658333333333303E-5</v>
      </c>
      <c r="H1108">
        <f t="shared" si="123"/>
        <v>2.9463833333333324E-8</v>
      </c>
      <c r="I1108">
        <f>H1108*flux_issue!$F$14</f>
        <v>1.2635359248353541E-4</v>
      </c>
      <c r="K1108" s="1">
        <f t="shared" si="124"/>
        <v>1.0794552509299442E-6</v>
      </c>
      <c r="L1108" s="1">
        <f t="shared" si="125"/>
        <v>2.4525914521199782E-7</v>
      </c>
    </row>
    <row r="1109" spans="2:12" x14ac:dyDescent="0.25">
      <c r="B1109">
        <v>12799.8</v>
      </c>
      <c r="C1109" s="1">
        <v>7.7000000000000002E-3</v>
      </c>
      <c r="D1109">
        <f t="shared" si="119"/>
        <v>8.0072300000000006E-3</v>
      </c>
      <c r="E1109">
        <f t="shared" si="120"/>
        <v>0.6066083333333333</v>
      </c>
      <c r="F1109">
        <f t="shared" si="121"/>
        <v>6.0660833333333328E-4</v>
      </c>
      <c r="G1109">
        <f t="shared" si="122"/>
        <v>1.9695075757575749E-4</v>
      </c>
      <c r="H1109">
        <f t="shared" si="123"/>
        <v>6.6963257575757551E-8</v>
      </c>
      <c r="I1109">
        <f>H1109*flux_issue!$F$14</f>
        <v>2.8716725564439867E-4</v>
      </c>
      <c r="K1109" s="1">
        <f t="shared" si="124"/>
        <v>1.0470748246995044E-6</v>
      </c>
      <c r="L1109" s="1">
        <f t="shared" si="125"/>
        <v>3.6670443780656041E-7</v>
      </c>
    </row>
    <row r="1110" spans="2:12" x14ac:dyDescent="0.25">
      <c r="B1110">
        <v>12811.3</v>
      </c>
      <c r="C1110" s="1">
        <v>6.6E-3</v>
      </c>
      <c r="D1110">
        <f t="shared" si="119"/>
        <v>6.8633399999999999E-3</v>
      </c>
      <c r="E1110">
        <f t="shared" si="120"/>
        <v>0.51995000000000002</v>
      </c>
      <c r="F1110">
        <f t="shared" si="121"/>
        <v>5.1995000000000003E-4</v>
      </c>
      <c r="G1110">
        <f t="shared" si="122"/>
        <v>1.1029242424242424E-4</v>
      </c>
      <c r="H1110">
        <f t="shared" si="123"/>
        <v>3.7499424242424244E-8</v>
      </c>
      <c r="I1110">
        <f>H1110*flux_issue!$F$14</f>
        <v>1.6081366316086332E-4</v>
      </c>
      <c r="K1110" s="1">
        <f t="shared" si="124"/>
        <v>1.0159066921388274E-6</v>
      </c>
      <c r="L1110" s="1">
        <f t="shared" si="125"/>
        <v>2.6929259319725198E-7</v>
      </c>
    </row>
    <row r="1111" spans="2:12" x14ac:dyDescent="0.25">
      <c r="B1111">
        <v>12822.9</v>
      </c>
      <c r="C1111" s="1">
        <v>4.7000000000000002E-3</v>
      </c>
      <c r="D1111">
        <f t="shared" si="119"/>
        <v>4.8875300000000002E-3</v>
      </c>
      <c r="E1111">
        <f t="shared" si="120"/>
        <v>0.3702674242424242</v>
      </c>
      <c r="F1111">
        <f t="shared" si="121"/>
        <v>3.702674242424242E-4</v>
      </c>
      <c r="G1111">
        <f t="shared" si="122"/>
        <v>-3.9390151515151595E-5</v>
      </c>
      <c r="H1111">
        <f t="shared" si="123"/>
        <v>-1.3392651515151543E-8</v>
      </c>
      <c r="I1111">
        <f>H1111*flux_issue!$F$14</f>
        <v>-5.7433451128879869E-5</v>
      </c>
      <c r="K1111" s="1">
        <f t="shared" si="124"/>
        <v>9.8538226603152081E-7</v>
      </c>
      <c r="L1111" s="1">
        <f t="shared" si="125"/>
        <v>1.3636922652625426E-7</v>
      </c>
    </row>
    <row r="1112" spans="2:12" x14ac:dyDescent="0.25">
      <c r="B1112">
        <v>12834.5</v>
      </c>
      <c r="C1112" s="1">
        <v>5.3E-3</v>
      </c>
      <c r="D1112">
        <f t="shared" si="119"/>
        <v>5.5114700000000001E-3</v>
      </c>
      <c r="E1112">
        <f t="shared" si="120"/>
        <v>0.41753560606060608</v>
      </c>
      <c r="F1112">
        <f t="shared" si="121"/>
        <v>4.1753560606060607E-4</v>
      </c>
      <c r="G1112">
        <f t="shared" si="122"/>
        <v>7.8780303030302756E-6</v>
      </c>
      <c r="H1112">
        <f t="shared" si="123"/>
        <v>2.6785303030302938E-9</v>
      </c>
      <c r="I1112">
        <f>H1112*flux_issue!$F$14</f>
        <v>1.1486690225775911E-5</v>
      </c>
      <c r="K1112" s="1">
        <f t="shared" si="124"/>
        <v>9.5575060882939243E-7</v>
      </c>
      <c r="L1112" s="1">
        <f t="shared" si="125"/>
        <v>1.7353877596822315E-7</v>
      </c>
    </row>
    <row r="1113" spans="2:12" x14ac:dyDescent="0.25">
      <c r="B1113">
        <v>12846.1</v>
      </c>
      <c r="C1113" s="1">
        <v>5.7999999999999996E-3</v>
      </c>
      <c r="D1113">
        <f t="shared" si="119"/>
        <v>6.03142E-3</v>
      </c>
      <c r="E1113">
        <f t="shared" si="120"/>
        <v>0.45692575757575754</v>
      </c>
      <c r="F1113">
        <f t="shared" si="121"/>
        <v>4.5692575757575756E-4</v>
      </c>
      <c r="G1113">
        <f t="shared" si="122"/>
        <v>4.7268181818181762E-5</v>
      </c>
      <c r="H1113">
        <f t="shared" si="123"/>
        <v>1.6071181818181801E-8</v>
      </c>
      <c r="I1113">
        <f>H1113*flux_issue!$F$14</f>
        <v>6.8920141354655626E-5</v>
      </c>
      <c r="K1113" s="1">
        <f t="shared" si="124"/>
        <v>9.2698642741745974E-7</v>
      </c>
      <c r="L1113" s="1">
        <f t="shared" si="125"/>
        <v>2.0793487928879625E-7</v>
      </c>
    </row>
    <row r="1114" spans="2:12" x14ac:dyDescent="0.25">
      <c r="B1114">
        <v>12857.6</v>
      </c>
      <c r="C1114" s="1">
        <v>6.7000000000000002E-3</v>
      </c>
      <c r="D1114">
        <f t="shared" si="119"/>
        <v>6.9673299999999999E-3</v>
      </c>
      <c r="E1114">
        <f t="shared" si="120"/>
        <v>0.52782803030303027</v>
      </c>
      <c r="F1114">
        <f t="shared" si="121"/>
        <v>5.2782803030303031E-4</v>
      </c>
      <c r="G1114">
        <f t="shared" si="122"/>
        <v>1.1817045454545451E-4</v>
      </c>
      <c r="H1114">
        <f t="shared" si="123"/>
        <v>4.0177954545454539E-8</v>
      </c>
      <c r="I1114">
        <f>H1114*flux_issue!$F$14</f>
        <v>1.7230035338663922E-4</v>
      </c>
      <c r="K1114" s="1">
        <f t="shared" si="124"/>
        <v>8.993022857019931E-7</v>
      </c>
      <c r="L1114" s="1">
        <f t="shared" si="125"/>
        <v>2.7765388440995961E-7</v>
      </c>
    </row>
    <row r="1115" spans="2:12" x14ac:dyDescent="0.25">
      <c r="B1115">
        <v>12869.2</v>
      </c>
      <c r="C1115" s="1">
        <v>5.4000000000000003E-3</v>
      </c>
      <c r="D1115">
        <f t="shared" si="119"/>
        <v>5.6154600000000001E-3</v>
      </c>
      <c r="E1115">
        <f t="shared" si="120"/>
        <v>0.42541363636363633</v>
      </c>
      <c r="F1115">
        <f t="shared" si="121"/>
        <v>4.2541363636363635E-4</v>
      </c>
      <c r="G1115">
        <f t="shared" si="122"/>
        <v>1.5756060606060551E-5</v>
      </c>
      <c r="H1115">
        <f t="shared" si="123"/>
        <v>5.3570606060605876E-9</v>
      </c>
      <c r="I1115">
        <f>H1115*flux_issue!$F$14</f>
        <v>2.2973380451551822E-5</v>
      </c>
      <c r="K1115" s="1">
        <f t="shared" si="124"/>
        <v>8.7219295707951708E-7</v>
      </c>
      <c r="L1115" s="1">
        <f t="shared" si="125"/>
        <v>1.8023543716972269E-7</v>
      </c>
    </row>
    <row r="1116" spans="2:12" x14ac:dyDescent="0.25">
      <c r="B1116">
        <v>12880.8</v>
      </c>
      <c r="C1116" s="1">
        <v>5.0000000000000001E-3</v>
      </c>
      <c r="D1116">
        <f t="shared" si="119"/>
        <v>5.1995000000000001E-3</v>
      </c>
      <c r="E1116">
        <f t="shared" si="120"/>
        <v>0.39390151515151511</v>
      </c>
      <c r="F1116">
        <f t="shared" si="121"/>
        <v>3.9390151515151514E-4</v>
      </c>
      <c r="G1116">
        <f t="shared" si="122"/>
        <v>-1.575606060606066E-5</v>
      </c>
      <c r="H1116">
        <f t="shared" si="123"/>
        <v>-5.3570606060606249E-9</v>
      </c>
      <c r="I1116">
        <f>H1116*flux_issue!$F$14</f>
        <v>-2.2973380451551981E-5</v>
      </c>
      <c r="K1116" s="1">
        <f t="shared" si="124"/>
        <v>8.4587948846964467E-7</v>
      </c>
      <c r="L1116" s="1">
        <f t="shared" si="125"/>
        <v>1.5449273272648074E-7</v>
      </c>
    </row>
    <row r="1117" spans="2:12" x14ac:dyDescent="0.25">
      <c r="B1117">
        <v>12892.4</v>
      </c>
      <c r="C1117" s="1">
        <v>6.4000000000000003E-3</v>
      </c>
      <c r="D1117">
        <f t="shared" si="119"/>
        <v>6.6553600000000008E-3</v>
      </c>
      <c r="E1117">
        <f t="shared" si="120"/>
        <v>0.50419393939393942</v>
      </c>
      <c r="F1117">
        <f t="shared" si="121"/>
        <v>5.0419393939393937E-4</v>
      </c>
      <c r="G1117">
        <f t="shared" si="122"/>
        <v>9.4536363636363579E-5</v>
      </c>
      <c r="H1117">
        <f t="shared" si="123"/>
        <v>3.2142363636363622E-8</v>
      </c>
      <c r="I1117">
        <f>H1117*flux_issue!$F$14</f>
        <v>1.3784028270931136E-4</v>
      </c>
      <c r="K1117" s="1">
        <f t="shared" si="124"/>
        <v>8.203392335162611E-7</v>
      </c>
      <c r="L1117" s="1">
        <f t="shared" si="125"/>
        <v>2.533849813384655E-7</v>
      </c>
    </row>
    <row r="1118" spans="2:12" x14ac:dyDescent="0.25">
      <c r="B1118">
        <v>12903.9</v>
      </c>
      <c r="C1118" s="1">
        <v>5.1999999999999998E-3</v>
      </c>
      <c r="D1118">
        <f t="shared" si="119"/>
        <v>5.4074800000000001E-3</v>
      </c>
      <c r="E1118">
        <f t="shared" si="120"/>
        <v>0.40965757575757578</v>
      </c>
      <c r="F1118">
        <f t="shared" si="121"/>
        <v>4.096575757575758E-4</v>
      </c>
      <c r="G1118">
        <f t="shared" si="122"/>
        <v>0</v>
      </c>
      <c r="H1118">
        <f t="shared" si="123"/>
        <v>0</v>
      </c>
      <c r="I1118">
        <f>H1118*flux_issue!$F$14</f>
        <v>0</v>
      </c>
      <c r="K1118" s="1">
        <f t="shared" si="124"/>
        <v>7.9576071650128E-7</v>
      </c>
      <c r="L1118" s="1">
        <f t="shared" si="125"/>
        <v>1.6716798379868181E-7</v>
      </c>
    </row>
    <row r="1119" spans="2:12" x14ac:dyDescent="0.25">
      <c r="B1119">
        <v>12915.5</v>
      </c>
      <c r="C1119" s="1">
        <v>6.6E-3</v>
      </c>
      <c r="D1119">
        <f t="shared" si="119"/>
        <v>6.8633399999999999E-3</v>
      </c>
      <c r="E1119">
        <f t="shared" si="120"/>
        <v>0.51995000000000002</v>
      </c>
      <c r="F1119">
        <f t="shared" si="121"/>
        <v>5.1995000000000003E-4</v>
      </c>
      <c r="G1119">
        <f t="shared" si="122"/>
        <v>1.1029242424242424E-4</v>
      </c>
      <c r="H1119">
        <f t="shared" si="123"/>
        <v>3.7499424242424244E-8</v>
      </c>
      <c r="I1119">
        <f>H1119*flux_issue!$F$14</f>
        <v>1.6081366316086332E-4</v>
      </c>
      <c r="K1119" s="1">
        <f t="shared" si="124"/>
        <v>7.7169521458556241E-7</v>
      </c>
      <c r="L1119" s="1">
        <f t="shared" si="125"/>
        <v>2.6954611215985672E-7</v>
      </c>
    </row>
    <row r="1120" spans="2:12" x14ac:dyDescent="0.25">
      <c r="B1120">
        <v>12927.1</v>
      </c>
      <c r="C1120" s="1">
        <v>6.7000000000000002E-3</v>
      </c>
      <c r="D1120">
        <f t="shared" si="119"/>
        <v>6.9673299999999999E-3</v>
      </c>
      <c r="E1120">
        <f t="shared" si="120"/>
        <v>0.52782803030303027</v>
      </c>
      <c r="F1120">
        <f t="shared" si="121"/>
        <v>5.2782803030303031E-4</v>
      </c>
      <c r="G1120">
        <f t="shared" si="122"/>
        <v>1.1817045454545451E-4</v>
      </c>
      <c r="H1120">
        <f t="shared" si="123"/>
        <v>4.0177954545454539E-8</v>
      </c>
      <c r="I1120">
        <f>H1120*flux_issue!$F$14</f>
        <v>1.7230035338663922E-4</v>
      </c>
      <c r="K1120" s="1">
        <f t="shared" si="124"/>
        <v>7.4833882326034173E-7</v>
      </c>
      <c r="L1120" s="1">
        <f t="shared" si="125"/>
        <v>2.7781300117040953E-7</v>
      </c>
    </row>
    <row r="1121" spans="2:12" x14ac:dyDescent="0.25">
      <c r="B1121">
        <v>12938.7</v>
      </c>
      <c r="C1121" s="1">
        <v>4.4999999999999997E-3</v>
      </c>
      <c r="D1121">
        <f t="shared" si="119"/>
        <v>4.6795499999999993E-3</v>
      </c>
      <c r="E1121">
        <f t="shared" si="120"/>
        <v>0.35451136363636354</v>
      </c>
      <c r="F1121">
        <f t="shared" si="121"/>
        <v>3.5451136363636354E-4</v>
      </c>
      <c r="G1121">
        <f t="shared" si="122"/>
        <v>-5.5146212121212255E-5</v>
      </c>
      <c r="H1121">
        <f t="shared" si="123"/>
        <v>-1.8749712121212168E-8</v>
      </c>
      <c r="I1121">
        <f>H1121*flux_issue!$F$14</f>
        <v>-8.0406831580431864E-5</v>
      </c>
      <c r="K1121" s="1">
        <f t="shared" si="124"/>
        <v>7.2567127778957339E-7</v>
      </c>
      <c r="L1121" s="1">
        <f t="shared" si="125"/>
        <v>1.2516431611763554E-7</v>
      </c>
    </row>
    <row r="1122" spans="2:12" x14ac:dyDescent="0.25">
      <c r="B1122">
        <v>12950.2</v>
      </c>
      <c r="C1122" s="1">
        <v>7.4999999999999997E-3</v>
      </c>
      <c r="D1122">
        <f t="shared" si="119"/>
        <v>7.7992499999999998E-3</v>
      </c>
      <c r="E1122">
        <f t="shared" si="120"/>
        <v>0.5908522727272727</v>
      </c>
      <c r="F1122">
        <f t="shared" si="121"/>
        <v>5.9085227272727273E-4</v>
      </c>
      <c r="G1122">
        <f t="shared" si="122"/>
        <v>1.8119469696969694E-4</v>
      </c>
      <c r="H1122">
        <f t="shared" si="123"/>
        <v>6.1606196969696962E-8</v>
      </c>
      <c r="I1122">
        <f>H1122*flux_issue!$F$14</f>
        <v>2.6419387519284682E-4</v>
      </c>
      <c r="K1122" s="1">
        <f t="shared" si="124"/>
        <v>7.0385970840636681E-7</v>
      </c>
      <c r="L1122" s="1">
        <f t="shared" si="125"/>
        <v>3.482751493886865E-7</v>
      </c>
    </row>
    <row r="1123" spans="2:12" x14ac:dyDescent="0.25">
      <c r="B1123">
        <v>12961.8</v>
      </c>
      <c r="C1123" s="1">
        <v>5.1000000000000004E-3</v>
      </c>
      <c r="D1123">
        <f t="shared" si="119"/>
        <v>5.3034900000000001E-3</v>
      </c>
      <c r="E1123">
        <f t="shared" si="120"/>
        <v>0.40177954545454542</v>
      </c>
      <c r="F1123">
        <f t="shared" si="121"/>
        <v>4.0177954545454541E-4</v>
      </c>
      <c r="G1123">
        <f t="shared" si="122"/>
        <v>-7.878030303030384E-6</v>
      </c>
      <c r="H1123">
        <f t="shared" si="123"/>
        <v>-2.6785303030303306E-9</v>
      </c>
      <c r="I1123">
        <f>H1123*flux_issue!$F$14</f>
        <v>-1.1486690225776069E-5</v>
      </c>
      <c r="K1123" s="1">
        <f t="shared" si="124"/>
        <v>6.8250575550381366E-7</v>
      </c>
      <c r="L1123" s="1">
        <f t="shared" si="125"/>
        <v>1.6087883525533454E-7</v>
      </c>
    </row>
    <row r="1124" spans="2:12" x14ac:dyDescent="0.25">
      <c r="B1124">
        <v>12973.4</v>
      </c>
      <c r="C1124" s="1">
        <v>5.8999999999999999E-3</v>
      </c>
      <c r="D1124">
        <f t="shared" si="119"/>
        <v>6.13541E-3</v>
      </c>
      <c r="E1124">
        <f t="shared" si="120"/>
        <v>0.46480378787878784</v>
      </c>
      <c r="F1124">
        <f t="shared" si="121"/>
        <v>4.6480378787878783E-4</v>
      </c>
      <c r="G1124">
        <f t="shared" si="122"/>
        <v>5.5146212121212038E-5</v>
      </c>
      <c r="H1124">
        <f t="shared" si="123"/>
        <v>1.8749712121212096E-8</v>
      </c>
      <c r="I1124">
        <f>H1124*flux_issue!$F$14</f>
        <v>8.0406831580431552E-5</v>
      </c>
      <c r="K1124" s="1">
        <f t="shared" si="124"/>
        <v>6.6178330321739233E-7</v>
      </c>
      <c r="L1124" s="1">
        <f t="shared" si="125"/>
        <v>2.1542780041142887E-7</v>
      </c>
    </row>
    <row r="1125" spans="2:12" x14ac:dyDescent="0.25">
      <c r="B1125">
        <v>12985</v>
      </c>
      <c r="C1125" s="1">
        <v>8.0999999999999996E-3</v>
      </c>
      <c r="D1125">
        <f t="shared" si="119"/>
        <v>8.4231899999999988E-3</v>
      </c>
      <c r="E1125">
        <f t="shared" si="120"/>
        <v>0.63812045454545441</v>
      </c>
      <c r="F1125">
        <f t="shared" si="121"/>
        <v>6.3812045454545439E-4</v>
      </c>
      <c r="G1125">
        <f t="shared" si="122"/>
        <v>2.2846287878787859E-4</v>
      </c>
      <c r="H1125">
        <f t="shared" si="123"/>
        <v>7.767737878787873E-8</v>
      </c>
      <c r="I1125">
        <f>H1125*flux_issue!$F$14</f>
        <v>3.3311401654750232E-4</v>
      </c>
      <c r="K1125" s="1">
        <f t="shared" si="124"/>
        <v>6.4167422838777575E-7</v>
      </c>
      <c r="L1125" s="1">
        <f t="shared" si="125"/>
        <v>4.0637919535453491E-7</v>
      </c>
    </row>
    <row r="1126" spans="2:12" x14ac:dyDescent="0.25">
      <c r="B1126">
        <v>12996.5</v>
      </c>
      <c r="C1126" s="1">
        <v>6.7000000000000002E-3</v>
      </c>
      <c r="D1126">
        <f t="shared" si="119"/>
        <v>6.9673299999999999E-3</v>
      </c>
      <c r="E1126">
        <f t="shared" si="120"/>
        <v>0.52782803030303027</v>
      </c>
      <c r="F1126">
        <f t="shared" si="121"/>
        <v>5.2782803030303031E-4</v>
      </c>
      <c r="G1126">
        <f t="shared" si="122"/>
        <v>1.1817045454545451E-4</v>
      </c>
      <c r="H1126">
        <f t="shared" si="123"/>
        <v>4.0177954545454539E-8</v>
      </c>
      <c r="I1126">
        <f>H1126*flux_issue!$F$14</f>
        <v>1.7230035338663922E-4</v>
      </c>
      <c r="K1126" s="1">
        <f t="shared" si="124"/>
        <v>6.2232663097053468E-7</v>
      </c>
      <c r="L1126" s="1">
        <f t="shared" si="125"/>
        <v>2.7794585398435167E-7</v>
      </c>
    </row>
    <row r="1127" spans="2:12" x14ac:dyDescent="0.25">
      <c r="B1127">
        <v>13008.1</v>
      </c>
      <c r="C1127" s="1">
        <v>7.4999999999999997E-3</v>
      </c>
      <c r="D1127">
        <f t="shared" si="119"/>
        <v>7.7992499999999998E-3</v>
      </c>
      <c r="E1127">
        <f t="shared" si="120"/>
        <v>0.5908522727272727</v>
      </c>
      <c r="F1127">
        <f t="shared" si="121"/>
        <v>5.9085227272727273E-4</v>
      </c>
      <c r="G1127">
        <f t="shared" si="122"/>
        <v>1.8119469696969694E-4</v>
      </c>
      <c r="H1127">
        <f t="shared" si="123"/>
        <v>6.1606196969696962E-8</v>
      </c>
      <c r="I1127">
        <f>H1127*flux_issue!$F$14</f>
        <v>2.6419387519284682E-4</v>
      </c>
      <c r="K1127" s="1">
        <f t="shared" si="124"/>
        <v>6.0338701875687893E-7</v>
      </c>
      <c r="L1127" s="1">
        <f t="shared" si="125"/>
        <v>3.4839374708014467E-7</v>
      </c>
    </row>
    <row r="1128" spans="2:12" x14ac:dyDescent="0.25">
      <c r="B1128">
        <v>13019.7</v>
      </c>
      <c r="C1128" s="1">
        <v>6.4999999999999997E-3</v>
      </c>
      <c r="D1128">
        <f t="shared" si="119"/>
        <v>6.7593499999999999E-3</v>
      </c>
      <c r="E1128">
        <f t="shared" si="120"/>
        <v>0.51207196969696966</v>
      </c>
      <c r="F1128">
        <f t="shared" si="121"/>
        <v>5.1207196969696965E-4</v>
      </c>
      <c r="G1128">
        <f t="shared" si="122"/>
        <v>1.0241439393939385E-4</v>
      </c>
      <c r="H1128">
        <f t="shared" si="123"/>
        <v>3.482089393939391E-8</v>
      </c>
      <c r="I1128">
        <f>H1128*flux_issue!$F$14</f>
        <v>1.4932697293508723E-4</v>
      </c>
      <c r="K1128" s="1">
        <f t="shared" si="124"/>
        <v>5.8500951343761534E-7</v>
      </c>
      <c r="L1128" s="1">
        <f t="shared" si="125"/>
        <v>2.6161891043779004E-7</v>
      </c>
    </row>
    <row r="1129" spans="2:12" x14ac:dyDescent="0.25">
      <c r="B1129">
        <v>13031.3</v>
      </c>
      <c r="C1129" s="1">
        <v>5.4999999999999997E-3</v>
      </c>
      <c r="D1129">
        <f t="shared" si="119"/>
        <v>5.7194500000000001E-3</v>
      </c>
      <c r="E1129">
        <f t="shared" si="120"/>
        <v>0.43329166666666663</v>
      </c>
      <c r="F1129">
        <f t="shared" si="121"/>
        <v>4.3329166666666662E-4</v>
      </c>
      <c r="G1129">
        <f t="shared" si="122"/>
        <v>2.3634090909090827E-5</v>
      </c>
      <c r="H1129">
        <f t="shared" si="123"/>
        <v>8.0355909090908823E-9</v>
      </c>
      <c r="I1129">
        <f>H1129*flux_issue!$F$14</f>
        <v>3.4460070677327738E-5</v>
      </c>
      <c r="K1129" s="1">
        <f t="shared" si="124"/>
        <v>5.6717791628704791E-7</v>
      </c>
      <c r="L1129" s="1">
        <f t="shared" si="125"/>
        <v>1.8725048316427737E-7</v>
      </c>
    </row>
    <row r="1130" spans="2:12" x14ac:dyDescent="0.25">
      <c r="B1130">
        <v>13042.8</v>
      </c>
      <c r="C1130" s="1">
        <v>7.9000000000000008E-3</v>
      </c>
      <c r="D1130">
        <f t="shared" si="119"/>
        <v>8.2152100000000006E-3</v>
      </c>
      <c r="E1130">
        <f t="shared" si="120"/>
        <v>0.62236439393939391</v>
      </c>
      <c r="F1130">
        <f t="shared" si="121"/>
        <v>6.2236439393939394E-4</v>
      </c>
      <c r="G1130">
        <f t="shared" si="122"/>
        <v>2.1270681818181815E-4</v>
      </c>
      <c r="H1130">
        <f t="shared" si="123"/>
        <v>7.232031818181818E-8</v>
      </c>
      <c r="I1130">
        <f>H1130*flux_issue!$F$14</f>
        <v>3.1014063609595069E-4</v>
      </c>
      <c r="K1130" s="1">
        <f t="shared" si="124"/>
        <v>5.5002340778682555E-7</v>
      </c>
      <c r="L1130" s="1">
        <f t="shared" si="125"/>
        <v>3.8665311139961876E-7</v>
      </c>
    </row>
    <row r="1131" spans="2:12" x14ac:dyDescent="0.25">
      <c r="B1131">
        <v>13054.4</v>
      </c>
      <c r="C1131" s="1">
        <v>4.8999999999999998E-3</v>
      </c>
      <c r="D1131">
        <f t="shared" si="119"/>
        <v>5.0955100000000001E-3</v>
      </c>
      <c r="E1131">
        <f t="shared" si="120"/>
        <v>0.38602348484848487</v>
      </c>
      <c r="F1131">
        <f t="shared" si="121"/>
        <v>3.8602348484848486E-4</v>
      </c>
      <c r="G1131">
        <f t="shared" si="122"/>
        <v>-2.3634090909090935E-5</v>
      </c>
      <c r="H1131">
        <f t="shared" si="123"/>
        <v>-8.0355909090909187E-9</v>
      </c>
      <c r="I1131">
        <f>H1131*flux_issue!$F$14</f>
        <v>-3.4460070677327894E-5</v>
      </c>
      <c r="K1131" s="1">
        <f t="shared" si="124"/>
        <v>5.3323244713489E-7</v>
      </c>
      <c r="L1131" s="1">
        <f t="shared" si="125"/>
        <v>1.4860273469645652E-7</v>
      </c>
    </row>
    <row r="1132" spans="2:12" x14ac:dyDescent="0.25">
      <c r="B1132">
        <v>13066</v>
      </c>
      <c r="C1132" s="1">
        <v>6.3E-3</v>
      </c>
      <c r="D1132">
        <f t="shared" si="119"/>
        <v>6.5513699999999999E-3</v>
      </c>
      <c r="E1132">
        <f t="shared" si="120"/>
        <v>0.49631590909090906</v>
      </c>
      <c r="F1132">
        <f t="shared" si="121"/>
        <v>4.963159090909091E-4</v>
      </c>
      <c r="G1132">
        <f t="shared" si="122"/>
        <v>8.6658333333333303E-5</v>
      </c>
      <c r="H1132">
        <f t="shared" si="123"/>
        <v>2.9463833333333324E-8</v>
      </c>
      <c r="I1132">
        <f>H1132*flux_issue!$F$14</f>
        <v>1.2635359248353541E-4</v>
      </c>
      <c r="K1132" s="1">
        <f t="shared" si="124"/>
        <v>5.1694158103636486E-7</v>
      </c>
      <c r="L1132" s="1">
        <f t="shared" si="125"/>
        <v>2.4581661618385588E-7</v>
      </c>
    </row>
    <row r="1133" spans="2:12" x14ac:dyDescent="0.25">
      <c r="B1133">
        <v>13077.5</v>
      </c>
      <c r="C1133" s="1">
        <v>4.5999999999999999E-3</v>
      </c>
      <c r="D1133">
        <f t="shared" si="119"/>
        <v>4.7835400000000002E-3</v>
      </c>
      <c r="E1133">
        <f t="shared" si="120"/>
        <v>0.3623893939393939</v>
      </c>
      <c r="F1133">
        <f t="shared" si="121"/>
        <v>3.6238939393939393E-4</v>
      </c>
      <c r="G1133">
        <f t="shared" si="122"/>
        <v>-4.7268181818181871E-5</v>
      </c>
      <c r="H1133">
        <f t="shared" si="123"/>
        <v>-1.6071181818181837E-8</v>
      </c>
      <c r="I1133">
        <f>H1133*flux_issue!$F$14</f>
        <v>-6.8920141354655788E-5</v>
      </c>
      <c r="K1133" s="1">
        <f t="shared" si="124"/>
        <v>5.0127055603948507E-7</v>
      </c>
      <c r="L1133" s="1">
        <f t="shared" si="125"/>
        <v>1.3096301384592598E-7</v>
      </c>
    </row>
    <row r="1134" spans="2:12" x14ac:dyDescent="0.25">
      <c r="B1134">
        <v>13089.1</v>
      </c>
      <c r="C1134" s="1">
        <v>6.0000000000000001E-3</v>
      </c>
      <c r="D1134">
        <f t="shared" si="119"/>
        <v>6.2394E-3</v>
      </c>
      <c r="E1134">
        <f t="shared" si="120"/>
        <v>0.47268181818181815</v>
      </c>
      <c r="F1134">
        <f t="shared" si="121"/>
        <v>4.7268181818181816E-4</v>
      </c>
      <c r="G1134">
        <f t="shared" si="122"/>
        <v>6.3024242424242368E-5</v>
      </c>
      <c r="H1134">
        <f t="shared" si="123"/>
        <v>2.1428242424242407E-8</v>
      </c>
      <c r="I1134">
        <f>H1134*flux_issue!$F$14</f>
        <v>9.1893521806207532E-5</v>
      </c>
      <c r="K1134" s="1">
        <f t="shared" si="124"/>
        <v>4.8593286569658907E-7</v>
      </c>
      <c r="L1134" s="1">
        <f t="shared" si="125"/>
        <v>2.2296895410947584E-7</v>
      </c>
    </row>
    <row r="1135" spans="2:12" x14ac:dyDescent="0.25">
      <c r="B1135">
        <v>13100.7</v>
      </c>
      <c r="C1135" s="1">
        <v>6.7999999999999996E-3</v>
      </c>
      <c r="D1135">
        <f t="shared" si="119"/>
        <v>7.0713199999999999E-3</v>
      </c>
      <c r="E1135">
        <f t="shared" si="120"/>
        <v>0.53570606060606052</v>
      </c>
      <c r="F1135">
        <f t="shared" si="121"/>
        <v>5.3570606060606048E-4</v>
      </c>
      <c r="G1135">
        <f t="shared" si="122"/>
        <v>1.2604848484848468E-4</v>
      </c>
      <c r="H1135">
        <f t="shared" si="123"/>
        <v>4.2856484848484794E-8</v>
      </c>
      <c r="I1135">
        <f>H1135*flux_issue!$F$14</f>
        <v>1.8378704361241498E-4</v>
      </c>
      <c r="K1135" s="1">
        <f t="shared" si="124"/>
        <v>4.7105317710669424E-7</v>
      </c>
      <c r="L1135" s="1">
        <f t="shared" si="125"/>
        <v>2.8647651317747226E-7</v>
      </c>
    </row>
    <row r="1136" spans="2:12" x14ac:dyDescent="0.25">
      <c r="B1136">
        <v>13112.3</v>
      </c>
      <c r="C1136" s="1">
        <v>5.8999999999999999E-3</v>
      </c>
      <c r="D1136">
        <f t="shared" si="119"/>
        <v>6.13541E-3</v>
      </c>
      <c r="E1136">
        <f t="shared" si="120"/>
        <v>0.46480378787878784</v>
      </c>
      <c r="F1136">
        <f t="shared" si="121"/>
        <v>4.6480378787878783E-4</v>
      </c>
      <c r="G1136">
        <f t="shared" si="122"/>
        <v>5.5146212121212038E-5</v>
      </c>
      <c r="H1136">
        <f t="shared" si="123"/>
        <v>1.8749712121212096E-8</v>
      </c>
      <c r="I1136">
        <f>H1136*flux_issue!$F$14</f>
        <v>8.0406831580431552E-5</v>
      </c>
      <c r="K1136" s="1">
        <f t="shared" si="124"/>
        <v>4.5661819771954781E-7</v>
      </c>
      <c r="L1136" s="1">
        <f t="shared" si="125"/>
        <v>2.1561829399081882E-7</v>
      </c>
    </row>
    <row r="1137" spans="2:12" x14ac:dyDescent="0.25">
      <c r="B1137">
        <v>13123.8</v>
      </c>
      <c r="C1137" s="1">
        <v>5.1000000000000004E-3</v>
      </c>
      <c r="D1137">
        <f t="shared" si="119"/>
        <v>5.3034900000000001E-3</v>
      </c>
      <c r="E1137">
        <f t="shared" si="120"/>
        <v>0.40177954545454542</v>
      </c>
      <c r="F1137">
        <f t="shared" si="121"/>
        <v>4.0177954545454541E-4</v>
      </c>
      <c r="G1137">
        <f t="shared" si="122"/>
        <v>-7.878030303030384E-6</v>
      </c>
      <c r="H1137">
        <f t="shared" si="123"/>
        <v>-2.6785303030303306E-9</v>
      </c>
      <c r="I1137">
        <f>H1137*flux_issue!$F$14</f>
        <v>-1.1486690225776069E-5</v>
      </c>
      <c r="K1137" s="1">
        <f t="shared" si="124"/>
        <v>4.4273391579111285E-7</v>
      </c>
      <c r="L1137" s="1">
        <f t="shared" si="125"/>
        <v>1.6107123629609358E-7</v>
      </c>
    </row>
    <row r="1138" spans="2:12" x14ac:dyDescent="0.25">
      <c r="B1138">
        <v>13135.4</v>
      </c>
      <c r="C1138" s="1">
        <v>6.4000000000000003E-3</v>
      </c>
      <c r="D1138">
        <f t="shared" si="119"/>
        <v>6.6553600000000008E-3</v>
      </c>
      <c r="E1138">
        <f t="shared" si="120"/>
        <v>0.50419393939393942</v>
      </c>
      <c r="F1138">
        <f t="shared" si="121"/>
        <v>5.0419393939393937E-4</v>
      </c>
      <c r="G1138">
        <f t="shared" si="122"/>
        <v>9.4536363636363579E-5</v>
      </c>
      <c r="H1138">
        <f t="shared" si="123"/>
        <v>3.2142363636363622E-8</v>
      </c>
      <c r="I1138">
        <f>H1138*flux_issue!$F$14</f>
        <v>1.3784028270931136E-4</v>
      </c>
      <c r="K1138" s="1">
        <f t="shared" si="124"/>
        <v>4.2914639728691781E-7</v>
      </c>
      <c r="L1138" s="1">
        <f t="shared" si="125"/>
        <v>2.5377896666296014E-7</v>
      </c>
    </row>
    <row r="1139" spans="2:12" x14ac:dyDescent="0.25">
      <c r="B1139">
        <v>13147</v>
      </c>
      <c r="C1139" s="1">
        <v>5.5999999999999999E-3</v>
      </c>
      <c r="D1139">
        <f t="shared" si="119"/>
        <v>5.82344E-3</v>
      </c>
      <c r="E1139">
        <f t="shared" si="120"/>
        <v>0.44116969696969693</v>
      </c>
      <c r="F1139">
        <f t="shared" si="121"/>
        <v>4.4116969696969695E-4</v>
      </c>
      <c r="G1139">
        <f t="shared" si="122"/>
        <v>3.1512121212121157E-5</v>
      </c>
      <c r="H1139">
        <f t="shared" si="123"/>
        <v>1.0714121212121193E-8</v>
      </c>
      <c r="I1139">
        <f>H1139*flux_issue!$F$14</f>
        <v>4.5946760903103726E-5</v>
      </c>
      <c r="K1139" s="1">
        <f t="shared" si="124"/>
        <v>4.1596601156193523E-7</v>
      </c>
      <c r="L1139" s="1">
        <f t="shared" si="125"/>
        <v>1.9426385135351604E-7</v>
      </c>
    </row>
    <row r="1140" spans="2:12" x14ac:dyDescent="0.25">
      <c r="B1140">
        <v>13158.6</v>
      </c>
      <c r="C1140" s="1">
        <v>5.7999999999999996E-3</v>
      </c>
      <c r="D1140">
        <f t="shared" si="119"/>
        <v>6.03142E-3</v>
      </c>
      <c r="E1140">
        <f t="shared" si="120"/>
        <v>0.45692575757575754</v>
      </c>
      <c r="F1140">
        <f t="shared" si="121"/>
        <v>4.5692575757575756E-4</v>
      </c>
      <c r="G1140">
        <f t="shared" si="122"/>
        <v>4.7268181818181762E-5</v>
      </c>
      <c r="H1140">
        <f t="shared" si="123"/>
        <v>1.6071181818181801E-8</v>
      </c>
      <c r="I1140">
        <f>H1140*flux_issue!$F$14</f>
        <v>6.8920141354655626E-5</v>
      </c>
      <c r="K1140" s="1">
        <f t="shared" si="124"/>
        <v>4.0318089554972539E-7</v>
      </c>
      <c r="L1140" s="1">
        <f t="shared" si="125"/>
        <v>2.0841286301873624E-7</v>
      </c>
    </row>
    <row r="1141" spans="2:12" x14ac:dyDescent="0.25">
      <c r="B1141">
        <v>13170.1</v>
      </c>
      <c r="C1141" s="1">
        <v>6.7999999999999996E-3</v>
      </c>
      <c r="D1141">
        <f t="shared" si="119"/>
        <v>7.0713199999999999E-3</v>
      </c>
      <c r="E1141">
        <f t="shared" si="120"/>
        <v>0.53570606060606052</v>
      </c>
      <c r="F1141">
        <f t="shared" si="121"/>
        <v>5.3570606060606048E-4</v>
      </c>
      <c r="G1141">
        <f t="shared" si="122"/>
        <v>1.2604848484848468E-4</v>
      </c>
      <c r="H1141">
        <f t="shared" si="123"/>
        <v>4.2856484848484794E-8</v>
      </c>
      <c r="I1141">
        <f>H1141*flux_issue!$F$14</f>
        <v>1.8378704361241498E-4</v>
      </c>
      <c r="K1141" s="1">
        <f t="shared" si="124"/>
        <v>3.9088482115369342E-7</v>
      </c>
      <c r="L1141" s="1">
        <f t="shared" si="125"/>
        <v>2.8656233742562564E-7</v>
      </c>
    </row>
    <row r="1142" spans="2:12" x14ac:dyDescent="0.25">
      <c r="B1142">
        <v>13181.7</v>
      </c>
      <c r="C1142" s="1">
        <v>6.4999999999999997E-3</v>
      </c>
      <c r="D1142">
        <f t="shared" si="119"/>
        <v>6.7593499999999999E-3</v>
      </c>
      <c r="E1142">
        <f t="shared" si="120"/>
        <v>0.51207196969696966</v>
      </c>
      <c r="F1142">
        <f t="shared" si="121"/>
        <v>5.1207196969696965E-4</v>
      </c>
      <c r="G1142">
        <f t="shared" si="122"/>
        <v>1.0241439393939385E-4</v>
      </c>
      <c r="H1142">
        <f t="shared" si="123"/>
        <v>3.482089393939391E-8</v>
      </c>
      <c r="I1142">
        <f>H1142*flux_issue!$F$14</f>
        <v>1.4932697293508723E-4</v>
      </c>
      <c r="K1142" s="1">
        <f t="shared" si="124"/>
        <v>3.7885281917568865E-7</v>
      </c>
      <c r="L1142" s="1">
        <f t="shared" si="125"/>
        <v>2.6182984586011169E-7</v>
      </c>
    </row>
    <row r="1143" spans="2:12" x14ac:dyDescent="0.25">
      <c r="B1143">
        <v>13193.3</v>
      </c>
      <c r="C1143" s="1">
        <v>5.7999999999999996E-3</v>
      </c>
      <c r="D1143">
        <f t="shared" si="119"/>
        <v>6.03142E-3</v>
      </c>
      <c r="E1143">
        <f t="shared" si="120"/>
        <v>0.45692575757575754</v>
      </c>
      <c r="F1143">
        <f t="shared" si="121"/>
        <v>4.5692575757575756E-4</v>
      </c>
      <c r="G1143">
        <f t="shared" si="122"/>
        <v>4.7268181818181762E-5</v>
      </c>
      <c r="H1143">
        <f t="shared" si="123"/>
        <v>1.6071181818181801E-8</v>
      </c>
      <c r="I1143">
        <f>H1143*flux_issue!$F$14</f>
        <v>6.8920141354655626E-5</v>
      </c>
      <c r="K1143" s="1">
        <f t="shared" si="124"/>
        <v>3.6718256040261054E-7</v>
      </c>
      <c r="L1143" s="1">
        <f t="shared" si="125"/>
        <v>2.0844573242005152E-7</v>
      </c>
    </row>
    <row r="1144" spans="2:12" x14ac:dyDescent="0.25">
      <c r="B1144">
        <v>13204.9</v>
      </c>
      <c r="C1144" s="1">
        <v>4.3E-3</v>
      </c>
      <c r="D1144">
        <f t="shared" si="119"/>
        <v>4.4715700000000002E-3</v>
      </c>
      <c r="E1144">
        <f t="shared" si="120"/>
        <v>0.33875530303030305</v>
      </c>
      <c r="F1144">
        <f t="shared" si="121"/>
        <v>3.3875530303030304E-4</v>
      </c>
      <c r="G1144">
        <f t="shared" si="122"/>
        <v>-7.0902272727272752E-5</v>
      </c>
      <c r="H1144">
        <f t="shared" si="123"/>
        <v>-2.4106772727272738E-8</v>
      </c>
      <c r="I1144">
        <f>H1144*flux_issue!$F$14</f>
        <v>-1.0338021203198361E-4</v>
      </c>
      <c r="K1144" s="1">
        <f t="shared" si="124"/>
        <v>3.5586346320510943E-7</v>
      </c>
      <c r="L1144" s="1">
        <f t="shared" si="125"/>
        <v>1.1451418069932596E-7</v>
      </c>
    </row>
    <row r="1145" spans="2:12" x14ac:dyDescent="0.25">
      <c r="B1145">
        <v>13216.4</v>
      </c>
      <c r="C1145" s="1">
        <v>6.4000000000000003E-3</v>
      </c>
      <c r="D1145">
        <f t="shared" si="119"/>
        <v>6.6553600000000008E-3</v>
      </c>
      <c r="E1145">
        <f t="shared" si="120"/>
        <v>0.50419393939393942</v>
      </c>
      <c r="F1145">
        <f t="shared" si="121"/>
        <v>5.0419393939393937E-4</v>
      </c>
      <c r="G1145">
        <f t="shared" si="122"/>
        <v>9.4536363636363579E-5</v>
      </c>
      <c r="H1145">
        <f t="shared" si="123"/>
        <v>3.2142363636363622E-8</v>
      </c>
      <c r="I1145">
        <f>H1145*flux_issue!$F$14</f>
        <v>1.3784028270931136E-4</v>
      </c>
      <c r="K1145" s="1">
        <f t="shared" si="124"/>
        <v>3.449784572703533E-7</v>
      </c>
      <c r="L1145" s="1">
        <f t="shared" si="125"/>
        <v>2.5386377543696101E-7</v>
      </c>
    </row>
    <row r="1146" spans="2:12" x14ac:dyDescent="0.25">
      <c r="B1146">
        <v>13228</v>
      </c>
      <c r="C1146" s="1">
        <v>4.8999999999999998E-3</v>
      </c>
      <c r="D1146">
        <f t="shared" si="119"/>
        <v>5.0955100000000001E-3</v>
      </c>
      <c r="E1146">
        <f t="shared" si="120"/>
        <v>0.38602348484848487</v>
      </c>
      <c r="F1146">
        <f t="shared" si="121"/>
        <v>3.8602348484848486E-4</v>
      </c>
      <c r="G1146">
        <f t="shared" si="122"/>
        <v>-2.3634090909090935E-5</v>
      </c>
      <c r="H1146">
        <f t="shared" si="123"/>
        <v>-8.0355909090909187E-9</v>
      </c>
      <c r="I1146">
        <f>H1146*flux_issue!$F$14</f>
        <v>-3.4460070677327894E-5</v>
      </c>
      <c r="K1146" s="1">
        <f t="shared" si="124"/>
        <v>3.3432831800530437E-7</v>
      </c>
      <c r="L1146" s="1">
        <f t="shared" si="125"/>
        <v>1.4875612546519273E-7</v>
      </c>
    </row>
    <row r="1147" spans="2:12" x14ac:dyDescent="0.25">
      <c r="B1147">
        <v>13239.6</v>
      </c>
      <c r="C1147" s="1">
        <v>5.8999999999999999E-3</v>
      </c>
      <c r="D1147">
        <f t="shared" si="119"/>
        <v>6.13541E-3</v>
      </c>
      <c r="E1147">
        <f t="shared" si="120"/>
        <v>0.46480378787878784</v>
      </c>
      <c r="F1147">
        <f t="shared" si="121"/>
        <v>4.6480378787878783E-4</v>
      </c>
      <c r="G1147">
        <f t="shared" si="122"/>
        <v>5.5146212121212038E-5</v>
      </c>
      <c r="H1147">
        <f t="shared" si="123"/>
        <v>1.8749712121212096E-8</v>
      </c>
      <c r="I1147">
        <f>H1147*flux_issue!$F$14</f>
        <v>8.0406831580431552E-5</v>
      </c>
      <c r="K1147" s="1">
        <f t="shared" si="124"/>
        <v>3.2399944316797688E-7</v>
      </c>
      <c r="L1147" s="1">
        <f t="shared" si="125"/>
        <v>2.157414738651982E-7</v>
      </c>
    </row>
    <row r="1148" spans="2:12" x14ac:dyDescent="0.25">
      <c r="B1148">
        <v>13251.2</v>
      </c>
      <c r="C1148" s="1">
        <v>5.4999999999999997E-3</v>
      </c>
      <c r="D1148">
        <f t="shared" si="119"/>
        <v>5.7194500000000001E-3</v>
      </c>
      <c r="E1148">
        <f t="shared" si="120"/>
        <v>0.43329166666666663</v>
      </c>
      <c r="F1148">
        <f t="shared" si="121"/>
        <v>4.3329166666666662E-4</v>
      </c>
      <c r="G1148">
        <f t="shared" si="122"/>
        <v>2.3634090909090827E-5</v>
      </c>
      <c r="H1148">
        <f t="shared" si="123"/>
        <v>8.0355909090908823E-9</v>
      </c>
      <c r="I1148">
        <f>H1148*flux_issue!$F$14</f>
        <v>3.4460070677327738E-5</v>
      </c>
      <c r="K1148" s="1">
        <f t="shared" si="124"/>
        <v>3.1398239913945336E-7</v>
      </c>
      <c r="L1148" s="1">
        <f t="shared" si="125"/>
        <v>1.8746967507367044E-7</v>
      </c>
    </row>
    <row r="1149" spans="2:12" x14ac:dyDescent="0.25">
      <c r="B1149">
        <v>13262.7</v>
      </c>
      <c r="C1149" s="1">
        <v>6.1999999999999998E-3</v>
      </c>
      <c r="D1149">
        <f t="shared" si="119"/>
        <v>6.44738E-3</v>
      </c>
      <c r="E1149">
        <f t="shared" si="120"/>
        <v>0.48843787878787875</v>
      </c>
      <c r="F1149">
        <f t="shared" si="121"/>
        <v>4.8843787878787872E-4</v>
      </c>
      <c r="G1149">
        <f t="shared" si="122"/>
        <v>7.8780303030302919E-5</v>
      </c>
      <c r="H1149">
        <f t="shared" si="123"/>
        <v>2.6785303030302993E-8</v>
      </c>
      <c r="I1149">
        <f>H1149*flux_issue!$F$14</f>
        <v>1.1486690225775934E-4</v>
      </c>
      <c r="K1149" s="1">
        <f t="shared" si="124"/>
        <v>3.0435049734557277E-7</v>
      </c>
      <c r="L1149" s="1">
        <f t="shared" si="125"/>
        <v>2.3827434144136473E-7</v>
      </c>
    </row>
    <row r="1150" spans="2:12" x14ac:dyDescent="0.25">
      <c r="B1150">
        <v>13274.3</v>
      </c>
      <c r="C1150" s="1">
        <v>7.4000000000000003E-3</v>
      </c>
      <c r="D1150">
        <f t="shared" si="119"/>
        <v>7.6952600000000006E-3</v>
      </c>
      <c r="E1150">
        <f t="shared" si="120"/>
        <v>0.58297424242424245</v>
      </c>
      <c r="F1150">
        <f t="shared" si="121"/>
        <v>5.8297424242424246E-4</v>
      </c>
      <c r="G1150">
        <f t="shared" si="122"/>
        <v>1.7331666666666666E-4</v>
      </c>
      <c r="H1150">
        <f t="shared" si="123"/>
        <v>5.8927666666666667E-8</v>
      </c>
      <c r="I1150">
        <f>H1150*flux_issue!$F$14</f>
        <v>2.5270718496707092E-4</v>
      </c>
      <c r="K1150" s="1">
        <f t="shared" si="124"/>
        <v>2.9492738486888914E-7</v>
      </c>
      <c r="L1150" s="1">
        <f t="shared" si="125"/>
        <v>3.395151841747536E-7</v>
      </c>
    </row>
    <row r="1151" spans="2:12" x14ac:dyDescent="0.25">
      <c r="B1151">
        <v>13285.9</v>
      </c>
      <c r="C1151" s="1">
        <v>6.1000000000000004E-3</v>
      </c>
      <c r="D1151">
        <f t="shared" si="119"/>
        <v>6.3433900000000008E-3</v>
      </c>
      <c r="E1151">
        <f t="shared" si="120"/>
        <v>0.48055984848484851</v>
      </c>
      <c r="F1151">
        <f t="shared" si="121"/>
        <v>4.8055984848484849E-4</v>
      </c>
      <c r="G1151">
        <f t="shared" si="122"/>
        <v>7.0902272727272697E-5</v>
      </c>
      <c r="H1151">
        <f t="shared" si="123"/>
        <v>2.4106772727272718E-8</v>
      </c>
      <c r="I1151">
        <f>H1151*flux_issue!$F$14</f>
        <v>1.0338021203198351E-4</v>
      </c>
      <c r="K1151" s="1">
        <f t="shared" si="124"/>
        <v>2.8578945652768602E-7</v>
      </c>
      <c r="L1151" s="1">
        <f t="shared" si="125"/>
        <v>2.3066317177553896E-7</v>
      </c>
    </row>
    <row r="1152" spans="2:12" x14ac:dyDescent="0.25">
      <c r="B1152">
        <v>13297.5</v>
      </c>
      <c r="C1152" s="1">
        <v>4.7999999999999996E-3</v>
      </c>
      <c r="D1152">
        <f t="shared" si="119"/>
        <v>4.9915199999999993E-3</v>
      </c>
      <c r="E1152">
        <f t="shared" si="120"/>
        <v>0.37814545454545451</v>
      </c>
      <c r="F1152">
        <f t="shared" si="121"/>
        <v>3.7814545454545453E-4</v>
      </c>
      <c r="G1152">
        <f t="shared" si="122"/>
        <v>-3.1512121212121265E-5</v>
      </c>
      <c r="H1152">
        <f t="shared" si="123"/>
        <v>-1.0714121212121232E-8</v>
      </c>
      <c r="I1152">
        <f>H1152*flux_issue!$F$14</f>
        <v>-4.5946760903103888E-5</v>
      </c>
      <c r="K1152" s="1">
        <f t="shared" si="124"/>
        <v>2.7692830655176168E-7</v>
      </c>
      <c r="L1152" s="1">
        <f t="shared" si="125"/>
        <v>1.4278462312196036E-7</v>
      </c>
    </row>
    <row r="1153" spans="2:12" x14ac:dyDescent="0.25">
      <c r="B1153">
        <v>13309</v>
      </c>
      <c r="C1153" s="1">
        <v>4.7999999999999996E-3</v>
      </c>
      <c r="D1153">
        <f t="shared" si="119"/>
        <v>4.9915199999999993E-3</v>
      </c>
      <c r="E1153">
        <f t="shared" si="120"/>
        <v>0.37814545454545451</v>
      </c>
      <c r="F1153">
        <f t="shared" si="121"/>
        <v>3.7814545454545453E-4</v>
      </c>
      <c r="G1153">
        <f t="shared" si="122"/>
        <v>-3.1512121212121265E-5</v>
      </c>
      <c r="H1153">
        <f t="shared" si="123"/>
        <v>-1.0714121212121232E-8</v>
      </c>
      <c r="I1153">
        <f>H1153*flux_issue!$F$14</f>
        <v>-4.5946760903103888E-5</v>
      </c>
      <c r="K1153" s="1">
        <f t="shared" si="124"/>
        <v>2.6840871773144107E-7</v>
      </c>
      <c r="L1153" s="1">
        <f t="shared" si="125"/>
        <v>1.4279106176348716E-7</v>
      </c>
    </row>
    <row r="1154" spans="2:12" x14ac:dyDescent="0.25">
      <c r="B1154">
        <v>13320.6</v>
      </c>
      <c r="C1154" s="1">
        <v>5.4999999999999997E-3</v>
      </c>
      <c r="D1154">
        <f t="shared" si="119"/>
        <v>5.7194500000000001E-3</v>
      </c>
      <c r="E1154">
        <f t="shared" si="120"/>
        <v>0.43329166666666663</v>
      </c>
      <c r="F1154">
        <f t="shared" si="121"/>
        <v>4.3329166666666662E-4</v>
      </c>
      <c r="G1154">
        <f t="shared" si="122"/>
        <v>2.3634090909090827E-5</v>
      </c>
      <c r="H1154">
        <f t="shared" si="123"/>
        <v>8.0355909090908823E-9</v>
      </c>
      <c r="I1154">
        <f>H1154*flux_issue!$F$14</f>
        <v>3.4460070677327738E-5</v>
      </c>
      <c r="K1154" s="1">
        <f t="shared" si="124"/>
        <v>2.6007464709920963E-7</v>
      </c>
      <c r="L1154" s="1">
        <f t="shared" si="125"/>
        <v>1.8751635968700111E-7</v>
      </c>
    </row>
    <row r="1155" spans="2:12" x14ac:dyDescent="0.25">
      <c r="B1155">
        <v>13332.2</v>
      </c>
      <c r="C1155" s="1">
        <v>6.3E-3</v>
      </c>
      <c r="D1155">
        <f t="shared" si="119"/>
        <v>6.5513699999999999E-3</v>
      </c>
      <c r="E1155">
        <f t="shared" si="120"/>
        <v>0.49631590909090906</v>
      </c>
      <c r="F1155">
        <f t="shared" si="121"/>
        <v>4.963159090909091E-4</v>
      </c>
      <c r="G1155">
        <f t="shared" si="122"/>
        <v>8.6658333333333303E-5</v>
      </c>
      <c r="H1155">
        <f t="shared" si="123"/>
        <v>2.9463833333333324E-8</v>
      </c>
      <c r="I1155">
        <f>H1155*flux_issue!$F$14</f>
        <v>1.2635359248353541E-4</v>
      </c>
      <c r="K1155" s="1">
        <f t="shared" si="124"/>
        <v>2.5199361753876675E-7</v>
      </c>
      <c r="L1155" s="1">
        <f t="shared" si="125"/>
        <v>2.4607940823477108E-7</v>
      </c>
    </row>
    <row r="1156" spans="2:12" x14ac:dyDescent="0.25">
      <c r="B1156">
        <v>13343.8</v>
      </c>
      <c r="C1156" s="1">
        <v>5.3E-3</v>
      </c>
      <c r="D1156">
        <f t="shared" si="119"/>
        <v>5.5114700000000001E-3</v>
      </c>
      <c r="E1156">
        <f t="shared" si="120"/>
        <v>0.41753560606060608</v>
      </c>
      <c r="F1156">
        <f t="shared" si="121"/>
        <v>4.1753560606060607E-4</v>
      </c>
      <c r="G1156">
        <f t="shared" si="122"/>
        <v>7.8780303030302756E-6</v>
      </c>
      <c r="H1156">
        <f t="shared" si="123"/>
        <v>2.6785303030302938E-9</v>
      </c>
      <c r="I1156">
        <f>H1156*flux_issue!$F$14</f>
        <v>1.1486690225775911E-5</v>
      </c>
      <c r="K1156" s="1">
        <f t="shared" si="124"/>
        <v>2.4415814299139703E-7</v>
      </c>
      <c r="L1156" s="1">
        <f t="shared" si="125"/>
        <v>1.7413215250517935E-7</v>
      </c>
    </row>
    <row r="1157" spans="2:12" x14ac:dyDescent="0.25">
      <c r="B1157">
        <v>13355.3</v>
      </c>
      <c r="C1157" s="1">
        <v>6.1000000000000004E-3</v>
      </c>
      <c r="D1157">
        <f t="shared" ref="D1157:D1220" si="126">C1157+C1157*(-0.0035*(8.6-20))</f>
        <v>6.3433900000000008E-3</v>
      </c>
      <c r="E1157">
        <f t="shared" ref="E1157:E1220" si="127">(D1157/0.0044)/3</f>
        <v>0.48055984848484851</v>
      </c>
      <c r="F1157">
        <f t="shared" ref="F1157:F1220" si="128">E1157/10^3</f>
        <v>4.8055984848484849E-4</v>
      </c>
      <c r="G1157">
        <f t="shared" ref="G1157:G1220" si="129">F1157-$F$4</f>
        <v>7.0902272727272697E-5</v>
      </c>
      <c r="H1157">
        <f t="shared" ref="H1157:H1220" si="130">G1157*(340/10^6)</f>
        <v>2.4106772727272718E-8</v>
      </c>
      <c r="I1157">
        <f>H1157*flux_issue!$F$14</f>
        <v>1.0338021203198351E-4</v>
      </c>
      <c r="K1157" s="1">
        <f t="shared" ref="K1157:K1220" si="131">($V$7/2)*1/SQRT(4*PI()*$V$6*$V$4*B1157)*EXP(-1*($V$3-$V$4*B1157)^2/(4*$V$6*$V$4*B1157))</f>
        <v>2.3662544715876203E-7</v>
      </c>
      <c r="L1157" s="1">
        <f t="shared" ref="L1157:L1220" si="132">(F1157-K1157)^2</f>
        <v>2.3071039858931422E-7</v>
      </c>
    </row>
    <row r="1158" spans="2:12" x14ac:dyDescent="0.25">
      <c r="B1158">
        <v>13366.9</v>
      </c>
      <c r="C1158" s="1">
        <v>6.8999999999999999E-3</v>
      </c>
      <c r="D1158">
        <f t="shared" si="126"/>
        <v>7.1753099999999998E-3</v>
      </c>
      <c r="E1158">
        <f t="shared" si="127"/>
        <v>0.54358409090909088</v>
      </c>
      <c r="F1158">
        <f t="shared" si="128"/>
        <v>5.4358409090909086E-4</v>
      </c>
      <c r="G1158">
        <f t="shared" si="129"/>
        <v>1.3392651515151507E-4</v>
      </c>
      <c r="H1158">
        <f t="shared" si="130"/>
        <v>4.5535015151515128E-8</v>
      </c>
      <c r="I1158">
        <f>H1158*flux_issue!$F$14</f>
        <v>1.9527373383819107E-4</v>
      </c>
      <c r="K1158" s="1">
        <f t="shared" si="131"/>
        <v>2.292575139850318E-7</v>
      </c>
      <c r="L1158" s="1">
        <f t="shared" si="132"/>
        <v>2.9523447497382325E-7</v>
      </c>
    </row>
    <row r="1159" spans="2:12" x14ac:dyDescent="0.25">
      <c r="B1159">
        <v>13378.5</v>
      </c>
      <c r="C1159" s="1">
        <v>5.8999999999999999E-3</v>
      </c>
      <c r="D1159">
        <f t="shared" si="126"/>
        <v>6.13541E-3</v>
      </c>
      <c r="E1159">
        <f t="shared" si="127"/>
        <v>0.46480378787878784</v>
      </c>
      <c r="F1159">
        <f t="shared" si="128"/>
        <v>4.6480378787878783E-4</v>
      </c>
      <c r="G1159">
        <f t="shared" si="129"/>
        <v>5.5146212121212038E-5</v>
      </c>
      <c r="H1159">
        <f t="shared" si="130"/>
        <v>1.8749712121212096E-8</v>
      </c>
      <c r="I1159">
        <f>H1159*flux_issue!$F$14</f>
        <v>8.0406831580431552E-5</v>
      </c>
      <c r="K1159" s="1">
        <f t="shared" si="131"/>
        <v>2.2211400105750809E-7</v>
      </c>
      <c r="L1159" s="1">
        <f t="shared" si="132"/>
        <v>2.1583613170303375E-7</v>
      </c>
    </row>
    <row r="1160" spans="2:12" x14ac:dyDescent="0.25">
      <c r="B1160">
        <v>13390</v>
      </c>
      <c r="C1160" s="1">
        <v>6.6E-3</v>
      </c>
      <c r="D1160">
        <f t="shared" si="126"/>
        <v>6.8633399999999999E-3</v>
      </c>
      <c r="E1160">
        <f t="shared" si="127"/>
        <v>0.51995000000000002</v>
      </c>
      <c r="F1160">
        <f t="shared" si="128"/>
        <v>5.1995000000000003E-4</v>
      </c>
      <c r="G1160">
        <f t="shared" si="129"/>
        <v>1.1029242424242424E-4</v>
      </c>
      <c r="H1160">
        <f t="shared" si="130"/>
        <v>3.7499424242424244E-8</v>
      </c>
      <c r="I1160">
        <f>H1160*flux_issue!$F$14</f>
        <v>1.6081366316086332E-4</v>
      </c>
      <c r="K1160" s="1">
        <f t="shared" si="131"/>
        <v>2.1524703755442504E-7</v>
      </c>
      <c r="L1160" s="1">
        <f t="shared" si="132"/>
        <v>2.701242134369344E-7</v>
      </c>
    </row>
    <row r="1161" spans="2:12" x14ac:dyDescent="0.25">
      <c r="B1161">
        <v>13401.6</v>
      </c>
      <c r="C1161" s="1">
        <v>4.7999999999999996E-3</v>
      </c>
      <c r="D1161">
        <f t="shared" si="126"/>
        <v>4.9915199999999993E-3</v>
      </c>
      <c r="E1161">
        <f t="shared" si="127"/>
        <v>0.37814545454545451</v>
      </c>
      <c r="F1161">
        <f t="shared" si="128"/>
        <v>3.7814545454545453E-4</v>
      </c>
      <c r="G1161">
        <f t="shared" si="129"/>
        <v>-3.1512121212121265E-5</v>
      </c>
      <c r="H1161">
        <f t="shared" si="130"/>
        <v>-1.0714121212121232E-8</v>
      </c>
      <c r="I1161">
        <f>H1161*flux_issue!$F$14</f>
        <v>-4.5946760903103888E-5</v>
      </c>
      <c r="K1161" s="1">
        <f t="shared" si="131"/>
        <v>2.0853077204042303E-7</v>
      </c>
      <c r="L1161" s="1">
        <f t="shared" si="132"/>
        <v>1.4283631835131143E-7</v>
      </c>
    </row>
    <row r="1162" spans="2:12" x14ac:dyDescent="0.25">
      <c r="B1162">
        <v>13413.2</v>
      </c>
      <c r="C1162" s="1">
        <v>5.8999999999999999E-3</v>
      </c>
      <c r="D1162">
        <f t="shared" si="126"/>
        <v>6.13541E-3</v>
      </c>
      <c r="E1162">
        <f t="shared" si="127"/>
        <v>0.46480378787878784</v>
      </c>
      <c r="F1162">
        <f t="shared" si="128"/>
        <v>4.6480378787878783E-4</v>
      </c>
      <c r="G1162">
        <f t="shared" si="129"/>
        <v>5.5146212121212038E-5</v>
      </c>
      <c r="H1162">
        <f t="shared" si="130"/>
        <v>1.8749712121212096E-8</v>
      </c>
      <c r="I1162">
        <f>H1162*flux_issue!$F$14</f>
        <v>8.0406831580431552E-5</v>
      </c>
      <c r="K1162" s="1">
        <f t="shared" si="131"/>
        <v>2.0201956006860194E-7</v>
      </c>
      <c r="L1162" s="1">
        <f t="shared" si="132"/>
        <v>2.1585480312488084E-7</v>
      </c>
    </row>
    <row r="1163" spans="2:12" x14ac:dyDescent="0.25">
      <c r="B1163">
        <v>13424.8</v>
      </c>
      <c r="C1163" s="1">
        <v>5.1999999999999998E-3</v>
      </c>
      <c r="D1163">
        <f t="shared" si="126"/>
        <v>5.4074800000000001E-3</v>
      </c>
      <c r="E1163">
        <f t="shared" si="127"/>
        <v>0.40965757575757578</v>
      </c>
      <c r="F1163">
        <f t="shared" si="128"/>
        <v>4.096575757575758E-4</v>
      </c>
      <c r="G1163">
        <f t="shared" si="129"/>
        <v>0</v>
      </c>
      <c r="H1163">
        <f t="shared" si="130"/>
        <v>0</v>
      </c>
      <c r="I1163">
        <f>H1163*flux_issue!$F$14</f>
        <v>0</v>
      </c>
      <c r="K1163" s="1">
        <f t="shared" si="131"/>
        <v>1.9570729665358172E-7</v>
      </c>
      <c r="L1163" s="1">
        <f t="shared" si="132"/>
        <v>1.6765902172350958E-7</v>
      </c>
    </row>
    <row r="1164" spans="2:12" x14ac:dyDescent="0.25">
      <c r="B1164">
        <v>13436.3</v>
      </c>
      <c r="C1164" s="1">
        <v>5.4999999999999997E-3</v>
      </c>
      <c r="D1164">
        <f t="shared" si="126"/>
        <v>5.7194500000000001E-3</v>
      </c>
      <c r="E1164">
        <f t="shared" si="127"/>
        <v>0.43329166666666663</v>
      </c>
      <c r="F1164">
        <f t="shared" si="128"/>
        <v>4.3329166666666662E-4</v>
      </c>
      <c r="G1164">
        <f t="shared" si="129"/>
        <v>2.3634090909090827E-5</v>
      </c>
      <c r="H1164">
        <f t="shared" si="130"/>
        <v>8.0355909090908823E-9</v>
      </c>
      <c r="I1164">
        <f>H1164*flux_issue!$F$14</f>
        <v>3.4460070677327738E-5</v>
      </c>
      <c r="K1164" s="1">
        <f t="shared" si="131"/>
        <v>1.8963999701106261E-7</v>
      </c>
      <c r="L1164" s="1">
        <f t="shared" si="132"/>
        <v>1.8757736550536303E-7</v>
      </c>
    </row>
    <row r="1165" spans="2:12" x14ac:dyDescent="0.25">
      <c r="B1165">
        <v>13447.9</v>
      </c>
      <c r="C1165" s="1">
        <v>6.7999999999999996E-3</v>
      </c>
      <c r="D1165">
        <f t="shared" si="126"/>
        <v>7.0713199999999999E-3</v>
      </c>
      <c r="E1165">
        <f t="shared" si="127"/>
        <v>0.53570606060606052</v>
      </c>
      <c r="F1165">
        <f t="shared" si="128"/>
        <v>5.3570606060606048E-4</v>
      </c>
      <c r="G1165">
        <f t="shared" si="129"/>
        <v>1.2604848484848468E-4</v>
      </c>
      <c r="H1165">
        <f t="shared" si="130"/>
        <v>4.2856484848484794E-8</v>
      </c>
      <c r="I1165">
        <f>H1165*flux_issue!$F$14</f>
        <v>1.8378704361241498E-4</v>
      </c>
      <c r="K1165" s="1">
        <f t="shared" si="131"/>
        <v>1.8370642647193245E-7</v>
      </c>
      <c r="L1165" s="1">
        <f t="shared" si="132"/>
        <v>2.8678419182604865E-7</v>
      </c>
    </row>
    <row r="1166" spans="2:12" x14ac:dyDescent="0.25">
      <c r="B1166">
        <v>13459.5</v>
      </c>
      <c r="C1166" s="1">
        <v>6.0000000000000001E-3</v>
      </c>
      <c r="D1166">
        <f t="shared" si="126"/>
        <v>6.2394E-3</v>
      </c>
      <c r="E1166">
        <f t="shared" si="127"/>
        <v>0.47268181818181815</v>
      </c>
      <c r="F1166">
        <f t="shared" si="128"/>
        <v>4.7268181818181816E-4</v>
      </c>
      <c r="G1166">
        <f t="shared" si="129"/>
        <v>6.3024242424242368E-5</v>
      </c>
      <c r="H1166">
        <f t="shared" si="130"/>
        <v>2.1428242424242407E-8</v>
      </c>
      <c r="I1166">
        <f>H1166*flux_issue!$F$14</f>
        <v>9.1893521806207532E-5</v>
      </c>
      <c r="K1166" s="1">
        <f t="shared" si="131"/>
        <v>1.7795457624798738E-7</v>
      </c>
      <c r="L1166" s="1">
        <f t="shared" si="132"/>
        <v>2.2325990112219127E-7</v>
      </c>
    </row>
    <row r="1167" spans="2:12" x14ac:dyDescent="0.25">
      <c r="B1167">
        <v>13471.1</v>
      </c>
      <c r="C1167" s="1">
        <v>7.4999999999999997E-3</v>
      </c>
      <c r="D1167">
        <f t="shared" si="126"/>
        <v>7.7992499999999998E-3</v>
      </c>
      <c r="E1167">
        <f t="shared" si="127"/>
        <v>0.5908522727272727</v>
      </c>
      <c r="F1167">
        <f t="shared" si="128"/>
        <v>5.9085227272727273E-4</v>
      </c>
      <c r="G1167">
        <f t="shared" si="129"/>
        <v>1.8119469696969694E-4</v>
      </c>
      <c r="H1167">
        <f t="shared" si="130"/>
        <v>6.1606196969696962E-8</v>
      </c>
      <c r="I1167">
        <f>H1167*flux_issue!$F$14</f>
        <v>2.6419387519284682E-4</v>
      </c>
      <c r="K1167" s="1">
        <f t="shared" si="131"/>
        <v>1.7237901681814072E-7</v>
      </c>
      <c r="L1167" s="1">
        <f t="shared" si="132"/>
        <v>3.4890273683379391E-7</v>
      </c>
    </row>
    <row r="1168" spans="2:12" x14ac:dyDescent="0.25">
      <c r="B1168">
        <v>13482.6</v>
      </c>
      <c r="C1168" s="1">
        <v>5.1000000000000004E-3</v>
      </c>
      <c r="D1168">
        <f t="shared" si="126"/>
        <v>5.3034900000000001E-3</v>
      </c>
      <c r="E1168">
        <f t="shared" si="127"/>
        <v>0.40177954545454542</v>
      </c>
      <c r="F1168">
        <f t="shared" si="128"/>
        <v>4.0177954545454541E-4</v>
      </c>
      <c r="G1168">
        <f t="shared" si="129"/>
        <v>-7.878030303030384E-6</v>
      </c>
      <c r="H1168">
        <f t="shared" si="130"/>
        <v>-2.6785303030303306E-9</v>
      </c>
      <c r="I1168">
        <f>H1168*flux_issue!$F$14</f>
        <v>-1.1486690225776069E-5</v>
      </c>
      <c r="K1168" s="1">
        <f t="shared" si="131"/>
        <v>1.6702035094799596E-7</v>
      </c>
      <c r="L1168" s="1">
        <f t="shared" si="132"/>
        <v>1.6129262032008765E-7</v>
      </c>
    </row>
    <row r="1169" spans="2:12" x14ac:dyDescent="0.25">
      <c r="B1169">
        <v>13494.2</v>
      </c>
      <c r="C1169" s="1">
        <v>4.7000000000000002E-3</v>
      </c>
      <c r="D1169">
        <f t="shared" si="126"/>
        <v>4.8875300000000002E-3</v>
      </c>
      <c r="E1169">
        <f t="shared" si="127"/>
        <v>0.3702674242424242</v>
      </c>
      <c r="F1169">
        <f t="shared" si="128"/>
        <v>3.702674242424242E-4</v>
      </c>
      <c r="G1169">
        <f t="shared" si="129"/>
        <v>-3.9390151515151595E-5</v>
      </c>
      <c r="H1169">
        <f t="shared" si="130"/>
        <v>-1.3392651515151543E-8</v>
      </c>
      <c r="I1169">
        <f>H1169*flux_issue!$F$14</f>
        <v>-5.7433451128879869E-5</v>
      </c>
      <c r="K1169" s="1">
        <f t="shared" si="131"/>
        <v>1.6178030175303806E-7</v>
      </c>
      <c r="L1169" s="1">
        <f t="shared" si="132"/>
        <v>1.3697818767673884E-7</v>
      </c>
    </row>
    <row r="1170" spans="2:12" x14ac:dyDescent="0.25">
      <c r="B1170">
        <v>13505.8</v>
      </c>
      <c r="C1170" s="1">
        <v>5.8999999999999999E-3</v>
      </c>
      <c r="D1170">
        <f t="shared" si="126"/>
        <v>6.13541E-3</v>
      </c>
      <c r="E1170">
        <f t="shared" si="127"/>
        <v>0.46480378787878784</v>
      </c>
      <c r="F1170">
        <f t="shared" si="128"/>
        <v>4.6480378787878783E-4</v>
      </c>
      <c r="G1170">
        <f t="shared" si="129"/>
        <v>5.5146212121212038E-5</v>
      </c>
      <c r="H1170">
        <f t="shared" si="130"/>
        <v>1.8749712121212096E-8</v>
      </c>
      <c r="I1170">
        <f>H1170*flux_issue!$F$14</f>
        <v>8.0406831580431552E-5</v>
      </c>
      <c r="K1170" s="1">
        <f t="shared" si="131"/>
        <v>1.5670122498647126E-7</v>
      </c>
      <c r="L1170" s="1">
        <f t="shared" si="132"/>
        <v>2.158969151358652E-7</v>
      </c>
    </row>
    <row r="1171" spans="2:12" x14ac:dyDescent="0.25">
      <c r="B1171">
        <v>13517.4</v>
      </c>
      <c r="C1171" s="1">
        <v>6.0000000000000001E-3</v>
      </c>
      <c r="D1171">
        <f t="shared" si="126"/>
        <v>6.2394E-3</v>
      </c>
      <c r="E1171">
        <f t="shared" si="127"/>
        <v>0.47268181818181815</v>
      </c>
      <c r="F1171">
        <f t="shared" si="128"/>
        <v>4.7268181818181816E-4</v>
      </c>
      <c r="G1171">
        <f t="shared" si="129"/>
        <v>6.3024242424242368E-5</v>
      </c>
      <c r="H1171">
        <f t="shared" si="130"/>
        <v>2.1428242424242407E-8</v>
      </c>
      <c r="I1171">
        <f>H1171*flux_issue!$F$14</f>
        <v>9.1893521806207532E-5</v>
      </c>
      <c r="K1171" s="1">
        <f t="shared" si="131"/>
        <v>1.5177829421720636E-7</v>
      </c>
      <c r="L1171" s="1">
        <f t="shared" si="132"/>
        <v>2.2328463859617775E-7</v>
      </c>
    </row>
    <row r="1172" spans="2:12" x14ac:dyDescent="0.25">
      <c r="B1172">
        <v>13528.9</v>
      </c>
      <c r="C1172" s="1">
        <v>4.5999999999999999E-3</v>
      </c>
      <c r="D1172">
        <f t="shared" si="126"/>
        <v>4.7835400000000002E-3</v>
      </c>
      <c r="E1172">
        <f t="shared" si="127"/>
        <v>0.3623893939393939</v>
      </c>
      <c r="F1172">
        <f t="shared" si="128"/>
        <v>3.6238939393939393E-4</v>
      </c>
      <c r="G1172">
        <f t="shared" si="129"/>
        <v>-4.7268181818181871E-5</v>
      </c>
      <c r="H1172">
        <f t="shared" si="130"/>
        <v>-1.6071181818181837E-8</v>
      </c>
      <c r="I1172">
        <f>H1172*flux_issue!$F$14</f>
        <v>-6.8920141354655788E-5</v>
      </c>
      <c r="K1172" s="1">
        <f t="shared" si="131"/>
        <v>1.47047322815792E-7</v>
      </c>
      <c r="L1172" s="1">
        <f t="shared" si="132"/>
        <v>1.3121951768228515E-7</v>
      </c>
    </row>
    <row r="1173" spans="2:12" x14ac:dyDescent="0.25">
      <c r="B1173">
        <v>13540.5</v>
      </c>
      <c r="C1173" s="1">
        <v>5.7000000000000002E-3</v>
      </c>
      <c r="D1173">
        <f t="shared" si="126"/>
        <v>5.92743E-3</v>
      </c>
      <c r="E1173">
        <f t="shared" si="127"/>
        <v>0.44904772727272729</v>
      </c>
      <c r="F1173">
        <f t="shared" si="128"/>
        <v>4.4904772727272728E-4</v>
      </c>
      <c r="G1173">
        <f t="shared" si="129"/>
        <v>3.9390151515151487E-5</v>
      </c>
      <c r="H1173">
        <f t="shared" si="130"/>
        <v>1.3392651515151506E-8</v>
      </c>
      <c r="I1173">
        <f>H1173*flux_issue!$F$14</f>
        <v>5.7433451128879713E-5</v>
      </c>
      <c r="K1173" s="1">
        <f t="shared" si="131"/>
        <v>1.4242151598240977E-7</v>
      </c>
      <c r="L1173" s="1">
        <f t="shared" si="132"/>
        <v>2.0151597353655662E-7</v>
      </c>
    </row>
    <row r="1174" spans="2:12" x14ac:dyDescent="0.25">
      <c r="B1174">
        <v>13552.1</v>
      </c>
      <c r="C1174" s="1">
        <v>6.1000000000000004E-3</v>
      </c>
      <c r="D1174">
        <f t="shared" si="126"/>
        <v>6.3433900000000008E-3</v>
      </c>
      <c r="E1174">
        <f t="shared" si="127"/>
        <v>0.48055984848484851</v>
      </c>
      <c r="F1174">
        <f t="shared" si="128"/>
        <v>4.8055984848484849E-4</v>
      </c>
      <c r="G1174">
        <f t="shared" si="129"/>
        <v>7.0902272727272697E-5</v>
      </c>
      <c r="H1174">
        <f t="shared" si="130"/>
        <v>2.4106772727272718E-8</v>
      </c>
      <c r="I1174">
        <f>H1174*flux_issue!$F$14</f>
        <v>1.0338021203198351E-4</v>
      </c>
      <c r="K1174" s="1">
        <f t="shared" si="131"/>
        <v>1.3793824154542312E-7</v>
      </c>
      <c r="L1174" s="1">
        <f t="shared" si="132"/>
        <v>2.3080521184182436E-7</v>
      </c>
    </row>
    <row r="1175" spans="2:12" x14ac:dyDescent="0.25">
      <c r="B1175">
        <v>13563.7</v>
      </c>
      <c r="C1175" s="1">
        <v>5.1999999999999998E-3</v>
      </c>
      <c r="D1175">
        <f t="shared" si="126"/>
        <v>5.4074800000000001E-3</v>
      </c>
      <c r="E1175">
        <f t="shared" si="127"/>
        <v>0.40965757575757578</v>
      </c>
      <c r="F1175">
        <f t="shared" si="128"/>
        <v>4.096575757575758E-4</v>
      </c>
      <c r="G1175">
        <f t="shared" si="129"/>
        <v>0</v>
      </c>
      <c r="H1175">
        <f t="shared" si="130"/>
        <v>0</v>
      </c>
      <c r="I1175">
        <f>H1175*flux_issue!$F$14</f>
        <v>0</v>
      </c>
      <c r="K1175" s="1">
        <f t="shared" si="131"/>
        <v>1.3359321124378502E-7</v>
      </c>
      <c r="L1175" s="1">
        <f t="shared" si="132"/>
        <v>1.6770989228060845E-7</v>
      </c>
    </row>
    <row r="1176" spans="2:12" x14ac:dyDescent="0.25">
      <c r="B1176">
        <v>13575.2</v>
      </c>
      <c r="C1176" s="1">
        <v>7.1999999999999998E-3</v>
      </c>
      <c r="D1176">
        <f t="shared" si="126"/>
        <v>7.4872799999999998E-3</v>
      </c>
      <c r="E1176">
        <f t="shared" si="127"/>
        <v>0.56721818181818173</v>
      </c>
      <c r="F1176">
        <f t="shared" si="128"/>
        <v>5.6721818181818169E-4</v>
      </c>
      <c r="G1176">
        <f t="shared" si="129"/>
        <v>1.5756060606060589E-4</v>
      </c>
      <c r="H1176">
        <f t="shared" si="130"/>
        <v>5.3570606060606005E-8</v>
      </c>
      <c r="I1176">
        <f>H1176*flux_issue!$F$14</f>
        <v>2.2973380451551877E-4</v>
      </c>
      <c r="K1176" s="1">
        <f t="shared" si="131"/>
        <v>1.2941800216206735E-7</v>
      </c>
      <c r="L1176" s="1">
        <f t="shared" si="132"/>
        <v>3.2158966604638132E-7</v>
      </c>
    </row>
    <row r="1177" spans="2:12" x14ac:dyDescent="0.25">
      <c r="B1177">
        <v>13586.8</v>
      </c>
      <c r="C1177" s="1">
        <v>4.8999999999999998E-3</v>
      </c>
      <c r="D1177">
        <f t="shared" si="126"/>
        <v>5.0955100000000001E-3</v>
      </c>
      <c r="E1177">
        <f t="shared" si="127"/>
        <v>0.38602348484848487</v>
      </c>
      <c r="F1177">
        <f t="shared" si="128"/>
        <v>3.8602348484848486E-4</v>
      </c>
      <c r="G1177">
        <f t="shared" si="129"/>
        <v>-2.3634090909090935E-5</v>
      </c>
      <c r="H1177">
        <f t="shared" si="130"/>
        <v>-8.0355909090909187E-9</v>
      </c>
      <c r="I1177">
        <f>H1177*flux_issue!$F$14</f>
        <v>-3.4460070677327894E-5</v>
      </c>
      <c r="K1177" s="1">
        <f t="shared" si="131"/>
        <v>1.2533598956133349E-7</v>
      </c>
      <c r="L1177" s="1">
        <f t="shared" si="132"/>
        <v>1.4891738129274389E-7</v>
      </c>
    </row>
    <row r="1178" spans="2:12" x14ac:dyDescent="0.25">
      <c r="B1178">
        <v>13598.4</v>
      </c>
      <c r="C1178" s="1">
        <v>5.1000000000000004E-3</v>
      </c>
      <c r="D1178">
        <f t="shared" si="126"/>
        <v>5.3034900000000001E-3</v>
      </c>
      <c r="E1178">
        <f t="shared" si="127"/>
        <v>0.40177954545454542</v>
      </c>
      <c r="F1178">
        <f t="shared" si="128"/>
        <v>4.0177954545454541E-4</v>
      </c>
      <c r="G1178">
        <f t="shared" si="129"/>
        <v>-7.878030303030384E-6</v>
      </c>
      <c r="H1178">
        <f t="shared" si="130"/>
        <v>-2.6785303030303306E-9</v>
      </c>
      <c r="I1178">
        <f>H1178*flux_issue!$F$14</f>
        <v>-1.1486690225776069E-5</v>
      </c>
      <c r="K1178" s="1">
        <f t="shared" si="131"/>
        <v>1.2138012833413391E-7</v>
      </c>
      <c r="L1178" s="1">
        <f t="shared" si="132"/>
        <v>1.6132928177321806E-7</v>
      </c>
    </row>
    <row r="1179" spans="2:12" x14ac:dyDescent="0.25">
      <c r="B1179">
        <v>13610</v>
      </c>
      <c r="C1179" s="1">
        <v>4.7999999999999996E-3</v>
      </c>
      <c r="D1179">
        <f t="shared" si="126"/>
        <v>4.9915199999999993E-3</v>
      </c>
      <c r="E1179">
        <f t="shared" si="127"/>
        <v>0.37814545454545451</v>
      </c>
      <c r="F1179">
        <f t="shared" si="128"/>
        <v>3.7814545454545453E-4</v>
      </c>
      <c r="G1179">
        <f t="shared" si="129"/>
        <v>-3.1512121212121265E-5</v>
      </c>
      <c r="H1179">
        <f t="shared" si="130"/>
        <v>-1.0714121212121232E-8</v>
      </c>
      <c r="I1179">
        <f>H1179*flux_issue!$F$14</f>
        <v>-4.5946760903103888E-5</v>
      </c>
      <c r="K1179" s="1">
        <f t="shared" si="131"/>
        <v>1.175466101939672E-7</v>
      </c>
      <c r="L1179" s="1">
        <f t="shared" si="132"/>
        <v>1.4290509917790986E-7</v>
      </c>
    </row>
    <row r="1180" spans="2:12" x14ac:dyDescent="0.25">
      <c r="B1180">
        <v>13621.5</v>
      </c>
      <c r="C1180" s="1">
        <v>5.1000000000000004E-3</v>
      </c>
      <c r="D1180">
        <f t="shared" si="126"/>
        <v>5.3034900000000001E-3</v>
      </c>
      <c r="E1180">
        <f t="shared" si="127"/>
        <v>0.40177954545454542</v>
      </c>
      <c r="F1180">
        <f t="shared" si="128"/>
        <v>4.0177954545454541E-4</v>
      </c>
      <c r="G1180">
        <f t="shared" si="129"/>
        <v>-7.878030303030384E-6</v>
      </c>
      <c r="H1180">
        <f t="shared" si="130"/>
        <v>-2.6785303030303306E-9</v>
      </c>
      <c r="I1180">
        <f>H1180*flux_issue!$F$14</f>
        <v>-1.1486690225776069E-5</v>
      </c>
      <c r="K1180" s="1">
        <f t="shared" si="131"/>
        <v>1.1386326672438218E-7</v>
      </c>
      <c r="L1180" s="1">
        <f t="shared" si="132"/>
        <v>1.6133532024740766E-7</v>
      </c>
    </row>
    <row r="1181" spans="2:12" x14ac:dyDescent="0.25">
      <c r="B1181">
        <v>13633.1</v>
      </c>
      <c r="C1181" s="1">
        <v>5.3E-3</v>
      </c>
      <c r="D1181">
        <f t="shared" si="126"/>
        <v>5.5114700000000001E-3</v>
      </c>
      <c r="E1181">
        <f t="shared" si="127"/>
        <v>0.41753560606060608</v>
      </c>
      <c r="F1181">
        <f t="shared" si="128"/>
        <v>4.1753560606060607E-4</v>
      </c>
      <c r="G1181">
        <f t="shared" si="129"/>
        <v>7.8780303030302756E-6</v>
      </c>
      <c r="H1181">
        <f t="shared" si="130"/>
        <v>2.6785303030302938E-9</v>
      </c>
      <c r="I1181">
        <f>H1181*flux_issue!$F$14</f>
        <v>1.1486690225775911E-5</v>
      </c>
      <c r="K1181" s="1">
        <f t="shared" si="131"/>
        <v>1.102624773094231E-7</v>
      </c>
      <c r="L1181" s="1">
        <f t="shared" si="132"/>
        <v>1.7424391746563325E-7</v>
      </c>
    </row>
    <row r="1182" spans="2:12" x14ac:dyDescent="0.25">
      <c r="B1182">
        <v>13644.7</v>
      </c>
      <c r="C1182" s="1">
        <v>6.1000000000000004E-3</v>
      </c>
      <c r="D1182">
        <f t="shared" si="126"/>
        <v>6.3433900000000008E-3</v>
      </c>
      <c r="E1182">
        <f t="shared" si="127"/>
        <v>0.48055984848484851</v>
      </c>
      <c r="F1182">
        <f t="shared" si="128"/>
        <v>4.8055984848484849E-4</v>
      </c>
      <c r="G1182">
        <f t="shared" si="129"/>
        <v>7.0902272727272697E-5</v>
      </c>
      <c r="H1182">
        <f t="shared" si="130"/>
        <v>2.4106772727272718E-8</v>
      </c>
      <c r="I1182">
        <f>H1182*flux_issue!$F$14</f>
        <v>1.0338021203198351E-4</v>
      </c>
      <c r="K1182" s="1">
        <f t="shared" si="131"/>
        <v>1.0677329423670486E-7</v>
      </c>
      <c r="L1182" s="1">
        <f t="shared" si="132"/>
        <v>2.3083515746011568E-7</v>
      </c>
    </row>
    <row r="1183" spans="2:12" x14ac:dyDescent="0.25">
      <c r="B1183">
        <v>13656.3</v>
      </c>
      <c r="C1183" s="1">
        <v>5.1999999999999998E-3</v>
      </c>
      <c r="D1183">
        <f t="shared" si="126"/>
        <v>5.4074800000000001E-3</v>
      </c>
      <c r="E1183">
        <f t="shared" si="127"/>
        <v>0.40965757575757578</v>
      </c>
      <c r="F1183">
        <f t="shared" si="128"/>
        <v>4.096575757575758E-4</v>
      </c>
      <c r="G1183">
        <f t="shared" si="129"/>
        <v>0</v>
      </c>
      <c r="H1183">
        <f t="shared" si="130"/>
        <v>0</v>
      </c>
      <c r="I1183">
        <f>H1183*flux_issue!$F$14</f>
        <v>0</v>
      </c>
      <c r="K1183" s="1">
        <f t="shared" si="131"/>
        <v>1.0339233706008412E-7</v>
      </c>
      <c r="L1183" s="1">
        <f t="shared" si="132"/>
        <v>1.6773462915724544E-7</v>
      </c>
    </row>
    <row r="1184" spans="2:12" x14ac:dyDescent="0.25">
      <c r="B1184">
        <v>13667.8</v>
      </c>
      <c r="C1184" s="1">
        <v>6.7999999999999996E-3</v>
      </c>
      <c r="D1184">
        <f t="shared" si="126"/>
        <v>7.0713199999999999E-3</v>
      </c>
      <c r="E1184">
        <f t="shared" si="127"/>
        <v>0.53570606060606052</v>
      </c>
      <c r="F1184">
        <f t="shared" si="128"/>
        <v>5.3570606060606048E-4</v>
      </c>
      <c r="G1184">
        <f t="shared" si="129"/>
        <v>1.2604848484848468E-4</v>
      </c>
      <c r="H1184">
        <f t="shared" si="130"/>
        <v>4.2856484848484794E-8</v>
      </c>
      <c r="I1184">
        <f>H1184*flux_issue!$F$14</f>
        <v>1.8378704361241498E-4</v>
      </c>
      <c r="K1184" s="1">
        <f t="shared" si="131"/>
        <v>1.0014412714383559E-7</v>
      </c>
      <c r="L1184" s="1">
        <f t="shared" si="132"/>
        <v>2.868736977672202E-7</v>
      </c>
    </row>
    <row r="1185" spans="2:12" x14ac:dyDescent="0.25">
      <c r="B1185">
        <v>13679.4</v>
      </c>
      <c r="C1185" s="1">
        <v>5.1000000000000004E-3</v>
      </c>
      <c r="D1185">
        <f t="shared" si="126"/>
        <v>5.3034900000000001E-3</v>
      </c>
      <c r="E1185">
        <f t="shared" si="127"/>
        <v>0.40177954545454542</v>
      </c>
      <c r="F1185">
        <f t="shared" si="128"/>
        <v>4.0177954545454541E-4</v>
      </c>
      <c r="G1185">
        <f t="shared" si="129"/>
        <v>-7.878030303030384E-6</v>
      </c>
      <c r="H1185">
        <f t="shared" si="130"/>
        <v>-2.6785303030303306E-9</v>
      </c>
      <c r="I1185">
        <f>H1185*flux_issue!$F$14</f>
        <v>-1.1486690225776069E-5</v>
      </c>
      <c r="K1185" s="1">
        <f t="shared" si="131"/>
        <v>9.6969012371420205E-8</v>
      </c>
      <c r="L1185" s="1">
        <f t="shared" si="132"/>
        <v>1.6134889221722295E-7</v>
      </c>
    </row>
    <row r="1186" spans="2:12" x14ac:dyDescent="0.25">
      <c r="B1186">
        <v>13691</v>
      </c>
      <c r="C1186" s="1">
        <v>5.1000000000000004E-3</v>
      </c>
      <c r="D1186">
        <f t="shared" si="126"/>
        <v>5.3034900000000001E-3</v>
      </c>
      <c r="E1186">
        <f t="shared" si="127"/>
        <v>0.40177954545454542</v>
      </c>
      <c r="F1186">
        <f t="shared" si="128"/>
        <v>4.0177954545454541E-4</v>
      </c>
      <c r="G1186">
        <f t="shared" si="129"/>
        <v>-7.878030303030384E-6</v>
      </c>
      <c r="H1186">
        <f t="shared" si="130"/>
        <v>-2.6785303030303306E-9</v>
      </c>
      <c r="I1186">
        <f>H1186*flux_issue!$F$14</f>
        <v>-1.1486690225776069E-5</v>
      </c>
      <c r="K1186" s="1">
        <f t="shared" si="131"/>
        <v>9.3892595158331745E-8</v>
      </c>
      <c r="L1186" s="1">
        <f t="shared" si="132"/>
        <v>1.6135136371307203E-7</v>
      </c>
    </row>
    <row r="1187" spans="2:12" x14ac:dyDescent="0.25">
      <c r="B1187">
        <v>13702.5</v>
      </c>
      <c r="C1187" s="1">
        <v>6.1999999999999998E-3</v>
      </c>
      <c r="D1187">
        <f t="shared" si="126"/>
        <v>6.44738E-3</v>
      </c>
      <c r="E1187">
        <f t="shared" si="127"/>
        <v>0.48843787878787875</v>
      </c>
      <c r="F1187">
        <f t="shared" si="128"/>
        <v>4.8843787878787872E-4</v>
      </c>
      <c r="G1187">
        <f t="shared" si="129"/>
        <v>7.8780303030302919E-5</v>
      </c>
      <c r="H1187">
        <f t="shared" si="130"/>
        <v>2.6785303030302993E-8</v>
      </c>
      <c r="I1187">
        <f>H1187*flux_issue!$F$14</f>
        <v>1.1486690225775934E-4</v>
      </c>
      <c r="K1187" s="1">
        <f t="shared" si="131"/>
        <v>9.0937171458307863E-8</v>
      </c>
      <c r="L1187" s="1">
        <f t="shared" si="132"/>
        <v>2.3848273538611152E-7</v>
      </c>
    </row>
    <row r="1188" spans="2:12" x14ac:dyDescent="0.25">
      <c r="B1188">
        <v>13714.1</v>
      </c>
      <c r="C1188" s="1">
        <v>5.0000000000000001E-3</v>
      </c>
      <c r="D1188">
        <f t="shared" si="126"/>
        <v>5.1995000000000001E-3</v>
      </c>
      <c r="E1188">
        <f t="shared" si="127"/>
        <v>0.39390151515151511</v>
      </c>
      <c r="F1188">
        <f t="shared" si="128"/>
        <v>3.9390151515151514E-4</v>
      </c>
      <c r="G1188">
        <f t="shared" si="129"/>
        <v>-1.575606060606066E-5</v>
      </c>
      <c r="H1188">
        <f t="shared" si="130"/>
        <v>-5.3570606060606249E-9</v>
      </c>
      <c r="I1188">
        <f>H1188*flux_issue!$F$14</f>
        <v>-2.2973380451551981E-5</v>
      </c>
      <c r="K1188" s="1">
        <f t="shared" si="131"/>
        <v>8.8048452592238284E-8</v>
      </c>
      <c r="L1188" s="1">
        <f t="shared" si="132"/>
        <v>1.5508904655342367E-7</v>
      </c>
    </row>
    <row r="1189" spans="2:12" x14ac:dyDescent="0.25">
      <c r="B1189">
        <v>13725.7</v>
      </c>
      <c r="C1189" s="1">
        <v>5.1999999999999998E-3</v>
      </c>
      <c r="D1189">
        <f t="shared" si="126"/>
        <v>5.4074800000000001E-3</v>
      </c>
      <c r="E1189">
        <f t="shared" si="127"/>
        <v>0.40965757575757578</v>
      </c>
      <c r="F1189">
        <f t="shared" si="128"/>
        <v>4.096575757575758E-4</v>
      </c>
      <c r="G1189">
        <f t="shared" si="129"/>
        <v>0</v>
      </c>
      <c r="H1189">
        <f t="shared" si="130"/>
        <v>0</v>
      </c>
      <c r="I1189">
        <f>H1189*flux_issue!$F$14</f>
        <v>0</v>
      </c>
      <c r="K1189" s="1">
        <f t="shared" si="131"/>
        <v>8.524972120489046E-8</v>
      </c>
      <c r="L1189" s="1">
        <f t="shared" si="132"/>
        <v>1.6774949025484329E-7</v>
      </c>
    </row>
    <row r="1190" spans="2:12" x14ac:dyDescent="0.25">
      <c r="B1190">
        <v>13737.3</v>
      </c>
      <c r="C1190" s="1">
        <v>6.0000000000000001E-3</v>
      </c>
      <c r="D1190">
        <f t="shared" si="126"/>
        <v>6.2394E-3</v>
      </c>
      <c r="E1190">
        <f t="shared" si="127"/>
        <v>0.47268181818181815</v>
      </c>
      <c r="F1190">
        <f t="shared" si="128"/>
        <v>4.7268181818181816E-4</v>
      </c>
      <c r="G1190">
        <f t="shared" si="129"/>
        <v>6.3024242424242368E-5</v>
      </c>
      <c r="H1190">
        <f t="shared" si="130"/>
        <v>2.1428242424242407E-8</v>
      </c>
      <c r="I1190">
        <f>H1190*flux_issue!$F$14</f>
        <v>9.1893521806207532E-5</v>
      </c>
      <c r="K1190" s="1">
        <f t="shared" si="131"/>
        <v>8.2538236056337594E-8</v>
      </c>
      <c r="L1190" s="1">
        <f t="shared" si="132"/>
        <v>2.2335007940525253E-7</v>
      </c>
    </row>
    <row r="1191" spans="2:12" x14ac:dyDescent="0.25">
      <c r="B1191">
        <v>13748.8</v>
      </c>
      <c r="C1191" s="1">
        <v>4.1999999999999997E-3</v>
      </c>
      <c r="D1191">
        <f t="shared" si="126"/>
        <v>4.3675799999999994E-3</v>
      </c>
      <c r="E1191">
        <f t="shared" si="127"/>
        <v>0.33087727272727269</v>
      </c>
      <c r="F1191">
        <f t="shared" si="128"/>
        <v>3.3087727272727266E-4</v>
      </c>
      <c r="G1191">
        <f t="shared" si="129"/>
        <v>-7.8780303030303136E-5</v>
      </c>
      <c r="H1191">
        <f t="shared" si="130"/>
        <v>-2.6785303030303069E-8</v>
      </c>
      <c r="I1191">
        <f>H1191*flux_issue!$F$14</f>
        <v>-1.1486690225775967E-4</v>
      </c>
      <c r="K1191" s="1">
        <f t="shared" si="131"/>
        <v>7.993362887218074E-8</v>
      </c>
      <c r="L1191" s="1">
        <f t="shared" si="132"/>
        <v>1.0942687955458216E-7</v>
      </c>
    </row>
    <row r="1192" spans="2:12" x14ac:dyDescent="0.25">
      <c r="B1192">
        <v>13760.4</v>
      </c>
      <c r="C1192" s="1">
        <v>6.1999999999999998E-3</v>
      </c>
      <c r="D1192">
        <f t="shared" si="126"/>
        <v>6.44738E-3</v>
      </c>
      <c r="E1192">
        <f t="shared" si="127"/>
        <v>0.48843787878787875</v>
      </c>
      <c r="F1192">
        <f t="shared" si="128"/>
        <v>4.8843787878787872E-4</v>
      </c>
      <c r="G1192">
        <f t="shared" si="129"/>
        <v>7.8780303030302919E-5</v>
      </c>
      <c r="H1192">
        <f t="shared" si="130"/>
        <v>2.6785303030302993E-8</v>
      </c>
      <c r="I1192">
        <f>H1192*flux_issue!$F$14</f>
        <v>1.1486690225775934E-4</v>
      </c>
      <c r="K1192" s="1">
        <f t="shared" si="131"/>
        <v>7.7388039458765446E-8</v>
      </c>
      <c r="L1192" s="1">
        <f t="shared" si="132"/>
        <v>2.3849596892403757E-7</v>
      </c>
    </row>
    <row r="1193" spans="2:12" x14ac:dyDescent="0.25">
      <c r="B1193">
        <v>13772</v>
      </c>
      <c r="C1193" s="1">
        <v>7.6E-3</v>
      </c>
      <c r="D1193">
        <f t="shared" si="126"/>
        <v>7.9032400000000006E-3</v>
      </c>
      <c r="E1193">
        <f t="shared" si="127"/>
        <v>0.59873030303030306</v>
      </c>
      <c r="F1193">
        <f t="shared" si="128"/>
        <v>5.9873030303030301E-4</v>
      </c>
      <c r="G1193">
        <f t="shared" si="129"/>
        <v>1.8907272727272721E-4</v>
      </c>
      <c r="H1193">
        <f t="shared" si="130"/>
        <v>6.4284727272727257E-8</v>
      </c>
      <c r="I1193">
        <f>H1193*flux_issue!$F$14</f>
        <v>2.7568056541862277E-4</v>
      </c>
      <c r="K1193" s="1">
        <f t="shared" si="131"/>
        <v>7.4921972708589268E-8</v>
      </c>
      <c r="L1193" s="1">
        <f t="shared" si="132"/>
        <v>3.5838826526921362E-7</v>
      </c>
    </row>
    <row r="1194" spans="2:12" x14ac:dyDescent="0.25">
      <c r="B1194">
        <v>13783.6</v>
      </c>
      <c r="C1194" s="1">
        <v>5.3E-3</v>
      </c>
      <c r="D1194">
        <f t="shared" si="126"/>
        <v>5.5114700000000001E-3</v>
      </c>
      <c r="E1194">
        <f t="shared" si="127"/>
        <v>0.41753560606060608</v>
      </c>
      <c r="F1194">
        <f t="shared" si="128"/>
        <v>4.1753560606060607E-4</v>
      </c>
      <c r="G1194">
        <f t="shared" si="129"/>
        <v>7.8780303030302756E-6</v>
      </c>
      <c r="H1194">
        <f t="shared" si="130"/>
        <v>2.6785303030302938E-9</v>
      </c>
      <c r="I1194">
        <f>H1194*flux_issue!$F$14</f>
        <v>1.1486690225775911E-5</v>
      </c>
      <c r="K1194" s="1">
        <f t="shared" si="131"/>
        <v>7.2532998409671493E-8</v>
      </c>
      <c r="L1194" s="1">
        <f t="shared" si="132"/>
        <v>1.7427541737053273E-7</v>
      </c>
    </row>
    <row r="1195" spans="2:12" x14ac:dyDescent="0.25">
      <c r="B1195">
        <v>13795.1</v>
      </c>
      <c r="C1195" s="1">
        <v>6.1000000000000004E-3</v>
      </c>
      <c r="D1195">
        <f t="shared" si="126"/>
        <v>6.3433900000000008E-3</v>
      </c>
      <c r="E1195">
        <f t="shared" si="127"/>
        <v>0.48055984848484851</v>
      </c>
      <c r="F1195">
        <f t="shared" si="128"/>
        <v>4.8055984848484849E-4</v>
      </c>
      <c r="G1195">
        <f t="shared" si="129"/>
        <v>7.0902272727272697E-5</v>
      </c>
      <c r="H1195">
        <f t="shared" si="130"/>
        <v>2.4106772727272718E-8</v>
      </c>
      <c r="I1195">
        <f>H1195*flux_issue!$F$14</f>
        <v>1.0338021203198351E-4</v>
      </c>
      <c r="K1195" s="1">
        <f t="shared" si="131"/>
        <v>7.0238396272179655E-8</v>
      </c>
      <c r="L1195" s="1">
        <f t="shared" si="132"/>
        <v>2.3087026540307207E-7</v>
      </c>
    </row>
    <row r="1196" spans="2:12" x14ac:dyDescent="0.25">
      <c r="B1196">
        <v>13806.7</v>
      </c>
      <c r="C1196" s="1">
        <v>6.1000000000000004E-3</v>
      </c>
      <c r="D1196">
        <f t="shared" si="126"/>
        <v>6.3433900000000008E-3</v>
      </c>
      <c r="E1196">
        <f t="shared" si="127"/>
        <v>0.48055984848484851</v>
      </c>
      <c r="F1196">
        <f t="shared" si="128"/>
        <v>4.8055984848484849E-4</v>
      </c>
      <c r="G1196">
        <f t="shared" si="129"/>
        <v>7.0902272727272697E-5</v>
      </c>
      <c r="H1196">
        <f t="shared" si="130"/>
        <v>2.4106772727272718E-8</v>
      </c>
      <c r="I1196">
        <f>H1196*flux_issue!$F$14</f>
        <v>1.0338021203198351E-4</v>
      </c>
      <c r="K1196" s="1">
        <f t="shared" si="131"/>
        <v>6.799598877211486E-8</v>
      </c>
      <c r="L1196" s="1">
        <f t="shared" si="132"/>
        <v>2.3087242031511123E-7</v>
      </c>
    </row>
    <row r="1197" spans="2:12" x14ac:dyDescent="0.25">
      <c r="B1197">
        <v>13818.3</v>
      </c>
      <c r="C1197" s="1">
        <v>6.1000000000000004E-3</v>
      </c>
      <c r="D1197">
        <f t="shared" si="126"/>
        <v>6.3433900000000008E-3</v>
      </c>
      <c r="E1197">
        <f t="shared" si="127"/>
        <v>0.48055984848484851</v>
      </c>
      <c r="F1197">
        <f t="shared" si="128"/>
        <v>4.8055984848484849E-4</v>
      </c>
      <c r="G1197">
        <f t="shared" si="129"/>
        <v>7.0902272727272697E-5</v>
      </c>
      <c r="H1197">
        <f t="shared" si="130"/>
        <v>2.4106772727272718E-8</v>
      </c>
      <c r="I1197">
        <f>H1197*flux_issue!$F$14</f>
        <v>1.0338021203198351E-4</v>
      </c>
      <c r="K1197" s="1">
        <f t="shared" si="131"/>
        <v>6.5823828004055494E-8</v>
      </c>
      <c r="L1197" s="1">
        <f t="shared" si="132"/>
        <v>2.3087450773093223E-7</v>
      </c>
    </row>
    <row r="1198" spans="2:12" x14ac:dyDescent="0.25">
      <c r="B1198">
        <v>13829.9</v>
      </c>
      <c r="C1198" s="1">
        <v>5.7000000000000002E-3</v>
      </c>
      <c r="D1198">
        <f t="shared" si="126"/>
        <v>5.92743E-3</v>
      </c>
      <c r="E1198">
        <f t="shared" si="127"/>
        <v>0.44904772727272729</v>
      </c>
      <c r="F1198">
        <f t="shared" si="128"/>
        <v>4.4904772727272728E-4</v>
      </c>
      <c r="G1198">
        <f t="shared" si="129"/>
        <v>3.9390151515151487E-5</v>
      </c>
      <c r="H1198">
        <f t="shared" si="130"/>
        <v>1.3392651515151506E-8</v>
      </c>
      <c r="I1198">
        <f>H1198*flux_issue!$F$14</f>
        <v>5.7433451128879713E-5</v>
      </c>
      <c r="K1198" s="1">
        <f t="shared" si="131"/>
        <v>6.3719760457517217E-8</v>
      </c>
      <c r="L1198" s="1">
        <f t="shared" si="132"/>
        <v>2.015866390017779E-7</v>
      </c>
    </row>
    <row r="1199" spans="2:12" x14ac:dyDescent="0.25">
      <c r="B1199">
        <v>13841.4</v>
      </c>
      <c r="C1199" s="1">
        <v>4.5999999999999999E-3</v>
      </c>
      <c r="D1199">
        <f t="shared" si="126"/>
        <v>4.7835400000000002E-3</v>
      </c>
      <c r="E1199">
        <f t="shared" si="127"/>
        <v>0.3623893939393939</v>
      </c>
      <c r="F1199">
        <f t="shared" si="128"/>
        <v>3.6238939393939393E-4</v>
      </c>
      <c r="G1199">
        <f t="shared" si="129"/>
        <v>-4.7268181818181871E-5</v>
      </c>
      <c r="H1199">
        <f t="shared" si="130"/>
        <v>-1.6071181818181837E-8</v>
      </c>
      <c r="I1199">
        <f>H1199*flux_issue!$F$14</f>
        <v>-6.8920141354655788E-5</v>
      </c>
      <c r="K1199" s="1">
        <f t="shared" si="131"/>
        <v>6.1698990265624495E-8</v>
      </c>
      <c r="L1199" s="1">
        <f t="shared" si="132"/>
        <v>1.312813585271486E-7</v>
      </c>
    </row>
    <row r="1200" spans="2:12" x14ac:dyDescent="0.25">
      <c r="B1200">
        <v>13853</v>
      </c>
      <c r="C1200" s="1">
        <v>5.3E-3</v>
      </c>
      <c r="D1200">
        <f t="shared" si="126"/>
        <v>5.5114700000000001E-3</v>
      </c>
      <c r="E1200">
        <f t="shared" si="127"/>
        <v>0.41753560606060608</v>
      </c>
      <c r="F1200">
        <f t="shared" si="128"/>
        <v>4.1753560606060607E-4</v>
      </c>
      <c r="G1200">
        <f t="shared" si="129"/>
        <v>7.8780303030302756E-6</v>
      </c>
      <c r="H1200">
        <f t="shared" si="130"/>
        <v>2.6785303030302938E-9</v>
      </c>
      <c r="I1200">
        <f>H1200*flux_issue!$F$14</f>
        <v>1.1486690225775911E-5</v>
      </c>
      <c r="K1200" s="1">
        <f t="shared" si="131"/>
        <v>5.9724361264240542E-8</v>
      </c>
      <c r="L1200" s="1">
        <f t="shared" si="132"/>
        <v>1.7428611180064287E-7</v>
      </c>
    </row>
    <row r="1201" spans="2:12" x14ac:dyDescent="0.25">
      <c r="B1201">
        <v>13864.6</v>
      </c>
      <c r="C1201" s="1">
        <v>4.8999999999999998E-3</v>
      </c>
      <c r="D1201">
        <f t="shared" si="126"/>
        <v>5.0955100000000001E-3</v>
      </c>
      <c r="E1201">
        <f t="shared" si="127"/>
        <v>0.38602348484848487</v>
      </c>
      <c r="F1201">
        <f t="shared" si="128"/>
        <v>3.8602348484848486E-4</v>
      </c>
      <c r="G1201">
        <f t="shared" si="129"/>
        <v>-2.3634090909090935E-5</v>
      </c>
      <c r="H1201">
        <f t="shared" si="130"/>
        <v>-8.0355909090909187E-9</v>
      </c>
      <c r="I1201">
        <f>H1201*flux_issue!$F$14</f>
        <v>-3.4460070677327894E-5</v>
      </c>
      <c r="K1201" s="1">
        <f t="shared" si="131"/>
        <v>5.7811760541345114E-8</v>
      </c>
      <c r="L1201" s="1">
        <f t="shared" si="132"/>
        <v>1.4896950080222927E-7</v>
      </c>
    </row>
    <row r="1202" spans="2:12" x14ac:dyDescent="0.25">
      <c r="B1202">
        <v>13876.2</v>
      </c>
      <c r="C1202" s="1">
        <v>5.3E-3</v>
      </c>
      <c r="D1202">
        <f t="shared" si="126"/>
        <v>5.5114700000000001E-3</v>
      </c>
      <c r="E1202">
        <f t="shared" si="127"/>
        <v>0.41753560606060608</v>
      </c>
      <c r="F1202">
        <f t="shared" si="128"/>
        <v>4.1753560606060607E-4</v>
      </c>
      <c r="G1202">
        <f t="shared" si="129"/>
        <v>7.8780303030302756E-6</v>
      </c>
      <c r="H1202">
        <f t="shared" si="130"/>
        <v>2.6785303030302938E-9</v>
      </c>
      <c r="I1202">
        <f>H1202*flux_issue!$F$14</f>
        <v>1.1486690225775911E-5</v>
      </c>
      <c r="K1202" s="1">
        <f t="shared" si="131"/>
        <v>5.5959280625606665E-8</v>
      </c>
      <c r="L1202" s="1">
        <f t="shared" si="132"/>
        <v>1.7428925547553727E-7</v>
      </c>
    </row>
    <row r="1203" spans="2:12" x14ac:dyDescent="0.25">
      <c r="B1203">
        <v>13887.7</v>
      </c>
      <c r="C1203" s="1">
        <v>4.5999999999999999E-3</v>
      </c>
      <c r="D1203">
        <f t="shared" si="126"/>
        <v>4.7835400000000002E-3</v>
      </c>
      <c r="E1203">
        <f t="shared" si="127"/>
        <v>0.3623893939393939</v>
      </c>
      <c r="F1203">
        <f t="shared" si="128"/>
        <v>3.6238939393939393E-4</v>
      </c>
      <c r="G1203">
        <f t="shared" si="129"/>
        <v>-4.7268181818181871E-5</v>
      </c>
      <c r="H1203">
        <f t="shared" si="130"/>
        <v>-1.6071181818181837E-8</v>
      </c>
      <c r="I1203">
        <f>H1203*flux_issue!$F$14</f>
        <v>-6.8920141354655788E-5</v>
      </c>
      <c r="K1203" s="1">
        <f t="shared" si="131"/>
        <v>5.418029472973654E-8</v>
      </c>
      <c r="L1203" s="1">
        <f t="shared" si="132"/>
        <v>1.3128680704692443E-7</v>
      </c>
    </row>
    <row r="1204" spans="2:12" x14ac:dyDescent="0.25">
      <c r="B1204">
        <v>13899.3</v>
      </c>
      <c r="C1204" s="1">
        <v>6.1000000000000004E-3</v>
      </c>
      <c r="D1204">
        <f t="shared" si="126"/>
        <v>6.3433900000000008E-3</v>
      </c>
      <c r="E1204">
        <f t="shared" si="127"/>
        <v>0.48055984848484851</v>
      </c>
      <c r="F1204">
        <f t="shared" si="128"/>
        <v>4.8055984848484849E-4</v>
      </c>
      <c r="G1204">
        <f t="shared" si="129"/>
        <v>7.0902272727272697E-5</v>
      </c>
      <c r="H1204">
        <f t="shared" si="130"/>
        <v>2.4106772727272718E-8</v>
      </c>
      <c r="I1204">
        <f>H1204*flux_issue!$F$14</f>
        <v>1.0338021203198351E-4</v>
      </c>
      <c r="K1204" s="1">
        <f t="shared" si="131"/>
        <v>5.2442081933482781E-8</v>
      </c>
      <c r="L1204" s="1">
        <f t="shared" si="132"/>
        <v>2.3088736760805616E-7</v>
      </c>
    </row>
    <row r="1205" spans="2:12" x14ac:dyDescent="0.25">
      <c r="B1205">
        <v>13910.9</v>
      </c>
      <c r="C1205" s="1">
        <v>4.8999999999999998E-3</v>
      </c>
      <c r="D1205">
        <f t="shared" si="126"/>
        <v>5.0955100000000001E-3</v>
      </c>
      <c r="E1205">
        <f t="shared" si="127"/>
        <v>0.38602348484848487</v>
      </c>
      <c r="F1205">
        <f t="shared" si="128"/>
        <v>3.8602348484848486E-4</v>
      </c>
      <c r="G1205">
        <f t="shared" si="129"/>
        <v>-2.3634090909090935E-5</v>
      </c>
      <c r="H1205">
        <f t="shared" si="130"/>
        <v>-8.0355909090909187E-9</v>
      </c>
      <c r="I1205">
        <f>H1205*flux_issue!$F$14</f>
        <v>-3.4460070677327894E-5</v>
      </c>
      <c r="K1205" s="1">
        <f t="shared" si="131"/>
        <v>5.0758619085125606E-8</v>
      </c>
      <c r="L1205" s="1">
        <f t="shared" si="132"/>
        <v>1.4897494539295516E-7</v>
      </c>
    </row>
    <row r="1206" spans="2:12" x14ac:dyDescent="0.25">
      <c r="B1206">
        <v>13922.5</v>
      </c>
      <c r="C1206" s="1">
        <v>5.1000000000000004E-3</v>
      </c>
      <c r="D1206">
        <f t="shared" si="126"/>
        <v>5.3034900000000001E-3</v>
      </c>
      <c r="E1206">
        <f t="shared" si="127"/>
        <v>0.40177954545454542</v>
      </c>
      <c r="F1206">
        <f t="shared" si="128"/>
        <v>4.0177954545454541E-4</v>
      </c>
      <c r="G1206">
        <f t="shared" si="129"/>
        <v>-7.878030303030384E-6</v>
      </c>
      <c r="H1206">
        <f t="shared" si="130"/>
        <v>-2.6785303030303306E-9</v>
      </c>
      <c r="I1206">
        <f>H1206*flux_issue!$F$14</f>
        <v>-1.1486690225776069E-5</v>
      </c>
      <c r="K1206" s="1">
        <f t="shared" si="131"/>
        <v>4.9128217379029219E-8</v>
      </c>
      <c r="L1206" s="1">
        <f t="shared" si="132"/>
        <v>1.6138732813354778E-7</v>
      </c>
    </row>
    <row r="1207" spans="2:12" x14ac:dyDescent="0.25">
      <c r="B1207">
        <v>13934</v>
      </c>
      <c r="C1207" s="1">
        <v>7.3000000000000001E-3</v>
      </c>
      <c r="D1207">
        <f t="shared" si="126"/>
        <v>7.5912699999999998E-3</v>
      </c>
      <c r="E1207">
        <f t="shared" si="127"/>
        <v>0.57509621212121209</v>
      </c>
      <c r="F1207">
        <f t="shared" si="128"/>
        <v>5.7509621212121207E-4</v>
      </c>
      <c r="G1207">
        <f t="shared" si="129"/>
        <v>1.6543863636363628E-4</v>
      </c>
      <c r="H1207">
        <f t="shared" si="130"/>
        <v>5.624913636363634E-8</v>
      </c>
      <c r="I1207">
        <f>H1207*flux_issue!$F$14</f>
        <v>2.4122049474129486E-4</v>
      </c>
      <c r="K1207" s="1">
        <f t="shared" si="131"/>
        <v>4.756263554318368E-8</v>
      </c>
      <c r="L1207" s="1">
        <f t="shared" si="132"/>
        <v>3.3068094927529169E-7</v>
      </c>
    </row>
    <row r="1208" spans="2:12" x14ac:dyDescent="0.25">
      <c r="B1208">
        <v>13945.6</v>
      </c>
      <c r="C1208" s="1">
        <v>5.8999999999999999E-3</v>
      </c>
      <c r="D1208">
        <f t="shared" si="126"/>
        <v>6.13541E-3</v>
      </c>
      <c r="E1208">
        <f t="shared" si="127"/>
        <v>0.46480378787878784</v>
      </c>
      <c r="F1208">
        <f t="shared" si="128"/>
        <v>4.6480378787878783E-4</v>
      </c>
      <c r="G1208">
        <f t="shared" si="129"/>
        <v>5.5146212121212038E-5</v>
      </c>
      <c r="H1208">
        <f t="shared" si="130"/>
        <v>1.8749712121212096E-8</v>
      </c>
      <c r="I1208">
        <f>H1208*flux_issue!$F$14</f>
        <v>8.0406831580431552E-5</v>
      </c>
      <c r="K1208" s="1">
        <f t="shared" si="131"/>
        <v>4.6033068659146985E-8</v>
      </c>
      <c r="L1208" s="1">
        <f t="shared" si="132"/>
        <v>2.1599977065615168E-7</v>
      </c>
    </row>
    <row r="1209" spans="2:12" x14ac:dyDescent="0.25">
      <c r="B1209">
        <v>13957.2</v>
      </c>
      <c r="C1209" s="1">
        <v>5.0000000000000001E-3</v>
      </c>
      <c r="D1209">
        <f t="shared" si="126"/>
        <v>5.1995000000000001E-3</v>
      </c>
      <c r="E1209">
        <f t="shared" si="127"/>
        <v>0.39390151515151511</v>
      </c>
      <c r="F1209">
        <f t="shared" si="128"/>
        <v>3.9390151515151514E-4</v>
      </c>
      <c r="G1209">
        <f t="shared" si="129"/>
        <v>-1.575606060606066E-5</v>
      </c>
      <c r="H1209">
        <f t="shared" si="130"/>
        <v>-5.3570606060606249E-9</v>
      </c>
      <c r="I1209">
        <f>H1209*flux_issue!$F$14</f>
        <v>-2.2973380451551981E-5</v>
      </c>
      <c r="K1209" s="1">
        <f t="shared" si="131"/>
        <v>4.4551808770168961E-8</v>
      </c>
      <c r="L1209" s="1">
        <f t="shared" si="132"/>
        <v>1.5512330757356837E-7</v>
      </c>
    </row>
    <row r="1210" spans="2:12" x14ac:dyDescent="0.25">
      <c r="B1210">
        <v>13968.8</v>
      </c>
      <c r="C1210" s="1">
        <v>5.5999999999999999E-3</v>
      </c>
      <c r="D1210">
        <f t="shared" si="126"/>
        <v>5.82344E-3</v>
      </c>
      <c r="E1210">
        <f t="shared" si="127"/>
        <v>0.44116969696969693</v>
      </c>
      <c r="F1210">
        <f t="shared" si="128"/>
        <v>4.4116969696969695E-4</v>
      </c>
      <c r="G1210">
        <f t="shared" si="129"/>
        <v>3.1512121212121157E-5</v>
      </c>
      <c r="H1210">
        <f t="shared" si="130"/>
        <v>1.0714121212121193E-8</v>
      </c>
      <c r="I1210">
        <f>H1210*flux_issue!$F$14</f>
        <v>4.5946760903103726E-5</v>
      </c>
      <c r="K1210" s="1">
        <f t="shared" si="131"/>
        <v>4.3117361312928951E-8</v>
      </c>
      <c r="L1210" s="1">
        <f t="shared" si="132"/>
        <v>1.9459265923699199E-7</v>
      </c>
    </row>
    <row r="1211" spans="2:12" x14ac:dyDescent="0.25">
      <c r="B1211">
        <v>13980.3</v>
      </c>
      <c r="C1211" s="1">
        <v>5.1000000000000004E-3</v>
      </c>
      <c r="D1211">
        <f t="shared" si="126"/>
        <v>5.3034900000000001E-3</v>
      </c>
      <c r="E1211">
        <f t="shared" si="127"/>
        <v>0.40177954545454542</v>
      </c>
      <c r="F1211">
        <f t="shared" si="128"/>
        <v>4.0177954545454541E-4</v>
      </c>
      <c r="G1211">
        <f t="shared" si="129"/>
        <v>-7.878030303030384E-6</v>
      </c>
      <c r="H1211">
        <f t="shared" si="130"/>
        <v>-2.6785303030303306E-9</v>
      </c>
      <c r="I1211">
        <f>H1211*flux_issue!$F$14</f>
        <v>-1.1486690225776069E-5</v>
      </c>
      <c r="K1211" s="1">
        <f t="shared" si="131"/>
        <v>4.1740061919427131E-8</v>
      </c>
      <c r="L1211" s="1">
        <f t="shared" si="132"/>
        <v>1.6139326428168345E-7</v>
      </c>
    </row>
    <row r="1212" spans="2:12" x14ac:dyDescent="0.25">
      <c r="B1212">
        <v>13991.9</v>
      </c>
      <c r="C1212" s="1">
        <v>5.5999999999999999E-3</v>
      </c>
      <c r="D1212">
        <f t="shared" si="126"/>
        <v>5.82344E-3</v>
      </c>
      <c r="E1212">
        <f t="shared" si="127"/>
        <v>0.44116969696969693</v>
      </c>
      <c r="F1212">
        <f t="shared" si="128"/>
        <v>4.4116969696969695E-4</v>
      </c>
      <c r="G1212">
        <f t="shared" si="129"/>
        <v>3.1512121212121157E-5</v>
      </c>
      <c r="H1212">
        <f t="shared" si="130"/>
        <v>1.0714121212121193E-8</v>
      </c>
      <c r="I1212">
        <f>H1212*flux_issue!$F$14</f>
        <v>4.5946760903103726E-5</v>
      </c>
      <c r="K1212" s="1">
        <f t="shared" si="131"/>
        <v>4.0394561875837607E-8</v>
      </c>
      <c r="L1212" s="1">
        <f t="shared" si="132"/>
        <v>1.9459506144281089E-7</v>
      </c>
    </row>
    <row r="1213" spans="2:12" x14ac:dyDescent="0.25">
      <c r="B1213">
        <v>14003.5</v>
      </c>
      <c r="C1213" s="1">
        <v>5.1999999999999998E-3</v>
      </c>
      <c r="D1213">
        <f t="shared" si="126"/>
        <v>5.4074800000000001E-3</v>
      </c>
      <c r="E1213">
        <f t="shared" si="127"/>
        <v>0.40965757575757578</v>
      </c>
      <c r="F1213">
        <f t="shared" si="128"/>
        <v>4.096575757575758E-4</v>
      </c>
      <c r="G1213">
        <f t="shared" si="129"/>
        <v>0</v>
      </c>
      <c r="H1213">
        <f t="shared" si="130"/>
        <v>0</v>
      </c>
      <c r="I1213">
        <f>H1213*flux_issue!$F$14</f>
        <v>0</v>
      </c>
      <c r="K1213" s="1">
        <f t="shared" si="131"/>
        <v>3.9091667814868691E-8</v>
      </c>
      <c r="L1213" s="1">
        <f t="shared" si="132"/>
        <v>1.6778730250799375E-7</v>
      </c>
    </row>
    <row r="1214" spans="2:12" x14ac:dyDescent="0.25">
      <c r="B1214">
        <v>14015</v>
      </c>
      <c r="C1214" s="1">
        <v>5.8999999999999999E-3</v>
      </c>
      <c r="D1214">
        <f t="shared" si="126"/>
        <v>6.13541E-3</v>
      </c>
      <c r="E1214">
        <f t="shared" si="127"/>
        <v>0.46480378787878784</v>
      </c>
      <c r="F1214">
        <f t="shared" si="128"/>
        <v>4.6480378787878783E-4</v>
      </c>
      <c r="G1214">
        <v>0</v>
      </c>
      <c r="H1214">
        <f t="shared" si="130"/>
        <v>0</v>
      </c>
      <c r="I1214">
        <f>H1214*flux_issue!$F$14</f>
        <v>0</v>
      </c>
      <c r="K1214" s="1">
        <f t="shared" si="131"/>
        <v>3.7840760837221153E-8</v>
      </c>
      <c r="L1214" s="1">
        <f t="shared" si="132"/>
        <v>2.1600738560044565E-7</v>
      </c>
    </row>
    <row r="1215" spans="2:12" x14ac:dyDescent="0.25">
      <c r="B1215">
        <v>14026.6</v>
      </c>
      <c r="C1215" s="1">
        <v>5.0000000000000001E-3</v>
      </c>
      <c r="D1215">
        <f t="shared" si="126"/>
        <v>5.1995000000000001E-3</v>
      </c>
      <c r="E1215">
        <f t="shared" si="127"/>
        <v>0.39390151515151511</v>
      </c>
      <c r="F1215">
        <f t="shared" si="128"/>
        <v>3.9390151515151514E-4</v>
      </c>
      <c r="G1215">
        <f t="shared" si="129"/>
        <v>-1.575606060606066E-5</v>
      </c>
      <c r="H1215">
        <f t="shared" si="130"/>
        <v>-5.3570606060606249E-9</v>
      </c>
      <c r="I1215">
        <f>H1215*flux_issue!$F$14</f>
        <v>-2.2973380451551981E-5</v>
      </c>
      <c r="K1215" s="1">
        <f t="shared" si="131"/>
        <v>3.6618813046210235E-8</v>
      </c>
      <c r="L1215" s="1">
        <f t="shared" si="132"/>
        <v>1.5512955656771289E-7</v>
      </c>
    </row>
    <row r="1216" spans="2:12" x14ac:dyDescent="0.25">
      <c r="B1216">
        <v>14038.2</v>
      </c>
      <c r="C1216" s="1">
        <v>5.1999999999999998E-3</v>
      </c>
      <c r="D1216">
        <f t="shared" si="126"/>
        <v>5.4074800000000001E-3</v>
      </c>
      <c r="E1216">
        <f t="shared" si="127"/>
        <v>0.40965757575757578</v>
      </c>
      <c r="F1216">
        <f t="shared" si="128"/>
        <v>4.096575757575758E-4</v>
      </c>
      <c r="G1216">
        <f t="shared" si="129"/>
        <v>0</v>
      </c>
      <c r="H1216">
        <f t="shared" si="130"/>
        <v>0</v>
      </c>
      <c r="I1216">
        <f>H1216*flux_issue!$F$14</f>
        <v>0</v>
      </c>
      <c r="K1216" s="1">
        <f t="shared" si="131"/>
        <v>3.5435634552641243E-8</v>
      </c>
      <c r="L1216" s="1">
        <f t="shared" si="132"/>
        <v>1.6779029767896561E-7</v>
      </c>
    </row>
    <row r="1217" spans="2:12" x14ac:dyDescent="0.25">
      <c r="B1217">
        <v>14049.8</v>
      </c>
      <c r="C1217" s="1">
        <v>6.7999999999999996E-3</v>
      </c>
      <c r="D1217">
        <f t="shared" si="126"/>
        <v>7.0713199999999999E-3</v>
      </c>
      <c r="E1217">
        <f t="shared" si="127"/>
        <v>0.53570606060606052</v>
      </c>
      <c r="F1217">
        <f t="shared" si="128"/>
        <v>5.3570606060606048E-4</v>
      </c>
      <c r="G1217">
        <f t="shared" si="129"/>
        <v>1.2604848484848468E-4</v>
      </c>
      <c r="H1217">
        <f t="shared" si="130"/>
        <v>4.2856484848484794E-8</v>
      </c>
      <c r="I1217">
        <f>H1217*flux_issue!$F$14</f>
        <v>1.8378704361241498E-4</v>
      </c>
      <c r="K1217" s="1">
        <f t="shared" si="131"/>
        <v>3.4290019665961233E-8</v>
      </c>
      <c r="L1217" s="1">
        <f t="shared" si="132"/>
        <v>2.8694424580316288E-7</v>
      </c>
    </row>
    <row r="1218" spans="2:12" x14ac:dyDescent="0.25">
      <c r="B1218">
        <v>14061.3</v>
      </c>
      <c r="C1218" s="1">
        <v>5.7000000000000002E-3</v>
      </c>
      <c r="D1218">
        <f t="shared" si="126"/>
        <v>5.92743E-3</v>
      </c>
      <c r="E1218">
        <f t="shared" si="127"/>
        <v>0.44904772727272729</v>
      </c>
      <c r="F1218">
        <f t="shared" si="128"/>
        <v>4.4904772727272728E-4</v>
      </c>
      <c r="G1218">
        <f t="shared" si="129"/>
        <v>3.9390151515151487E-5</v>
      </c>
      <c r="H1218">
        <f t="shared" si="130"/>
        <v>1.3392651515151506E-8</v>
      </c>
      <c r="I1218">
        <f>H1218*flux_issue!$F$14</f>
        <v>5.7433451128879713E-5</v>
      </c>
      <c r="K1218" s="1">
        <f t="shared" si="131"/>
        <v>3.3190209302909324E-8</v>
      </c>
      <c r="L1218" s="1">
        <f t="shared" si="132"/>
        <v>2.0161405449428129E-7</v>
      </c>
    </row>
    <row r="1219" spans="2:12" x14ac:dyDescent="0.25">
      <c r="B1219">
        <v>14072.9</v>
      </c>
      <c r="C1219" s="1">
        <v>5.8999999999999999E-3</v>
      </c>
      <c r="D1219">
        <f t="shared" si="126"/>
        <v>6.13541E-3</v>
      </c>
      <c r="E1219">
        <f t="shared" si="127"/>
        <v>0.46480378787878784</v>
      </c>
      <c r="F1219">
        <f t="shared" si="128"/>
        <v>4.6480378787878783E-4</v>
      </c>
      <c r="G1219">
        <f t="shared" si="129"/>
        <v>5.5146212121212038E-5</v>
      </c>
      <c r="H1219">
        <f t="shared" si="130"/>
        <v>1.8749712121212096E-8</v>
      </c>
      <c r="I1219">
        <f>H1219*flux_issue!$F$14</f>
        <v>8.0406831580431552E-5</v>
      </c>
      <c r="K1219" s="1">
        <f t="shared" si="131"/>
        <v>3.2115950819263348E-8</v>
      </c>
      <c r="L1219" s="1">
        <f t="shared" si="132"/>
        <v>2.1601270702671924E-7</v>
      </c>
    </row>
    <row r="1220" spans="2:12" x14ac:dyDescent="0.25">
      <c r="B1220">
        <v>14084.5</v>
      </c>
      <c r="C1220" s="1">
        <v>5.1999999999999998E-3</v>
      </c>
      <c r="D1220">
        <f t="shared" si="126"/>
        <v>5.4074800000000001E-3</v>
      </c>
      <c r="E1220">
        <f t="shared" si="127"/>
        <v>0.40965757575757578</v>
      </c>
      <c r="F1220">
        <f t="shared" si="128"/>
        <v>4.096575757575758E-4</v>
      </c>
      <c r="G1220">
        <f t="shared" si="129"/>
        <v>0</v>
      </c>
      <c r="H1220">
        <f t="shared" si="130"/>
        <v>0</v>
      </c>
      <c r="I1220">
        <f>H1220*flux_issue!$F$14</f>
        <v>0</v>
      </c>
      <c r="K1220" s="1">
        <f t="shared" si="131"/>
        <v>3.107586375695808E-8</v>
      </c>
      <c r="L1220" s="1">
        <f t="shared" si="132"/>
        <v>1.6779386941526076E-7</v>
      </c>
    </row>
    <row r="1221" spans="2:12" x14ac:dyDescent="0.25">
      <c r="B1221">
        <v>14096.1</v>
      </c>
      <c r="C1221" s="1">
        <v>5.8999999999999999E-3</v>
      </c>
      <c r="D1221">
        <f t="shared" ref="D1221:D1284" si="133">C1221+C1221*(-0.0035*(8.6-20))</f>
        <v>6.13541E-3</v>
      </c>
      <c r="E1221">
        <f t="shared" ref="E1221:E1284" si="134">(D1221/0.0044)/3</f>
        <v>0.46480378787878784</v>
      </c>
      <c r="F1221">
        <f t="shared" ref="F1221:F1284" si="135">E1221/10^3</f>
        <v>4.6480378787878783E-4</v>
      </c>
      <c r="G1221">
        <f t="shared" ref="G1221:G1284" si="136">F1221-$F$4</f>
        <v>5.5146212121212038E-5</v>
      </c>
      <c r="H1221">
        <f t="shared" ref="H1221:H1284" si="137">G1221*(340/10^6)</f>
        <v>1.8749712121212096E-8</v>
      </c>
      <c r="I1221">
        <f>H1221*flux_issue!$F$14</f>
        <v>8.0406831580431552E-5</v>
      </c>
      <c r="K1221" s="1">
        <f t="shared" ref="K1221:K1284" si="138">($V$7/2)*1/SQRT(4*PI()*$V$6*$V$4*B1221)*EXP(-1*($V$3-$V$4*B1221)^2/(4*$V$6*$V$4*B1221))</f>
        <v>3.006888233429607E-8</v>
      </c>
      <c r="L1221" s="1">
        <f t="shared" ref="L1221:L1284" si="139">(F1221-K1221)^2</f>
        <v>2.1601460986979437E-7</v>
      </c>
    </row>
    <row r="1222" spans="2:12" x14ac:dyDescent="0.25">
      <c r="B1222">
        <v>14107.6</v>
      </c>
      <c r="C1222" s="1">
        <v>7.4999999999999997E-3</v>
      </c>
      <c r="D1222">
        <f t="shared" si="133"/>
        <v>7.7992499999999998E-3</v>
      </c>
      <c r="E1222">
        <f t="shared" si="134"/>
        <v>0.5908522727272727</v>
      </c>
      <c r="F1222">
        <f t="shared" si="135"/>
        <v>5.9085227272727273E-4</v>
      </c>
      <c r="G1222">
        <f t="shared" si="136"/>
        <v>1.8119469696969694E-4</v>
      </c>
      <c r="H1222">
        <f t="shared" si="137"/>
        <v>6.1606196969696962E-8</v>
      </c>
      <c r="I1222">
        <f>H1222*flux_issue!$F$14</f>
        <v>2.6419387519284682E-4</v>
      </c>
      <c r="K1222" s="1">
        <f t="shared" si="138"/>
        <v>2.910224346898762E-8</v>
      </c>
      <c r="L1222" s="1">
        <f t="shared" si="139"/>
        <v>3.4907201878053377E-7</v>
      </c>
    </row>
    <row r="1223" spans="2:12" x14ac:dyDescent="0.25">
      <c r="B1223">
        <v>14119.2</v>
      </c>
      <c r="C1223" s="1">
        <v>5.1000000000000004E-3</v>
      </c>
      <c r="D1223">
        <f t="shared" si="133"/>
        <v>5.3034900000000001E-3</v>
      </c>
      <c r="E1223">
        <f t="shared" si="134"/>
        <v>0.40177954545454542</v>
      </c>
      <c r="F1223">
        <f t="shared" si="135"/>
        <v>4.0177954545454541E-4</v>
      </c>
      <c r="G1223">
        <f t="shared" si="136"/>
        <v>-7.878030303030384E-6</v>
      </c>
      <c r="H1223">
        <f t="shared" si="137"/>
        <v>-2.6785303030303306E-9</v>
      </c>
      <c r="I1223">
        <f>H1223*flux_issue!$F$14</f>
        <v>-1.1486690225776069E-5</v>
      </c>
      <c r="K1223" s="1">
        <f t="shared" si="138"/>
        <v>2.8158141352271806E-8</v>
      </c>
      <c r="L1223" s="1">
        <f t="shared" si="139"/>
        <v>1.6140417720807533E-7</v>
      </c>
    </row>
    <row r="1224" spans="2:12" x14ac:dyDescent="0.25">
      <c r="B1224">
        <v>14130.8</v>
      </c>
      <c r="C1224" s="1">
        <v>4.4000000000000003E-3</v>
      </c>
      <c r="D1224">
        <f t="shared" si="133"/>
        <v>4.5755600000000002E-3</v>
      </c>
      <c r="E1224">
        <f t="shared" si="134"/>
        <v>0.34663333333333335</v>
      </c>
      <c r="F1224">
        <f t="shared" si="135"/>
        <v>3.4663333333333337E-4</v>
      </c>
      <c r="G1224">
        <f t="shared" si="136"/>
        <v>-6.3024242424242422E-5</v>
      </c>
      <c r="H1224">
        <f t="shared" si="137"/>
        <v>-2.1428242424242427E-8</v>
      </c>
      <c r="I1224">
        <f>H1224*flux_issue!$F$14</f>
        <v>-9.1893521806207614E-5</v>
      </c>
      <c r="K1224" s="1">
        <f t="shared" si="138"/>
        <v>2.7244146931644484E-8</v>
      </c>
      <c r="L1224" s="1">
        <f t="shared" si="139"/>
        <v>1.2013578106109187E-7</v>
      </c>
    </row>
    <row r="1225" spans="2:12" x14ac:dyDescent="0.25">
      <c r="B1225">
        <v>14142.4</v>
      </c>
      <c r="C1225" s="1">
        <v>4.7999999999999996E-3</v>
      </c>
      <c r="D1225">
        <f t="shared" si="133"/>
        <v>4.9915199999999993E-3</v>
      </c>
      <c r="E1225">
        <f t="shared" si="134"/>
        <v>0.37814545454545451</v>
      </c>
      <c r="F1225">
        <f t="shared" si="135"/>
        <v>3.7814545454545453E-4</v>
      </c>
      <c r="G1225">
        <f t="shared" si="136"/>
        <v>-3.1512121212121265E-5</v>
      </c>
      <c r="H1225">
        <f t="shared" si="137"/>
        <v>-1.0714121212121232E-8</v>
      </c>
      <c r="I1225">
        <f>H1225*flux_issue!$F$14</f>
        <v>-4.5946760903103888E-5</v>
      </c>
      <c r="K1225" s="1">
        <f t="shared" si="138"/>
        <v>2.6359318486252254E-8</v>
      </c>
      <c r="L1225" s="1">
        <f t="shared" si="139"/>
        <v>1.4297405017526111E-7</v>
      </c>
    </row>
    <row r="1226" spans="2:12" x14ac:dyDescent="0.25">
      <c r="B1226">
        <v>14153.9</v>
      </c>
      <c r="C1226" s="1">
        <v>6.7000000000000002E-3</v>
      </c>
      <c r="D1226">
        <f t="shared" si="133"/>
        <v>6.9673299999999999E-3</v>
      </c>
      <c r="E1226">
        <f t="shared" si="134"/>
        <v>0.52782803030303027</v>
      </c>
      <c r="F1226">
        <f t="shared" si="135"/>
        <v>5.2782803030303031E-4</v>
      </c>
      <c r="G1226">
        <f t="shared" si="136"/>
        <v>1.1817045454545451E-4</v>
      </c>
      <c r="H1226">
        <f t="shared" si="137"/>
        <v>4.0177954545454539E-8</v>
      </c>
      <c r="I1226">
        <f>H1226*flux_issue!$F$14</f>
        <v>1.7230035338663922E-4</v>
      </c>
      <c r="K1226" s="1">
        <f t="shared" si="138"/>
        <v>2.5510009173788811E-8</v>
      </c>
      <c r="L1226" s="1">
        <f t="shared" si="139"/>
        <v>2.7857550042854688E-7</v>
      </c>
    </row>
    <row r="1227" spans="2:12" x14ac:dyDescent="0.25">
      <c r="B1227">
        <v>14165.5</v>
      </c>
      <c r="C1227" s="1">
        <v>4.8999999999999998E-3</v>
      </c>
      <c r="D1227">
        <f t="shared" si="133"/>
        <v>5.0955100000000001E-3</v>
      </c>
      <c r="E1227">
        <f t="shared" si="134"/>
        <v>0.38602348484848487</v>
      </c>
      <c r="F1227">
        <f t="shared" si="135"/>
        <v>3.8602348484848486E-4</v>
      </c>
      <c r="G1227">
        <f t="shared" si="136"/>
        <v>-2.3634090909090935E-5</v>
      </c>
      <c r="H1227">
        <f t="shared" si="137"/>
        <v>-8.0355909090909187E-9</v>
      </c>
      <c r="I1227">
        <f>H1227*flux_issue!$F$14</f>
        <v>-3.4460070677327894E-5</v>
      </c>
      <c r="K1227" s="1">
        <f t="shared" si="138"/>
        <v>2.4680569664829516E-8</v>
      </c>
      <c r="L1227" s="1">
        <f t="shared" si="139"/>
        <v>1.4899507690467884E-7</v>
      </c>
    </row>
    <row r="1228" spans="2:12" x14ac:dyDescent="0.25">
      <c r="B1228">
        <v>14177.1</v>
      </c>
      <c r="C1228" s="1">
        <v>5.1000000000000004E-3</v>
      </c>
      <c r="D1228">
        <f t="shared" si="133"/>
        <v>5.3034900000000001E-3</v>
      </c>
      <c r="E1228">
        <f t="shared" si="134"/>
        <v>0.40177954545454542</v>
      </c>
      <c r="F1228">
        <f t="shared" si="135"/>
        <v>4.0177954545454541E-4</v>
      </c>
      <c r="G1228">
        <f t="shared" si="136"/>
        <v>-7.878030303030384E-6</v>
      </c>
      <c r="H1228">
        <f t="shared" si="137"/>
        <v>-2.6785303030303306E-9</v>
      </c>
      <c r="I1228">
        <f>H1228*flux_issue!$F$14</f>
        <v>-1.1486690225776069E-5</v>
      </c>
      <c r="K1228" s="1">
        <f t="shared" si="138"/>
        <v>2.3877647692453021E-8</v>
      </c>
      <c r="L1228" s="1">
        <f t="shared" si="139"/>
        <v>1.6140761661493038E-7</v>
      </c>
    </row>
    <row r="1229" spans="2:12" x14ac:dyDescent="0.25">
      <c r="B1229">
        <v>14188.7</v>
      </c>
      <c r="C1229" s="1">
        <v>4.8999999999999998E-3</v>
      </c>
      <c r="D1229">
        <f t="shared" si="133"/>
        <v>5.0955100000000001E-3</v>
      </c>
      <c r="E1229">
        <f t="shared" si="134"/>
        <v>0.38602348484848487</v>
      </c>
      <c r="F1229">
        <f t="shared" si="135"/>
        <v>3.8602348484848486E-4</v>
      </c>
      <c r="G1229">
        <f t="shared" si="136"/>
        <v>-2.3634090909090935E-5</v>
      </c>
      <c r="H1229">
        <f t="shared" si="137"/>
        <v>-8.0355909090909187E-9</v>
      </c>
      <c r="I1229">
        <f>H1229*flux_issue!$F$14</f>
        <v>-3.4460070677327894E-5</v>
      </c>
      <c r="K1229" s="1">
        <f t="shared" si="138"/>
        <v>2.3100411493228073E-8</v>
      </c>
      <c r="L1229" s="1">
        <f t="shared" si="139"/>
        <v>1.4899629678550533E-7</v>
      </c>
    </row>
    <row r="1230" spans="2:12" x14ac:dyDescent="0.25">
      <c r="B1230">
        <v>14200.2</v>
      </c>
      <c r="C1230" s="1">
        <v>6.6E-3</v>
      </c>
      <c r="D1230">
        <f t="shared" si="133"/>
        <v>6.8633399999999999E-3</v>
      </c>
      <c r="E1230">
        <f t="shared" si="134"/>
        <v>0.51995000000000002</v>
      </c>
      <c r="F1230">
        <f t="shared" si="135"/>
        <v>5.1995000000000003E-4</v>
      </c>
      <c r="G1230">
        <f t="shared" si="136"/>
        <v>1.1029242424242424E-4</v>
      </c>
      <c r="H1230">
        <f t="shared" si="137"/>
        <v>3.7499424242424244E-8</v>
      </c>
      <c r="I1230">
        <f>H1230*flux_issue!$F$14</f>
        <v>1.6081366316086332E-4</v>
      </c>
      <c r="K1230" s="1">
        <f t="shared" si="138"/>
        <v>2.2354436582561411E-8</v>
      </c>
      <c r="L1230" s="1">
        <f t="shared" si="139"/>
        <v>2.7032475662111867E-7</v>
      </c>
    </row>
    <row r="1231" spans="2:12" x14ac:dyDescent="0.25">
      <c r="B1231">
        <v>14211.8</v>
      </c>
      <c r="C1231" s="1">
        <v>4.7000000000000002E-3</v>
      </c>
      <c r="D1231">
        <f t="shared" si="133"/>
        <v>4.8875300000000002E-3</v>
      </c>
      <c r="E1231">
        <f t="shared" si="134"/>
        <v>0.3702674242424242</v>
      </c>
      <c r="F1231">
        <f t="shared" si="135"/>
        <v>3.702674242424242E-4</v>
      </c>
      <c r="G1231">
        <f t="shared" si="136"/>
        <v>-3.9390151515151595E-5</v>
      </c>
      <c r="H1231">
        <f t="shared" si="137"/>
        <v>-1.3392651515151543E-8</v>
      </c>
      <c r="I1231">
        <f>H1231*flux_issue!$F$14</f>
        <v>-5.7433451128879869E-5</v>
      </c>
      <c r="K1231" s="1">
        <f t="shared" si="138"/>
        <v>2.1625973509923568E-8</v>
      </c>
      <c r="L1231" s="1">
        <f t="shared" si="139"/>
        <v>1.3708195113578559E-7</v>
      </c>
    </row>
    <row r="1232" spans="2:12" x14ac:dyDescent="0.25">
      <c r="B1232">
        <v>14223.4</v>
      </c>
      <c r="C1232" s="1">
        <v>5.0000000000000001E-3</v>
      </c>
      <c r="D1232">
        <f t="shared" si="133"/>
        <v>5.1995000000000001E-3</v>
      </c>
      <c r="E1232">
        <f t="shared" si="134"/>
        <v>0.39390151515151511</v>
      </c>
      <c r="F1232">
        <f t="shared" si="135"/>
        <v>3.9390151515151514E-4</v>
      </c>
      <c r="G1232">
        <f t="shared" si="136"/>
        <v>-1.575606060606066E-5</v>
      </c>
      <c r="H1232">
        <f t="shared" si="137"/>
        <v>-5.3570606060606249E-9</v>
      </c>
      <c r="I1232">
        <f>H1232*flux_issue!$F$14</f>
        <v>-2.2973380451551981E-5</v>
      </c>
      <c r="K1232" s="1">
        <f t="shared" si="138"/>
        <v>2.0920857474690283E-8</v>
      </c>
      <c r="L1232" s="1">
        <f t="shared" si="139"/>
        <v>1.551419225614265E-7</v>
      </c>
    </row>
    <row r="1233" spans="2:12" x14ac:dyDescent="0.25">
      <c r="B1233">
        <v>14235</v>
      </c>
      <c r="C1233" s="1">
        <v>6.4000000000000003E-3</v>
      </c>
      <c r="D1233">
        <f t="shared" si="133"/>
        <v>6.6553600000000008E-3</v>
      </c>
      <c r="E1233">
        <f t="shared" si="134"/>
        <v>0.50419393939393942</v>
      </c>
      <c r="F1233">
        <f t="shared" si="135"/>
        <v>5.0419393939393937E-4</v>
      </c>
      <c r="G1233">
        <f t="shared" si="136"/>
        <v>9.4536363636363579E-5</v>
      </c>
      <c r="H1233">
        <f t="shared" si="137"/>
        <v>3.2142363636363622E-8</v>
      </c>
      <c r="I1233">
        <f>H1233*flux_issue!$F$14</f>
        <v>1.3784028270931136E-4</v>
      </c>
      <c r="K1233" s="1">
        <f t="shared" si="138"/>
        <v>2.0238354126521221E-8</v>
      </c>
      <c r="L1233" s="1">
        <f t="shared" si="139"/>
        <v>2.5419112082018255E-7</v>
      </c>
    </row>
    <row r="1234" spans="2:12" x14ac:dyDescent="0.25">
      <c r="B1234">
        <v>14246.5</v>
      </c>
      <c r="C1234" s="1">
        <v>6.1000000000000004E-3</v>
      </c>
      <c r="D1234">
        <f t="shared" si="133"/>
        <v>6.3433900000000008E-3</v>
      </c>
      <c r="E1234">
        <f t="shared" si="134"/>
        <v>0.48055984848484851</v>
      </c>
      <c r="F1234">
        <f t="shared" si="135"/>
        <v>4.8055984848484849E-4</v>
      </c>
      <c r="G1234">
        <f t="shared" si="136"/>
        <v>7.0902272727272697E-5</v>
      </c>
      <c r="H1234">
        <f t="shared" si="137"/>
        <v>2.4106772727272718E-8</v>
      </c>
      <c r="I1234">
        <f>H1234*flux_issue!$F$14</f>
        <v>1.0338021203198351E-4</v>
      </c>
      <c r="K1234" s="1">
        <f t="shared" si="138"/>
        <v>1.9583354956421969E-8</v>
      </c>
      <c r="L1234" s="1">
        <f t="shared" si="139"/>
        <v>2.3091894641110696E-7</v>
      </c>
    </row>
    <row r="1235" spans="2:12" x14ac:dyDescent="0.25">
      <c r="B1235">
        <v>14258.1</v>
      </c>
      <c r="C1235" s="1">
        <v>5.4999999999999997E-3</v>
      </c>
      <c r="D1235">
        <f t="shared" si="133"/>
        <v>5.7194500000000001E-3</v>
      </c>
      <c r="E1235">
        <f t="shared" si="134"/>
        <v>0.43329166666666663</v>
      </c>
      <c r="F1235">
        <f t="shared" si="135"/>
        <v>4.3329166666666662E-4</v>
      </c>
      <c r="G1235">
        <f t="shared" si="136"/>
        <v>2.3634090909090827E-5</v>
      </c>
      <c r="H1235">
        <f t="shared" si="137"/>
        <v>8.0355909090908823E-9</v>
      </c>
      <c r="I1235">
        <f>H1235*flux_issue!$F$14</f>
        <v>3.4460070677327738E-5</v>
      </c>
      <c r="K1235" s="1">
        <f t="shared" si="138"/>
        <v>1.8943783715981748E-8</v>
      </c>
      <c r="L1235" s="1">
        <f t="shared" si="139"/>
        <v>1.8772525239440616E-7</v>
      </c>
    </row>
    <row r="1236" spans="2:12" x14ac:dyDescent="0.25">
      <c r="B1236">
        <v>14269.7</v>
      </c>
      <c r="C1236" s="1">
        <v>5.8999999999999999E-3</v>
      </c>
      <c r="D1236">
        <f t="shared" si="133"/>
        <v>6.13541E-3</v>
      </c>
      <c r="E1236">
        <f t="shared" si="134"/>
        <v>0.46480378787878784</v>
      </c>
      <c r="F1236">
        <f t="shared" si="135"/>
        <v>4.6480378787878783E-4</v>
      </c>
      <c r="G1236">
        <f t="shared" si="136"/>
        <v>5.5146212121212038E-5</v>
      </c>
      <c r="H1236">
        <f t="shared" si="137"/>
        <v>1.8749712121212096E-8</v>
      </c>
      <c r="I1236">
        <f>H1236*flux_issue!$F$14</f>
        <v>8.0406831580431552E-5</v>
      </c>
      <c r="K1236" s="1">
        <f t="shared" si="138"/>
        <v>1.8324760736804731E-8</v>
      </c>
      <c r="L1236" s="1">
        <f t="shared" si="139"/>
        <v>2.1602552672586116E-7</v>
      </c>
    </row>
    <row r="1237" spans="2:12" x14ac:dyDescent="0.25">
      <c r="B1237">
        <v>14281.3</v>
      </c>
      <c r="C1237" s="1">
        <v>5.8999999999999999E-3</v>
      </c>
      <c r="D1237">
        <f t="shared" si="133"/>
        <v>6.13541E-3</v>
      </c>
      <c r="E1237">
        <f t="shared" si="134"/>
        <v>0.46480378787878784</v>
      </c>
      <c r="F1237">
        <f t="shared" si="135"/>
        <v>4.6480378787878783E-4</v>
      </c>
      <c r="G1237">
        <f t="shared" si="136"/>
        <v>5.5146212121212038E-5</v>
      </c>
      <c r="H1237">
        <f t="shared" si="137"/>
        <v>1.8749712121212096E-8</v>
      </c>
      <c r="I1237">
        <f>H1237*flux_issue!$F$14</f>
        <v>8.0406831580431552E-5</v>
      </c>
      <c r="K1237" s="1">
        <f t="shared" si="138"/>
        <v>1.7725637929787182E-8</v>
      </c>
      <c r="L1237" s="1">
        <f t="shared" si="139"/>
        <v>2.1602608365336277E-7</v>
      </c>
    </row>
    <row r="1238" spans="2:12" x14ac:dyDescent="0.25">
      <c r="B1238">
        <v>14292.8</v>
      </c>
      <c r="C1238" s="1">
        <v>5.5999999999999999E-3</v>
      </c>
      <c r="D1238">
        <f t="shared" si="133"/>
        <v>5.82344E-3</v>
      </c>
      <c r="E1238">
        <f t="shared" si="134"/>
        <v>0.44116969696969693</v>
      </c>
      <c r="F1238">
        <f t="shared" si="135"/>
        <v>4.4116969696969695E-4</v>
      </c>
      <c r="G1238">
        <f t="shared" si="136"/>
        <v>3.1512121212121157E-5</v>
      </c>
      <c r="H1238">
        <f t="shared" si="137"/>
        <v>1.0714121212121193E-8</v>
      </c>
      <c r="I1238">
        <f>H1238*flux_issue!$F$14</f>
        <v>4.5946760903103726E-5</v>
      </c>
      <c r="K1238" s="1">
        <f t="shared" si="138"/>
        <v>1.7150705319711905E-8</v>
      </c>
      <c r="L1238" s="1">
        <f t="shared" si="139"/>
        <v>1.9461556907554351E-7</v>
      </c>
    </row>
    <row r="1239" spans="2:12" x14ac:dyDescent="0.25">
      <c r="B1239">
        <v>14304.4</v>
      </c>
      <c r="C1239" s="1">
        <v>4.5999999999999999E-3</v>
      </c>
      <c r="D1239">
        <f t="shared" si="133"/>
        <v>4.7835400000000002E-3</v>
      </c>
      <c r="E1239">
        <f t="shared" si="134"/>
        <v>0.3623893939393939</v>
      </c>
      <c r="F1239">
        <f t="shared" si="135"/>
        <v>3.6238939393939393E-4</v>
      </c>
      <c r="G1239">
        <f t="shared" si="136"/>
        <v>-4.7268181818181871E-5</v>
      </c>
      <c r="H1239">
        <f t="shared" si="137"/>
        <v>-1.6071181818181837E-8</v>
      </c>
      <c r="I1239">
        <f>H1239*flux_issue!$F$14</f>
        <v>-6.8920141354655788E-5</v>
      </c>
      <c r="K1239" s="1">
        <f t="shared" si="138"/>
        <v>1.6589359698111041E-8</v>
      </c>
      <c r="L1239" s="1">
        <f t="shared" si="139"/>
        <v>1.3131404949895439E-7</v>
      </c>
    </row>
    <row r="1240" spans="2:12" x14ac:dyDescent="0.25">
      <c r="B1240">
        <v>14316</v>
      </c>
      <c r="C1240" s="1">
        <v>4.5999999999999999E-3</v>
      </c>
      <c r="D1240">
        <f t="shared" si="133"/>
        <v>4.7835400000000002E-3</v>
      </c>
      <c r="E1240">
        <f t="shared" si="134"/>
        <v>0.3623893939393939</v>
      </c>
      <c r="F1240">
        <f t="shared" si="135"/>
        <v>3.6238939393939393E-4</v>
      </c>
      <c r="G1240">
        <f t="shared" si="136"/>
        <v>-4.7268181818181871E-5</v>
      </c>
      <c r="H1240">
        <f t="shared" si="137"/>
        <v>-1.6071181818181837E-8</v>
      </c>
      <c r="I1240">
        <f>H1240*flux_issue!$F$14</f>
        <v>-6.8920141354655788E-5</v>
      </c>
      <c r="K1240" s="1">
        <f t="shared" si="138"/>
        <v>1.6046092676548723E-8</v>
      </c>
      <c r="L1240" s="1">
        <f t="shared" si="139"/>
        <v>1.3131444322963804E-7</v>
      </c>
    </row>
    <row r="1241" spans="2:12" x14ac:dyDescent="0.25">
      <c r="B1241">
        <v>14327.5</v>
      </c>
      <c r="C1241" s="1">
        <v>5.4999999999999997E-3</v>
      </c>
      <c r="D1241">
        <f t="shared" si="133"/>
        <v>5.7194500000000001E-3</v>
      </c>
      <c r="E1241">
        <f t="shared" si="134"/>
        <v>0.43329166666666663</v>
      </c>
      <c r="F1241">
        <f t="shared" si="135"/>
        <v>4.3329166666666662E-4</v>
      </c>
      <c r="G1241">
        <f t="shared" si="136"/>
        <v>2.3634090909090827E-5</v>
      </c>
      <c r="H1241">
        <f t="shared" si="137"/>
        <v>8.0355909090908823E-9</v>
      </c>
      <c r="I1241">
        <f>H1241*flux_issue!$F$14</f>
        <v>3.4460070677327738E-5</v>
      </c>
      <c r="K1241" s="1">
        <f t="shared" si="138"/>
        <v>1.55247917072329E-8</v>
      </c>
      <c r="L1241" s="1">
        <f t="shared" si="139"/>
        <v>1.8772821511804993E-7</v>
      </c>
    </row>
    <row r="1242" spans="2:12" x14ac:dyDescent="0.25">
      <c r="B1242">
        <v>14339.1</v>
      </c>
      <c r="C1242" s="1">
        <v>5.1999999999999998E-3</v>
      </c>
      <c r="D1242">
        <f t="shared" si="133"/>
        <v>5.4074800000000001E-3</v>
      </c>
      <c r="E1242">
        <f t="shared" si="134"/>
        <v>0.40965757575757578</v>
      </c>
      <c r="F1242">
        <f t="shared" si="135"/>
        <v>4.096575757575758E-4</v>
      </c>
      <c r="G1242">
        <f t="shared" si="136"/>
        <v>0</v>
      </c>
      <c r="H1242">
        <f t="shared" si="137"/>
        <v>0</v>
      </c>
      <c r="I1242">
        <f>H1242*flux_issue!$F$14</f>
        <v>0</v>
      </c>
      <c r="K1242" s="1">
        <f t="shared" si="138"/>
        <v>1.5015840558664311E-8</v>
      </c>
      <c r="L1242" s="1">
        <f t="shared" si="139"/>
        <v>1.6780702689536698E-7</v>
      </c>
    </row>
    <row r="1243" spans="2:12" x14ac:dyDescent="0.25">
      <c r="B1243">
        <v>14350.7</v>
      </c>
      <c r="C1243" s="1">
        <v>4.1999999999999997E-3</v>
      </c>
      <c r="D1243">
        <f t="shared" si="133"/>
        <v>4.3675799999999994E-3</v>
      </c>
      <c r="E1243">
        <f t="shared" si="134"/>
        <v>0.33087727272727269</v>
      </c>
      <c r="F1243">
        <f t="shared" si="135"/>
        <v>3.3087727272727266E-4</v>
      </c>
      <c r="G1243">
        <f t="shared" si="136"/>
        <v>-7.8780303030303136E-5</v>
      </c>
      <c r="H1243">
        <f t="shared" si="137"/>
        <v>-2.6785303030303069E-8</v>
      </c>
      <c r="I1243">
        <f>H1243*flux_issue!$F$14</f>
        <v>-1.1486690225775967E-4</v>
      </c>
      <c r="K1243" s="1">
        <f t="shared" si="138"/>
        <v>1.4523309950514075E-8</v>
      </c>
      <c r="L1243" s="1">
        <f t="shared" si="139"/>
        <v>1.0947015895198972E-7</v>
      </c>
    </row>
    <row r="1244" spans="2:12" x14ac:dyDescent="0.25">
      <c r="B1244">
        <v>14362.3</v>
      </c>
      <c r="C1244" s="1">
        <v>5.0000000000000001E-3</v>
      </c>
      <c r="D1244">
        <f t="shared" si="133"/>
        <v>5.1995000000000001E-3</v>
      </c>
      <c r="E1244">
        <f t="shared" si="134"/>
        <v>0.39390151515151511</v>
      </c>
      <c r="F1244">
        <f t="shared" si="135"/>
        <v>3.9390151515151514E-4</v>
      </c>
      <c r="G1244">
        <f t="shared" si="136"/>
        <v>-1.575606060606066E-5</v>
      </c>
      <c r="H1244">
        <f t="shared" si="137"/>
        <v>-5.3570606060606249E-9</v>
      </c>
      <c r="I1244">
        <f>H1244*flux_issue!$F$14</f>
        <v>-2.2973380451551981E-5</v>
      </c>
      <c r="K1244" s="1">
        <f t="shared" si="138"/>
        <v>1.4046679543785276E-8</v>
      </c>
      <c r="L1244" s="1">
        <f t="shared" si="139"/>
        <v>1.5514733781925822E-7</v>
      </c>
    </row>
    <row r="1245" spans="2:12" x14ac:dyDescent="0.25">
      <c r="B1245">
        <v>14373.8</v>
      </c>
      <c r="C1245" s="1">
        <v>6.7999999999999996E-3</v>
      </c>
      <c r="D1245">
        <f t="shared" si="133"/>
        <v>7.0713199999999999E-3</v>
      </c>
      <c r="E1245">
        <f t="shared" si="134"/>
        <v>0.53570606060606052</v>
      </c>
      <c r="F1245">
        <f t="shared" si="135"/>
        <v>5.3570606060606048E-4</v>
      </c>
      <c r="G1245">
        <f t="shared" si="136"/>
        <v>1.2604848484848468E-4</v>
      </c>
      <c r="H1245">
        <f t="shared" si="137"/>
        <v>4.2856484848484794E-8</v>
      </c>
      <c r="I1245">
        <f>H1245*flux_issue!$F$14</f>
        <v>1.8378704361241498E-4</v>
      </c>
      <c r="K1245" s="1">
        <f t="shared" si="138"/>
        <v>1.3589356919031052E-8</v>
      </c>
      <c r="L1245" s="1">
        <f t="shared" si="139"/>
        <v>2.8696642375301221E-7</v>
      </c>
    </row>
    <row r="1246" spans="2:12" x14ac:dyDescent="0.25">
      <c r="B1246">
        <v>14385.4</v>
      </c>
      <c r="C1246" s="1">
        <v>4.5999999999999999E-3</v>
      </c>
      <c r="D1246">
        <f t="shared" si="133"/>
        <v>4.7835400000000002E-3</v>
      </c>
      <c r="E1246">
        <f t="shared" si="134"/>
        <v>0.3623893939393939</v>
      </c>
      <c r="F1246">
        <f t="shared" si="135"/>
        <v>3.6238939393939393E-4</v>
      </c>
      <c r="G1246">
        <f t="shared" si="136"/>
        <v>-4.7268181818181871E-5</v>
      </c>
      <c r="H1246">
        <f t="shared" si="137"/>
        <v>-1.6071181818181837E-8</v>
      </c>
      <c r="I1246">
        <f>H1246*flux_issue!$F$14</f>
        <v>-6.8920141354655788E-5</v>
      </c>
      <c r="K1246" s="1">
        <f t="shared" si="138"/>
        <v>1.3142903557077879E-8</v>
      </c>
      <c r="L1246" s="1">
        <f t="shared" si="139"/>
        <v>1.3131654731478784E-7</v>
      </c>
    </row>
    <row r="1247" spans="2:12" x14ac:dyDescent="0.25">
      <c r="B1247">
        <v>14397</v>
      </c>
      <c r="C1247" s="1">
        <v>5.7999999999999996E-3</v>
      </c>
      <c r="D1247">
        <f t="shared" si="133"/>
        <v>6.03142E-3</v>
      </c>
      <c r="E1247">
        <f t="shared" si="134"/>
        <v>0.45692575757575754</v>
      </c>
      <c r="F1247">
        <f t="shared" si="135"/>
        <v>4.5692575757575756E-4</v>
      </c>
      <c r="G1247">
        <f t="shared" si="136"/>
        <v>4.7268181818181762E-5</v>
      </c>
      <c r="H1247">
        <f t="shared" si="137"/>
        <v>1.6071181818181801E-8</v>
      </c>
      <c r="I1247">
        <f>H1247*flux_issue!$F$14</f>
        <v>6.8920141354655626E-5</v>
      </c>
      <c r="K1247" s="1">
        <f t="shared" si="138"/>
        <v>1.2710888377893321E-8</v>
      </c>
      <c r="L1247" s="1">
        <f t="shared" si="139"/>
        <v>2.087695322331436E-7</v>
      </c>
    </row>
    <row r="1248" spans="2:12" x14ac:dyDescent="0.25">
      <c r="B1248">
        <v>14408.6</v>
      </c>
      <c r="C1248" s="1">
        <v>5.3E-3</v>
      </c>
      <c r="D1248">
        <f t="shared" si="133"/>
        <v>5.5114700000000001E-3</v>
      </c>
      <c r="E1248">
        <f t="shared" si="134"/>
        <v>0.41753560606060608</v>
      </c>
      <c r="F1248">
        <f t="shared" si="135"/>
        <v>4.1753560606060607E-4</v>
      </c>
      <c r="G1248">
        <f t="shared" si="136"/>
        <v>7.8780303030302756E-6</v>
      </c>
      <c r="H1248">
        <f t="shared" si="137"/>
        <v>2.6785303030302938E-9</v>
      </c>
      <c r="I1248">
        <f>H1248*flux_issue!$F$14</f>
        <v>1.1486690225775911E-5</v>
      </c>
      <c r="K1248" s="1">
        <f t="shared" si="138"/>
        <v>1.2292852653484789E-8</v>
      </c>
      <c r="L1248" s="1">
        <f t="shared" si="139"/>
        <v>1.7432571707214606E-7</v>
      </c>
    </row>
    <row r="1249" spans="2:12" x14ac:dyDescent="0.25">
      <c r="B1249">
        <v>14420.1</v>
      </c>
      <c r="C1249" s="1">
        <v>5.0000000000000001E-3</v>
      </c>
      <c r="D1249">
        <f t="shared" si="133"/>
        <v>5.1995000000000001E-3</v>
      </c>
      <c r="E1249">
        <f t="shared" si="134"/>
        <v>0.39390151515151511</v>
      </c>
      <c r="F1249">
        <f t="shared" si="135"/>
        <v>3.9390151515151514E-4</v>
      </c>
      <c r="G1249">
        <f t="shared" si="136"/>
        <v>-1.575606060606066E-5</v>
      </c>
      <c r="H1249">
        <f t="shared" si="137"/>
        <v>-5.3570606060606249E-9</v>
      </c>
      <c r="I1249">
        <f>H1249*flux_issue!$F$14</f>
        <v>-2.2973380451551981E-5</v>
      </c>
      <c r="K1249" s="1">
        <f t="shared" si="138"/>
        <v>1.1891782408441295E-8</v>
      </c>
      <c r="L1249" s="1">
        <f t="shared" si="139"/>
        <v>1.5514903539785673E-7</v>
      </c>
    </row>
    <row r="1250" spans="2:12" x14ac:dyDescent="0.25">
      <c r="B1250">
        <v>14431.7</v>
      </c>
      <c r="C1250" s="1">
        <v>6.7000000000000002E-3</v>
      </c>
      <c r="D1250">
        <f t="shared" si="133"/>
        <v>6.9673299999999999E-3</v>
      </c>
      <c r="E1250">
        <f t="shared" si="134"/>
        <v>0.52782803030303027</v>
      </c>
      <c r="F1250">
        <f t="shared" si="135"/>
        <v>5.2782803030303031E-4</v>
      </c>
      <c r="G1250">
        <f t="shared" si="136"/>
        <v>1.1817045454545451E-4</v>
      </c>
      <c r="H1250">
        <f t="shared" si="137"/>
        <v>4.0177954545454539E-8</v>
      </c>
      <c r="I1250">
        <f>H1250*flux_issue!$F$14</f>
        <v>1.7230035338663922E-4</v>
      </c>
      <c r="K1250" s="1">
        <f t="shared" si="138"/>
        <v>1.1500274943485446E-8</v>
      </c>
      <c r="L1250" s="1">
        <f t="shared" si="139"/>
        <v>2.7859028937089026E-7</v>
      </c>
    </row>
    <row r="1251" spans="2:12" x14ac:dyDescent="0.25">
      <c r="B1251">
        <v>14443.3</v>
      </c>
      <c r="C1251" s="1">
        <v>5.4000000000000003E-3</v>
      </c>
      <c r="D1251">
        <f t="shared" si="133"/>
        <v>5.6154600000000001E-3</v>
      </c>
      <c r="E1251">
        <f t="shared" si="134"/>
        <v>0.42541363636363633</v>
      </c>
      <c r="F1251">
        <f t="shared" si="135"/>
        <v>4.2541363636363635E-4</v>
      </c>
      <c r="G1251">
        <f t="shared" si="136"/>
        <v>1.5756060606060551E-5</v>
      </c>
      <c r="H1251">
        <f t="shared" si="137"/>
        <v>5.3570606060605876E-9</v>
      </c>
      <c r="I1251">
        <f>H1251*flux_issue!$F$14</f>
        <v>2.2973380451551822E-5</v>
      </c>
      <c r="K1251" s="1">
        <f t="shared" si="138"/>
        <v>1.112145826786054E-8</v>
      </c>
      <c r="L1251" s="1">
        <f t="shared" si="139"/>
        <v>1.8096729968781225E-7</v>
      </c>
    </row>
    <row r="1252" spans="2:12" x14ac:dyDescent="0.25">
      <c r="B1252">
        <v>14454.9</v>
      </c>
      <c r="C1252" s="1">
        <v>5.3E-3</v>
      </c>
      <c r="D1252">
        <f t="shared" si="133"/>
        <v>5.5114700000000001E-3</v>
      </c>
      <c r="E1252">
        <f t="shared" si="134"/>
        <v>0.41753560606060608</v>
      </c>
      <c r="F1252">
        <f t="shared" si="135"/>
        <v>4.1753560606060607E-4</v>
      </c>
      <c r="G1252">
        <f t="shared" si="136"/>
        <v>7.8780303030302756E-6</v>
      </c>
      <c r="H1252">
        <f t="shared" si="137"/>
        <v>2.6785303030302938E-9</v>
      </c>
      <c r="I1252">
        <f>H1252*flux_issue!$F$14</f>
        <v>1.1486690225775911E-5</v>
      </c>
      <c r="K1252" s="1">
        <f t="shared" si="138"/>
        <v>1.0754928122662366E-8</v>
      </c>
      <c r="L1252" s="1">
        <f t="shared" si="139"/>
        <v>1.7432700131320242E-7</v>
      </c>
    </row>
    <row r="1253" spans="2:12" x14ac:dyDescent="0.25">
      <c r="B1253">
        <v>14466.4</v>
      </c>
      <c r="C1253" s="1">
        <v>4.4999999999999997E-3</v>
      </c>
      <c r="D1253">
        <f t="shared" si="133"/>
        <v>4.6795499999999993E-3</v>
      </c>
      <c r="E1253">
        <f t="shared" si="134"/>
        <v>0.35451136363636354</v>
      </c>
      <c r="F1253">
        <f t="shared" si="135"/>
        <v>3.5451136363636354E-4</v>
      </c>
      <c r="G1253">
        <f t="shared" si="136"/>
        <v>-5.5146212121212255E-5</v>
      </c>
      <c r="H1253">
        <f t="shared" si="137"/>
        <v>-1.8749712121212168E-8</v>
      </c>
      <c r="I1253">
        <f>H1253*flux_issue!$F$14</f>
        <v>-8.0406831580431864E-5</v>
      </c>
      <c r="K1253" s="1">
        <f t="shared" si="138"/>
        <v>1.0403300329852509E-8</v>
      </c>
      <c r="L1253" s="1">
        <f t="shared" si="139"/>
        <v>1.2567093087917012E-7</v>
      </c>
    </row>
    <row r="1254" spans="2:12" x14ac:dyDescent="0.25">
      <c r="B1254">
        <v>14478</v>
      </c>
      <c r="C1254" s="1">
        <v>5.0000000000000001E-3</v>
      </c>
      <c r="D1254">
        <f t="shared" si="133"/>
        <v>5.1995000000000001E-3</v>
      </c>
      <c r="E1254">
        <f t="shared" si="134"/>
        <v>0.39390151515151511</v>
      </c>
      <c r="F1254">
        <f t="shared" si="135"/>
        <v>3.9390151515151514E-4</v>
      </c>
      <c r="G1254">
        <f t="shared" si="136"/>
        <v>-1.575606060606066E-5</v>
      </c>
      <c r="H1254">
        <f t="shared" si="137"/>
        <v>-5.3570606060606249E-9</v>
      </c>
      <c r="I1254">
        <f>H1254*flux_issue!$F$14</f>
        <v>-2.2973380451551981E-5</v>
      </c>
      <c r="K1254" s="1">
        <f t="shared" si="138"/>
        <v>1.0060082898384859E-8</v>
      </c>
      <c r="L1254" s="1">
        <f t="shared" si="139"/>
        <v>1.5515047837607212E-7</v>
      </c>
    </row>
    <row r="1255" spans="2:12" x14ac:dyDescent="0.25">
      <c r="B1255">
        <v>14489.6</v>
      </c>
      <c r="C1255" s="1">
        <v>4.5999999999999999E-3</v>
      </c>
      <c r="D1255">
        <f t="shared" si="133"/>
        <v>4.7835400000000002E-3</v>
      </c>
      <c r="E1255">
        <f t="shared" si="134"/>
        <v>0.3623893939393939</v>
      </c>
      <c r="F1255">
        <f t="shared" si="135"/>
        <v>3.6238939393939393E-4</v>
      </c>
      <c r="G1255">
        <f t="shared" si="136"/>
        <v>-4.7268181818181871E-5</v>
      </c>
      <c r="H1255">
        <f t="shared" si="137"/>
        <v>-1.6071181818181837E-8</v>
      </c>
      <c r="I1255">
        <f>H1255*flux_issue!$F$14</f>
        <v>-6.8920141354655788E-5</v>
      </c>
      <c r="K1255" s="1">
        <f t="shared" si="138"/>
        <v>9.7280165581056923E-9</v>
      </c>
      <c r="L1255" s="1">
        <f t="shared" si="139"/>
        <v>1.313190222743461E-7</v>
      </c>
    </row>
    <row r="1256" spans="2:12" x14ac:dyDescent="0.25">
      <c r="B1256">
        <v>14501.2</v>
      </c>
      <c r="C1256" s="1">
        <v>5.0000000000000001E-3</v>
      </c>
      <c r="D1256">
        <f t="shared" si="133"/>
        <v>5.1995000000000001E-3</v>
      </c>
      <c r="E1256">
        <f t="shared" si="134"/>
        <v>0.39390151515151511</v>
      </c>
      <c r="F1256">
        <f t="shared" si="135"/>
        <v>3.9390151515151514E-4</v>
      </c>
      <c r="G1256">
        <f t="shared" si="136"/>
        <v>-1.575606060606066E-5</v>
      </c>
      <c r="H1256">
        <f t="shared" si="137"/>
        <v>-5.3570606060606249E-9</v>
      </c>
      <c r="I1256">
        <f>H1256*flux_issue!$F$14</f>
        <v>-2.2973380451551981E-5</v>
      </c>
      <c r="K1256" s="1">
        <f t="shared" si="138"/>
        <v>9.4067451849191567E-9</v>
      </c>
      <c r="L1256" s="1">
        <f t="shared" si="139"/>
        <v>1.5515099306478419E-7</v>
      </c>
    </row>
    <row r="1257" spans="2:12" x14ac:dyDescent="0.25">
      <c r="B1257">
        <v>14512.7</v>
      </c>
      <c r="C1257" s="1">
        <v>4.1000000000000003E-3</v>
      </c>
      <c r="D1257">
        <f t="shared" si="133"/>
        <v>4.2635900000000003E-3</v>
      </c>
      <c r="E1257">
        <f t="shared" si="134"/>
        <v>0.32299924242424244</v>
      </c>
      <c r="F1257">
        <f t="shared" si="135"/>
        <v>3.2299924242424244E-4</v>
      </c>
      <c r="G1257">
        <f t="shared" si="136"/>
        <v>-8.6658333333333357E-5</v>
      </c>
      <c r="H1257">
        <f t="shared" si="137"/>
        <v>-2.9463833333333344E-8</v>
      </c>
      <c r="I1257">
        <f>H1257*flux_issue!$F$14</f>
        <v>-1.2635359248353551E-4</v>
      </c>
      <c r="K1257" s="1">
        <f t="shared" si="138"/>
        <v>9.0985596037022829E-9</v>
      </c>
      <c r="L1257" s="1">
        <f t="shared" si="139"/>
        <v>1.0432263303370002E-7</v>
      </c>
    </row>
    <row r="1258" spans="2:12" x14ac:dyDescent="0.25">
      <c r="B1258">
        <v>14524.3</v>
      </c>
      <c r="C1258" s="1">
        <v>6.0000000000000001E-3</v>
      </c>
      <c r="D1258">
        <f t="shared" si="133"/>
        <v>6.2394E-3</v>
      </c>
      <c r="E1258">
        <f t="shared" si="134"/>
        <v>0.47268181818181815</v>
      </c>
      <c r="F1258">
        <f t="shared" si="135"/>
        <v>4.7268181818181816E-4</v>
      </c>
      <c r="G1258">
        <f t="shared" si="136"/>
        <v>6.3024242424242368E-5</v>
      </c>
      <c r="H1258">
        <f t="shared" si="137"/>
        <v>2.1428242424242407E-8</v>
      </c>
      <c r="I1258">
        <f>H1258*flux_issue!$F$14</f>
        <v>9.1893521806207532E-5</v>
      </c>
      <c r="K1258" s="1">
        <f t="shared" si="138"/>
        <v>8.7977682580805919E-9</v>
      </c>
      <c r="L1258" s="1">
        <f t="shared" si="139"/>
        <v>2.2341978422687776E-7</v>
      </c>
    </row>
    <row r="1259" spans="2:12" x14ac:dyDescent="0.25">
      <c r="B1259">
        <v>14535.9</v>
      </c>
      <c r="C1259" s="1">
        <v>5.4999999999999997E-3</v>
      </c>
      <c r="D1259">
        <f t="shared" si="133"/>
        <v>5.7194500000000001E-3</v>
      </c>
      <c r="E1259">
        <f t="shared" si="134"/>
        <v>0.43329166666666663</v>
      </c>
      <c r="F1259">
        <f t="shared" si="135"/>
        <v>4.3329166666666662E-4</v>
      </c>
      <c r="G1259">
        <f t="shared" si="136"/>
        <v>2.3634090909090827E-5</v>
      </c>
      <c r="H1259">
        <f t="shared" si="137"/>
        <v>8.0355909090908823E-9</v>
      </c>
      <c r="I1259">
        <f>H1259*flux_issue!$F$14</f>
        <v>3.4460070677327738E-5</v>
      </c>
      <c r="K1259" s="1">
        <f t="shared" si="138"/>
        <v>8.506771819748558E-9</v>
      </c>
      <c r="L1259" s="1">
        <f t="shared" si="139"/>
        <v>1.8773429664846346E-7</v>
      </c>
    </row>
    <row r="1260" spans="2:12" x14ac:dyDescent="0.25">
      <c r="B1260">
        <v>14547.5</v>
      </c>
      <c r="C1260" s="1">
        <v>4.5999999999999999E-3</v>
      </c>
      <c r="D1260">
        <f t="shared" si="133"/>
        <v>4.7835400000000002E-3</v>
      </c>
      <c r="E1260">
        <f t="shared" si="134"/>
        <v>0.3623893939393939</v>
      </c>
      <c r="F1260">
        <f t="shared" si="135"/>
        <v>3.6238939393939393E-4</v>
      </c>
      <c r="G1260">
        <f t="shared" si="136"/>
        <v>-4.7268181818181871E-5</v>
      </c>
      <c r="H1260">
        <f t="shared" si="137"/>
        <v>-1.6071181818181837E-8</v>
      </c>
      <c r="I1260">
        <f>H1260*flux_issue!$F$14</f>
        <v>-6.8920141354655788E-5</v>
      </c>
      <c r="K1260" s="1">
        <f t="shared" si="138"/>
        <v>8.2252566840983527E-9</v>
      </c>
      <c r="L1260" s="1">
        <f t="shared" si="139"/>
        <v>1.3132011141584661E-7</v>
      </c>
    </row>
    <row r="1261" spans="2:12" x14ac:dyDescent="0.25">
      <c r="B1261">
        <v>14559</v>
      </c>
      <c r="C1261" s="1">
        <v>5.0000000000000001E-3</v>
      </c>
      <c r="D1261">
        <f t="shared" si="133"/>
        <v>5.1995000000000001E-3</v>
      </c>
      <c r="E1261">
        <f t="shared" si="134"/>
        <v>0.39390151515151511</v>
      </c>
      <c r="F1261">
        <f t="shared" si="135"/>
        <v>3.9390151515151514E-4</v>
      </c>
      <c r="G1261">
        <f t="shared" si="136"/>
        <v>-1.575606060606066E-5</v>
      </c>
      <c r="H1261">
        <f t="shared" si="137"/>
        <v>-5.3570606060606249E-9</v>
      </c>
      <c r="I1261">
        <f>H1261*flux_issue!$F$14</f>
        <v>-2.2973380451551981E-5</v>
      </c>
      <c r="K1261" s="1">
        <f t="shared" si="138"/>
        <v>7.9552284581522752E-9</v>
      </c>
      <c r="L1261" s="1">
        <f t="shared" si="139"/>
        <v>1.551521365488589E-7</v>
      </c>
    </row>
    <row r="1262" spans="2:12" x14ac:dyDescent="0.25">
      <c r="B1262">
        <v>14570.6</v>
      </c>
      <c r="C1262" s="1">
        <v>5.1999999999999998E-3</v>
      </c>
      <c r="D1262">
        <f t="shared" si="133"/>
        <v>5.4074800000000001E-3</v>
      </c>
      <c r="E1262">
        <f t="shared" si="134"/>
        <v>0.40965757575757578</v>
      </c>
      <c r="F1262">
        <f t="shared" si="135"/>
        <v>4.096575757575758E-4</v>
      </c>
      <c r="G1262">
        <f t="shared" si="136"/>
        <v>0</v>
      </c>
      <c r="H1262">
        <f t="shared" si="137"/>
        <v>0</v>
      </c>
      <c r="I1262">
        <f>H1262*flux_issue!$F$14</f>
        <v>0</v>
      </c>
      <c r="K1262" s="1">
        <f t="shared" si="138"/>
        <v>7.6916988614563715E-9</v>
      </c>
      <c r="L1262" s="1">
        <f t="shared" si="139"/>
        <v>1.6781302750931812E-7</v>
      </c>
    </row>
    <row r="1263" spans="2:12" x14ac:dyDescent="0.25">
      <c r="B1263">
        <v>14582.2</v>
      </c>
      <c r="C1263" s="1">
        <v>4.4999999999999997E-3</v>
      </c>
      <c r="D1263">
        <f t="shared" si="133"/>
        <v>4.6795499999999993E-3</v>
      </c>
      <c r="E1263">
        <f t="shared" si="134"/>
        <v>0.35451136363636354</v>
      </c>
      <c r="F1263">
        <f t="shared" si="135"/>
        <v>3.5451136363636354E-4</v>
      </c>
      <c r="G1263">
        <f t="shared" si="136"/>
        <v>-5.5146212121212255E-5</v>
      </c>
      <c r="H1263">
        <f t="shared" si="137"/>
        <v>-1.8749712121212168E-8</v>
      </c>
      <c r="I1263">
        <f>H1263*flux_issue!$F$14</f>
        <v>-8.0406831580431864E-5</v>
      </c>
      <c r="K1263" s="1">
        <f t="shared" si="138"/>
        <v>7.436770069629207E-9</v>
      </c>
      <c r="L1263" s="1">
        <f t="shared" si="139"/>
        <v>1.2567303416362269E-7</v>
      </c>
    </row>
    <row r="1264" spans="2:12" x14ac:dyDescent="0.25">
      <c r="B1264">
        <v>14593.8</v>
      </c>
      <c r="C1264" s="1">
        <v>4.4999999999999997E-3</v>
      </c>
      <c r="D1264">
        <f t="shared" si="133"/>
        <v>4.6795499999999993E-3</v>
      </c>
      <c r="E1264">
        <f t="shared" si="134"/>
        <v>0.35451136363636354</v>
      </c>
      <c r="F1264">
        <f t="shared" si="135"/>
        <v>3.5451136363636354E-4</v>
      </c>
      <c r="G1264">
        <f t="shared" si="136"/>
        <v>-5.5146212121212255E-5</v>
      </c>
      <c r="H1264">
        <f t="shared" si="137"/>
        <v>-1.8749712121212168E-8</v>
      </c>
      <c r="I1264">
        <f>H1264*flux_issue!$F$14</f>
        <v>-8.0406831580431864E-5</v>
      </c>
      <c r="K1264" s="1">
        <f t="shared" si="138"/>
        <v>7.1901660219077149E-9</v>
      </c>
      <c r="L1264" s="1">
        <f t="shared" si="139"/>
        <v>1.2567320900789007E-7</v>
      </c>
    </row>
    <row r="1265" spans="2:12" x14ac:dyDescent="0.25">
      <c r="B1265">
        <v>14605.3</v>
      </c>
      <c r="C1265" s="1">
        <v>5.4000000000000003E-3</v>
      </c>
      <c r="D1265">
        <f t="shared" si="133"/>
        <v>5.6154600000000001E-3</v>
      </c>
      <c r="E1265">
        <f t="shared" si="134"/>
        <v>0.42541363636363633</v>
      </c>
      <c r="F1265">
        <f t="shared" si="135"/>
        <v>4.2541363636363635E-4</v>
      </c>
      <c r="G1265">
        <f t="shared" si="136"/>
        <v>1.5756060606060551E-5</v>
      </c>
      <c r="H1265">
        <f t="shared" si="137"/>
        <v>5.3570606060605876E-9</v>
      </c>
      <c r="I1265">
        <f>H1265*flux_issue!$F$14</f>
        <v>2.2973380451551822E-5</v>
      </c>
      <c r="K1265" s="1">
        <f t="shared" si="138"/>
        <v>6.9536420991185611E-9</v>
      </c>
      <c r="L1265" s="1">
        <f t="shared" si="139"/>
        <v>1.8097084570414262E-7</v>
      </c>
    </row>
    <row r="1266" spans="2:12" x14ac:dyDescent="0.25">
      <c r="B1266">
        <v>14616.9</v>
      </c>
      <c r="C1266" s="1">
        <v>5.0000000000000001E-3</v>
      </c>
      <c r="D1266">
        <f t="shared" si="133"/>
        <v>5.1995000000000001E-3</v>
      </c>
      <c r="E1266">
        <f t="shared" si="134"/>
        <v>0.39390151515151511</v>
      </c>
      <c r="F1266">
        <f t="shared" si="135"/>
        <v>3.9390151515151514E-4</v>
      </c>
      <c r="G1266">
        <f t="shared" si="136"/>
        <v>-1.575606060606066E-5</v>
      </c>
      <c r="H1266">
        <f t="shared" si="137"/>
        <v>-5.3570606060606249E-9</v>
      </c>
      <c r="I1266">
        <f>H1266*flux_issue!$F$14</f>
        <v>-2.2973380451551981E-5</v>
      </c>
      <c r="K1266" s="1">
        <f t="shared" si="138"/>
        <v>6.7228277248054332E-9</v>
      </c>
      <c r="L1266" s="1">
        <f t="shared" si="139"/>
        <v>1.5515310741980192E-7</v>
      </c>
    </row>
    <row r="1267" spans="2:12" x14ac:dyDescent="0.25">
      <c r="B1267">
        <v>14628.5</v>
      </c>
      <c r="C1267" s="1">
        <v>5.1999999999999998E-3</v>
      </c>
      <c r="D1267">
        <f t="shared" si="133"/>
        <v>5.4074800000000001E-3</v>
      </c>
      <c r="E1267">
        <f t="shared" si="134"/>
        <v>0.40965757575757578</v>
      </c>
      <c r="F1267">
        <f t="shared" si="135"/>
        <v>4.096575757575758E-4</v>
      </c>
      <c r="G1267">
        <f t="shared" si="136"/>
        <v>0</v>
      </c>
      <c r="H1267">
        <f t="shared" si="137"/>
        <v>0</v>
      </c>
      <c r="I1267">
        <f>H1267*flux_issue!$F$14</f>
        <v>0</v>
      </c>
      <c r="K1267" s="1">
        <f t="shared" si="138"/>
        <v>6.4995631463918647E-9</v>
      </c>
      <c r="L1267" s="1">
        <f t="shared" si="139"/>
        <v>1.6781400422725421E-7</v>
      </c>
    </row>
    <row r="1268" spans="2:12" x14ac:dyDescent="0.25">
      <c r="B1268">
        <v>14640</v>
      </c>
      <c r="C1268" s="1">
        <v>5.1999999999999998E-3</v>
      </c>
      <c r="D1268">
        <f t="shared" si="133"/>
        <v>5.4074800000000001E-3</v>
      </c>
      <c r="E1268">
        <f t="shared" si="134"/>
        <v>0.40965757575757578</v>
      </c>
      <c r="F1268">
        <f t="shared" si="135"/>
        <v>4.096575757575758E-4</v>
      </c>
      <c r="G1268">
        <f t="shared" si="136"/>
        <v>0</v>
      </c>
      <c r="H1268">
        <f t="shared" si="137"/>
        <v>0</v>
      </c>
      <c r="I1268">
        <f>H1268*flux_issue!$F$14</f>
        <v>0</v>
      </c>
      <c r="K1268" s="1">
        <f t="shared" si="138"/>
        <v>6.2854365935625743E-9</v>
      </c>
      <c r="L1268" s="1">
        <f t="shared" si="139"/>
        <v>1.6781417966164566E-7</v>
      </c>
    </row>
    <row r="1269" spans="2:12" x14ac:dyDescent="0.25">
      <c r="B1269">
        <v>14651.6</v>
      </c>
      <c r="C1269" s="1">
        <v>4.7999999999999996E-3</v>
      </c>
      <c r="D1269">
        <f t="shared" si="133"/>
        <v>4.9915199999999993E-3</v>
      </c>
      <c r="E1269">
        <f t="shared" si="134"/>
        <v>0.37814545454545451</v>
      </c>
      <c r="F1269">
        <f t="shared" si="135"/>
        <v>3.7814545454545453E-4</v>
      </c>
      <c r="G1269">
        <f t="shared" si="136"/>
        <v>-3.1512121212121265E-5</v>
      </c>
      <c r="H1269">
        <f t="shared" si="137"/>
        <v>-1.0714121212121232E-8</v>
      </c>
      <c r="I1269">
        <f>H1269*flux_issue!$F$14</f>
        <v>-4.5946760903103888E-5</v>
      </c>
      <c r="K1269" s="1">
        <f t="shared" si="138"/>
        <v>6.0764905300368902E-9</v>
      </c>
      <c r="L1269" s="1">
        <f t="shared" si="139"/>
        <v>1.429893892357651E-7</v>
      </c>
    </row>
    <row r="1270" spans="2:12" x14ac:dyDescent="0.25">
      <c r="B1270">
        <v>14663.2</v>
      </c>
      <c r="C1270" s="1">
        <v>5.1000000000000004E-3</v>
      </c>
      <c r="D1270">
        <f t="shared" si="133"/>
        <v>5.3034900000000001E-3</v>
      </c>
      <c r="E1270">
        <f t="shared" si="134"/>
        <v>0.40177954545454542</v>
      </c>
      <c r="F1270">
        <f t="shared" si="135"/>
        <v>4.0177954545454541E-4</v>
      </c>
      <c r="G1270">
        <f t="shared" si="136"/>
        <v>-7.878030303030384E-6</v>
      </c>
      <c r="H1270">
        <f t="shared" si="137"/>
        <v>-2.6785303030303306E-9</v>
      </c>
      <c r="I1270">
        <f>H1270*flux_issue!$F$14</f>
        <v>-1.1486690225776069E-5</v>
      </c>
      <c r="K1270" s="1">
        <f t="shared" si="138"/>
        <v>5.8743902043336932E-9</v>
      </c>
      <c r="L1270" s="1">
        <f t="shared" si="139"/>
        <v>1.6142208276051735E-7</v>
      </c>
    </row>
    <row r="1271" spans="2:12" x14ac:dyDescent="0.25">
      <c r="B1271">
        <v>14674.8</v>
      </c>
      <c r="C1271" s="1">
        <v>4.4000000000000003E-3</v>
      </c>
      <c r="D1271">
        <f t="shared" si="133"/>
        <v>4.5755600000000002E-3</v>
      </c>
      <c r="E1271">
        <f t="shared" si="134"/>
        <v>0.34663333333333335</v>
      </c>
      <c r="F1271">
        <f t="shared" si="135"/>
        <v>3.4663333333333337E-4</v>
      </c>
      <c r="G1271">
        <f t="shared" si="136"/>
        <v>-6.3024242424242422E-5</v>
      </c>
      <c r="H1271">
        <f t="shared" si="137"/>
        <v>-2.1428242424242427E-8</v>
      </c>
      <c r="I1271">
        <f>H1271*flux_issue!$F$14</f>
        <v>-9.1893521806207614E-5</v>
      </c>
      <c r="K1271" s="1">
        <f t="shared" si="138"/>
        <v>5.6789149445567116E-9</v>
      </c>
      <c r="L1271" s="1">
        <f t="shared" si="139"/>
        <v>1.2015073080759398E-7</v>
      </c>
    </row>
    <row r="1272" spans="2:12" x14ac:dyDescent="0.25">
      <c r="B1272">
        <v>14686.3</v>
      </c>
      <c r="C1272" s="1">
        <v>4.1000000000000003E-3</v>
      </c>
      <c r="D1272">
        <f t="shared" si="133"/>
        <v>4.2635900000000003E-3</v>
      </c>
      <c r="E1272">
        <f t="shared" si="134"/>
        <v>0.32299924242424244</v>
      </c>
      <c r="F1272">
        <f t="shared" si="135"/>
        <v>3.2299924242424244E-4</v>
      </c>
      <c r="G1272">
        <f t="shared" si="136"/>
        <v>-8.6658333333333357E-5</v>
      </c>
      <c r="H1272">
        <f t="shared" si="137"/>
        <v>-2.9463833333333344E-8</v>
      </c>
      <c r="I1272">
        <f>H1272*flux_issue!$F$14</f>
        <v>-1.2635359248353551E-4</v>
      </c>
      <c r="K1272" s="1">
        <f t="shared" si="138"/>
        <v>5.4914541184889278E-9</v>
      </c>
      <c r="L1272" s="1">
        <f t="shared" si="139"/>
        <v>1.0432496316575045E-7</v>
      </c>
    </row>
    <row r="1273" spans="2:12" x14ac:dyDescent="0.25">
      <c r="B1273">
        <v>14697.9</v>
      </c>
      <c r="C1273" s="1">
        <v>5.1999999999999998E-3</v>
      </c>
      <c r="D1273">
        <f t="shared" si="133"/>
        <v>5.4074800000000001E-3</v>
      </c>
      <c r="E1273">
        <f t="shared" si="134"/>
        <v>0.40965757575757578</v>
      </c>
      <c r="F1273">
        <f t="shared" si="135"/>
        <v>4.096575757575758E-4</v>
      </c>
      <c r="G1273">
        <f t="shared" si="136"/>
        <v>0</v>
      </c>
      <c r="H1273">
        <f t="shared" si="137"/>
        <v>0</v>
      </c>
      <c r="I1273">
        <f>H1273*flux_issue!$F$14</f>
        <v>0</v>
      </c>
      <c r="K1273" s="1">
        <f t="shared" si="138"/>
        <v>5.3085420730400011E-9</v>
      </c>
      <c r="L1273" s="1">
        <f t="shared" si="139"/>
        <v>1.6781498003480168E-7</v>
      </c>
    </row>
    <row r="1274" spans="2:12" x14ac:dyDescent="0.25">
      <c r="B1274">
        <v>14709.5</v>
      </c>
      <c r="C1274" s="1">
        <v>4.4000000000000003E-3</v>
      </c>
      <c r="D1274">
        <f t="shared" si="133"/>
        <v>4.5755600000000002E-3</v>
      </c>
      <c r="E1274">
        <f t="shared" si="134"/>
        <v>0.34663333333333335</v>
      </c>
      <c r="F1274">
        <f t="shared" si="135"/>
        <v>3.4663333333333337E-4</v>
      </c>
      <c r="G1274">
        <f t="shared" si="136"/>
        <v>-6.3024242424242422E-5</v>
      </c>
      <c r="H1274">
        <f t="shared" si="137"/>
        <v>-2.1428242424242427E-8</v>
      </c>
      <c r="I1274">
        <f>H1274*flux_issue!$F$14</f>
        <v>-9.1893521806207614E-5</v>
      </c>
      <c r="K1274" s="1">
        <f t="shared" si="138"/>
        <v>5.1316358221991319E-9</v>
      </c>
      <c r="L1274" s="1">
        <f t="shared" si="139"/>
        <v>1.2015111021205047E-7</v>
      </c>
    </row>
    <row r="1275" spans="2:12" x14ac:dyDescent="0.25">
      <c r="B1275">
        <v>14721.1</v>
      </c>
      <c r="C1275" s="1">
        <v>6.4999999999999997E-3</v>
      </c>
      <c r="D1275">
        <f t="shared" si="133"/>
        <v>6.7593499999999999E-3</v>
      </c>
      <c r="E1275">
        <f t="shared" si="134"/>
        <v>0.51207196969696966</v>
      </c>
      <c r="F1275">
        <f t="shared" si="135"/>
        <v>5.1207196969696965E-4</v>
      </c>
      <c r="G1275">
        <f t="shared" si="136"/>
        <v>1.0241439393939385E-4</v>
      </c>
      <c r="H1275">
        <f t="shared" si="137"/>
        <v>3.482089393939391E-8</v>
      </c>
      <c r="I1275">
        <f>H1275*flux_issue!$F$14</f>
        <v>1.4932697293508723E-4</v>
      </c>
      <c r="K1275" s="1">
        <f t="shared" si="138"/>
        <v>4.9605413033246233E-9</v>
      </c>
      <c r="L1275" s="1">
        <f t="shared" si="139"/>
        <v>2.6221262186562923E-7</v>
      </c>
    </row>
    <row r="1276" spans="2:12" x14ac:dyDescent="0.25">
      <c r="B1276">
        <v>14732.6</v>
      </c>
      <c r="C1276" s="1">
        <v>5.0000000000000001E-3</v>
      </c>
      <c r="D1276">
        <f t="shared" si="133"/>
        <v>5.1995000000000001E-3</v>
      </c>
      <c r="E1276">
        <f t="shared" si="134"/>
        <v>0.39390151515151511</v>
      </c>
      <c r="F1276">
        <f t="shared" si="135"/>
        <v>3.9390151515151514E-4</v>
      </c>
      <c r="G1276">
        <f t="shared" si="136"/>
        <v>-1.575606060606066E-5</v>
      </c>
      <c r="H1276">
        <f t="shared" si="137"/>
        <v>-5.3570606060606249E-9</v>
      </c>
      <c r="I1276">
        <f>H1276*flux_issue!$F$14</f>
        <v>-2.2973380451551981E-5</v>
      </c>
      <c r="K1276" s="1">
        <f t="shared" si="138"/>
        <v>4.7964735722164466E-9</v>
      </c>
      <c r="L1276" s="1">
        <f t="shared" si="139"/>
        <v>1.5515462498525051E-7</v>
      </c>
    </row>
    <row r="1277" spans="2:12" x14ac:dyDescent="0.25">
      <c r="B1277">
        <v>14744.2</v>
      </c>
      <c r="C1277" s="1">
        <v>4.3E-3</v>
      </c>
      <c r="D1277">
        <f t="shared" si="133"/>
        <v>4.4715700000000002E-3</v>
      </c>
      <c r="E1277">
        <f t="shared" si="134"/>
        <v>0.33875530303030305</v>
      </c>
      <c r="F1277">
        <f t="shared" si="135"/>
        <v>3.3875530303030304E-4</v>
      </c>
      <c r="G1277">
        <f t="shared" si="136"/>
        <v>-7.0902272727272752E-5</v>
      </c>
      <c r="H1277">
        <f t="shared" si="137"/>
        <v>-2.4106772727272738E-8</v>
      </c>
      <c r="I1277">
        <f>H1277*flux_issue!$F$14</f>
        <v>-1.0338021203198361E-4</v>
      </c>
      <c r="K1277" s="1">
        <f t="shared" si="138"/>
        <v>4.6363986194907598E-9</v>
      </c>
      <c r="L1277" s="1">
        <f t="shared" si="139"/>
        <v>1.1475201414341002E-7</v>
      </c>
    </row>
    <row r="1278" spans="2:12" x14ac:dyDescent="0.25">
      <c r="B1278">
        <v>14755.8</v>
      </c>
      <c r="C1278" s="1">
        <v>5.4999999999999997E-3</v>
      </c>
      <c r="D1278">
        <f t="shared" si="133"/>
        <v>5.7194500000000001E-3</v>
      </c>
      <c r="E1278">
        <f t="shared" si="134"/>
        <v>0.43329166666666663</v>
      </c>
      <c r="F1278">
        <f t="shared" si="135"/>
        <v>4.3329166666666662E-4</v>
      </c>
      <c r="G1278">
        <f t="shared" si="136"/>
        <v>2.3634090909090827E-5</v>
      </c>
      <c r="H1278">
        <f t="shared" si="137"/>
        <v>8.0355909090908823E-9</v>
      </c>
      <c r="I1278">
        <f>H1278*flux_issue!$F$14</f>
        <v>3.4460070677327738E-5</v>
      </c>
      <c r="K1278" s="1">
        <f t="shared" si="138"/>
        <v>4.481590895510054E-9</v>
      </c>
      <c r="L1278" s="1">
        <f t="shared" si="139"/>
        <v>1.8773778475088552E-7</v>
      </c>
    </row>
    <row r="1279" spans="2:12" x14ac:dyDescent="0.25">
      <c r="B1279">
        <v>14767.4</v>
      </c>
      <c r="C1279" s="1">
        <v>4.3E-3</v>
      </c>
      <c r="D1279">
        <f t="shared" si="133"/>
        <v>4.4715700000000002E-3</v>
      </c>
      <c r="E1279">
        <f t="shared" si="134"/>
        <v>0.33875530303030305</v>
      </c>
      <c r="F1279">
        <f t="shared" si="135"/>
        <v>3.3875530303030304E-4</v>
      </c>
      <c r="G1279">
        <f t="shared" si="136"/>
        <v>-7.0902272727272752E-5</v>
      </c>
      <c r="H1279">
        <f t="shared" si="137"/>
        <v>-2.4106772727272738E-8</v>
      </c>
      <c r="I1279">
        <f>H1279*flux_issue!$F$14</f>
        <v>-1.0338021203198361E-4</v>
      </c>
      <c r="K1279" s="1">
        <f t="shared" si="138"/>
        <v>4.3318797980314699E-9</v>
      </c>
      <c r="L1279" s="1">
        <f t="shared" si="139"/>
        <v>1.1475222045541029E-7</v>
      </c>
    </row>
    <row r="1280" spans="2:12" x14ac:dyDescent="0.25">
      <c r="B1280">
        <v>14778.9</v>
      </c>
      <c r="C1280" s="1">
        <v>4.7999999999999996E-3</v>
      </c>
      <c r="D1280">
        <f t="shared" si="133"/>
        <v>4.9915199999999993E-3</v>
      </c>
      <c r="E1280">
        <f t="shared" si="134"/>
        <v>0.37814545454545451</v>
      </c>
      <c r="F1280">
        <f t="shared" si="135"/>
        <v>3.7814545454545453E-4</v>
      </c>
      <c r="G1280">
        <f t="shared" si="136"/>
        <v>-3.1512121212121265E-5</v>
      </c>
      <c r="H1280">
        <f t="shared" si="137"/>
        <v>-1.0714121212121232E-8</v>
      </c>
      <c r="I1280">
        <f>H1280*flux_issue!$F$14</f>
        <v>-4.5946760903103888E-5</v>
      </c>
      <c r="K1280" s="1">
        <f t="shared" si="138"/>
        <v>4.1883276377510378E-9</v>
      </c>
      <c r="L1280" s="1">
        <f t="shared" si="139"/>
        <v>1.4299081721681379E-7</v>
      </c>
    </row>
    <row r="1281" spans="2:12" x14ac:dyDescent="0.25">
      <c r="B1281">
        <v>14790.5</v>
      </c>
      <c r="C1281" s="1">
        <v>4.8999999999999998E-3</v>
      </c>
      <c r="D1281">
        <f t="shared" si="133"/>
        <v>5.0955100000000001E-3</v>
      </c>
      <c r="E1281">
        <f t="shared" si="134"/>
        <v>0.38602348484848487</v>
      </c>
      <c r="F1281">
        <f t="shared" si="135"/>
        <v>3.8602348484848486E-4</v>
      </c>
      <c r="G1281">
        <f t="shared" si="136"/>
        <v>-2.3634090909090935E-5</v>
      </c>
      <c r="H1281">
        <f t="shared" si="137"/>
        <v>-8.0355909090909187E-9</v>
      </c>
      <c r="I1281">
        <f>H1281*flux_issue!$F$14</f>
        <v>-3.4460070677327894E-5</v>
      </c>
      <c r="K1281" s="1">
        <f t="shared" si="138"/>
        <v>4.0482790652408827E-9</v>
      </c>
      <c r="L1281" s="1">
        <f t="shared" si="139"/>
        <v>1.4901100540937219E-7</v>
      </c>
    </row>
    <row r="1282" spans="2:12" x14ac:dyDescent="0.25">
      <c r="B1282">
        <v>14802.1</v>
      </c>
      <c r="C1282" s="1">
        <v>5.4999999999999997E-3</v>
      </c>
      <c r="D1282">
        <f t="shared" si="133"/>
        <v>5.7194500000000001E-3</v>
      </c>
      <c r="E1282">
        <f t="shared" si="134"/>
        <v>0.43329166666666663</v>
      </c>
      <c r="F1282">
        <f t="shared" si="135"/>
        <v>4.3329166666666662E-4</v>
      </c>
      <c r="G1282">
        <f t="shared" si="136"/>
        <v>2.3634090909090827E-5</v>
      </c>
      <c r="H1282">
        <f t="shared" si="137"/>
        <v>8.0355909090908823E-9</v>
      </c>
      <c r="I1282">
        <f>H1282*flux_issue!$F$14</f>
        <v>3.4460070677327738E-5</v>
      </c>
      <c r="K1282" s="1">
        <f t="shared" si="138"/>
        <v>3.9128485236539763E-9</v>
      </c>
      <c r="L1282" s="1">
        <f t="shared" si="139"/>
        <v>1.8773827760877167E-7</v>
      </c>
    </row>
    <row r="1283" spans="2:12" x14ac:dyDescent="0.25">
      <c r="B1283">
        <v>14813.7</v>
      </c>
      <c r="C1283" s="1">
        <v>4.4999999999999997E-3</v>
      </c>
      <c r="D1283">
        <f t="shared" si="133"/>
        <v>4.6795499999999993E-3</v>
      </c>
      <c r="E1283">
        <f t="shared" si="134"/>
        <v>0.35451136363636354</v>
      </c>
      <c r="F1283">
        <f t="shared" si="135"/>
        <v>3.5451136363636354E-4</v>
      </c>
      <c r="G1283">
        <f t="shared" si="136"/>
        <v>-5.5146212121212255E-5</v>
      </c>
      <c r="H1283">
        <f t="shared" si="137"/>
        <v>-1.8749712121212168E-8</v>
      </c>
      <c r="I1283">
        <f>H1283*flux_issue!$F$14</f>
        <v>-8.0406831580431864E-5</v>
      </c>
      <c r="K1283" s="1">
        <f t="shared" si="138"/>
        <v>3.7818860869264539E-9</v>
      </c>
      <c r="L1283" s="1">
        <f t="shared" si="139"/>
        <v>1.2567562551842907E-7</v>
      </c>
    </row>
    <row r="1284" spans="2:12" x14ac:dyDescent="0.25">
      <c r="B1284">
        <v>14825.2</v>
      </c>
      <c r="C1284" s="1">
        <v>5.0000000000000001E-3</v>
      </c>
      <c r="D1284">
        <f t="shared" si="133"/>
        <v>5.1995000000000001E-3</v>
      </c>
      <c r="E1284">
        <f t="shared" si="134"/>
        <v>0.39390151515151511</v>
      </c>
      <c r="F1284">
        <f t="shared" si="135"/>
        <v>3.9390151515151514E-4</v>
      </c>
      <c r="G1284">
        <f t="shared" si="136"/>
        <v>-1.575606060606066E-5</v>
      </c>
      <c r="H1284">
        <f t="shared" si="137"/>
        <v>-5.3570606060606249E-9</v>
      </c>
      <c r="I1284">
        <f>H1284*flux_issue!$F$14</f>
        <v>-2.2973380451551981E-5</v>
      </c>
      <c r="K1284" s="1">
        <f t="shared" si="138"/>
        <v>3.6563202604942346E-9</v>
      </c>
      <c r="L1284" s="1">
        <f t="shared" si="139"/>
        <v>1.5515552319184701E-7</v>
      </c>
    </row>
    <row r="1285" spans="2:12" x14ac:dyDescent="0.25">
      <c r="B1285">
        <v>14836.8</v>
      </c>
      <c r="C1285" s="1">
        <v>4.5999999999999999E-3</v>
      </c>
      <c r="D1285">
        <f t="shared" ref="D1285:D1348" si="140">C1285+C1285*(-0.0035*(8.6-20))</f>
        <v>4.7835400000000002E-3</v>
      </c>
      <c r="E1285">
        <f t="shared" ref="E1285:E1348" si="141">(D1285/0.0044)/3</f>
        <v>0.3623893939393939</v>
      </c>
      <c r="F1285">
        <f t="shared" ref="F1285:F1348" si="142">E1285/10^3</f>
        <v>3.6238939393939393E-4</v>
      </c>
      <c r="G1285">
        <f t="shared" ref="G1285:G1348" si="143">F1285-$F$4</f>
        <v>-4.7268181818181871E-5</v>
      </c>
      <c r="H1285">
        <f t="shared" ref="H1285:H1348" si="144">G1285*(340/10^6)</f>
        <v>-1.6071181818181837E-8</v>
      </c>
      <c r="I1285">
        <f>H1285*flux_issue!$F$14</f>
        <v>-6.8920141354655788E-5</v>
      </c>
      <c r="K1285" s="1">
        <f t="shared" ref="K1285:K1348" si="145">($V$7/2)*1/SQRT(4*PI()*$V$6*$V$4*B1285)*EXP(-1*($V$3-$V$4*B1285)^2/(4*$V$6*$V$4*B1285))</f>
        <v>3.5338277692975001E-9</v>
      </c>
      <c r="L1285" s="1">
        <f t="shared" ref="L1285:L1348" si="146">(F1285-K1285)^2</f>
        <v>1.3132351160884195E-7</v>
      </c>
    </row>
    <row r="1286" spans="2:12" x14ac:dyDescent="0.25">
      <c r="B1286">
        <v>14848.4</v>
      </c>
      <c r="C1286" s="1">
        <v>4.8999999999999998E-3</v>
      </c>
      <c r="D1286">
        <f t="shared" si="140"/>
        <v>5.0955100000000001E-3</v>
      </c>
      <c r="E1286">
        <f t="shared" si="141"/>
        <v>0.38602348484848487</v>
      </c>
      <c r="F1286">
        <f t="shared" si="142"/>
        <v>3.8602348484848486E-4</v>
      </c>
      <c r="G1286">
        <f t="shared" si="143"/>
        <v>-2.3634090909090935E-5</v>
      </c>
      <c r="H1286">
        <f t="shared" si="144"/>
        <v>-8.0355909090909187E-9</v>
      </c>
      <c r="I1286">
        <f>H1286*flux_issue!$F$14</f>
        <v>-3.4460070677327894E-5</v>
      </c>
      <c r="K1286" s="1">
        <f t="shared" si="145"/>
        <v>3.4153828622796516E-9</v>
      </c>
      <c r="L1286" s="1">
        <f t="shared" si="146"/>
        <v>1.4901149403024408E-7</v>
      </c>
    </row>
    <row r="1287" spans="2:12" x14ac:dyDescent="0.25">
      <c r="B1287">
        <v>14860</v>
      </c>
      <c r="C1287" s="1">
        <v>5.0000000000000001E-3</v>
      </c>
      <c r="D1287">
        <f t="shared" si="140"/>
        <v>5.1995000000000001E-3</v>
      </c>
      <c r="E1287">
        <f t="shared" si="141"/>
        <v>0.39390151515151511</v>
      </c>
      <c r="F1287">
        <f t="shared" si="142"/>
        <v>3.9390151515151514E-4</v>
      </c>
      <c r="G1287">
        <f t="shared" si="143"/>
        <v>-1.575606060606066E-5</v>
      </c>
      <c r="H1287">
        <f t="shared" si="144"/>
        <v>-5.3570606060606249E-9</v>
      </c>
      <c r="I1287">
        <f>H1287*flux_issue!$F$14</f>
        <v>-2.2973380451551981E-5</v>
      </c>
      <c r="K1287" s="1">
        <f t="shared" si="145"/>
        <v>3.3008538288069695E-9</v>
      </c>
      <c r="L1287" s="1">
        <f t="shared" si="146"/>
        <v>1.5515580322690601E-7</v>
      </c>
    </row>
    <row r="1288" spans="2:12" x14ac:dyDescent="0.25">
      <c r="B1288">
        <v>14871.5</v>
      </c>
      <c r="C1288" s="1">
        <v>4.5999999999999999E-3</v>
      </c>
      <c r="D1288">
        <f t="shared" si="140"/>
        <v>4.7835400000000002E-3</v>
      </c>
      <c r="E1288">
        <f t="shared" si="141"/>
        <v>0.3623893939393939</v>
      </c>
      <c r="F1288">
        <f t="shared" si="142"/>
        <v>3.6238939393939393E-4</v>
      </c>
      <c r="G1288">
        <f t="shared" si="143"/>
        <v>-4.7268181818181871E-5</v>
      </c>
      <c r="H1288">
        <f t="shared" si="144"/>
        <v>-1.6071181818181837E-8</v>
      </c>
      <c r="I1288">
        <f>H1288*flux_issue!$F$14</f>
        <v>-6.8920141354655788E-5</v>
      </c>
      <c r="K1288" s="1">
        <f t="shared" si="145"/>
        <v>3.191051996250027E-9</v>
      </c>
      <c r="L1288" s="1">
        <f t="shared" si="146"/>
        <v>1.3132376004314613E-7</v>
      </c>
    </row>
    <row r="1289" spans="2:12" x14ac:dyDescent="0.25">
      <c r="B1289">
        <v>14883.1</v>
      </c>
      <c r="C1289" s="1">
        <v>4.5999999999999999E-3</v>
      </c>
      <c r="D1289">
        <f t="shared" si="140"/>
        <v>4.7835400000000002E-3</v>
      </c>
      <c r="E1289">
        <f t="shared" si="141"/>
        <v>0.3623893939393939</v>
      </c>
      <c r="F1289">
        <f t="shared" si="142"/>
        <v>3.6238939393939393E-4</v>
      </c>
      <c r="G1289">
        <f t="shared" si="143"/>
        <v>-4.7268181818181871E-5</v>
      </c>
      <c r="H1289">
        <f t="shared" si="144"/>
        <v>-1.6071181818181837E-8</v>
      </c>
      <c r="I1289">
        <f>H1289*flux_issue!$F$14</f>
        <v>-6.8920141354655788E-5</v>
      </c>
      <c r="K1289" s="1">
        <f t="shared" si="145"/>
        <v>3.0839452180938261E-9</v>
      </c>
      <c r="L1289" s="1">
        <f t="shared" si="146"/>
        <v>1.3132383767119487E-7</v>
      </c>
    </row>
    <row r="1290" spans="2:12" x14ac:dyDescent="0.25">
      <c r="B1290">
        <v>14894.7</v>
      </c>
      <c r="C1290" s="1">
        <v>5.4000000000000003E-3</v>
      </c>
      <c r="D1290">
        <f t="shared" si="140"/>
        <v>5.6154600000000001E-3</v>
      </c>
      <c r="E1290">
        <f t="shared" si="141"/>
        <v>0.42541363636363633</v>
      </c>
      <c r="F1290">
        <f t="shared" si="142"/>
        <v>4.2541363636363635E-4</v>
      </c>
      <c r="G1290">
        <f t="shared" si="143"/>
        <v>1.5756060606060551E-5</v>
      </c>
      <c r="H1290">
        <f t="shared" si="144"/>
        <v>5.3570606060605876E-9</v>
      </c>
      <c r="I1290">
        <f>H1290*flux_issue!$F$14</f>
        <v>2.2973380451551822E-5</v>
      </c>
      <c r="K1290" s="1">
        <f t="shared" si="145"/>
        <v>2.9803849464251462E-9</v>
      </c>
      <c r="L1290" s="1">
        <f t="shared" si="146"/>
        <v>1.8097422622021926E-7</v>
      </c>
    </row>
    <row r="1291" spans="2:12" x14ac:dyDescent="0.25">
      <c r="B1291">
        <v>14906.3</v>
      </c>
      <c r="C1291" s="1">
        <v>4.7000000000000002E-3</v>
      </c>
      <c r="D1291">
        <f t="shared" si="140"/>
        <v>4.8875300000000002E-3</v>
      </c>
      <c r="E1291">
        <f t="shared" si="141"/>
        <v>0.3702674242424242</v>
      </c>
      <c r="F1291">
        <f t="shared" si="142"/>
        <v>3.702674242424242E-4</v>
      </c>
      <c r="G1291">
        <f t="shared" si="143"/>
        <v>-3.9390151515151595E-5</v>
      </c>
      <c r="H1291">
        <f t="shared" si="144"/>
        <v>-1.3392651515151543E-8</v>
      </c>
      <c r="I1291">
        <f>H1291*flux_issue!$F$14</f>
        <v>-5.7433451128879869E-5</v>
      </c>
      <c r="K1291" s="1">
        <f t="shared" si="145"/>
        <v>2.8802555121055868E-9</v>
      </c>
      <c r="L1291" s="1">
        <f t="shared" si="146"/>
        <v>1.3709583253383595E-7</v>
      </c>
    </row>
    <row r="1292" spans="2:12" x14ac:dyDescent="0.25">
      <c r="B1292">
        <v>14917.8</v>
      </c>
      <c r="C1292" s="1">
        <v>5.3E-3</v>
      </c>
      <c r="D1292">
        <f t="shared" si="140"/>
        <v>5.5114700000000001E-3</v>
      </c>
      <c r="E1292">
        <f t="shared" si="141"/>
        <v>0.41753560606060608</v>
      </c>
      <c r="F1292">
        <f t="shared" si="142"/>
        <v>4.1753560606060607E-4</v>
      </c>
      <c r="G1292">
        <f t="shared" si="143"/>
        <v>7.8780303030302756E-6</v>
      </c>
      <c r="H1292">
        <f t="shared" si="144"/>
        <v>2.6785303030302938E-9</v>
      </c>
      <c r="I1292">
        <f>H1292*flux_issue!$F$14</f>
        <v>1.1486690225775911E-5</v>
      </c>
      <c r="K1292" s="1">
        <f t="shared" si="145"/>
        <v>2.7842656565046499E-9</v>
      </c>
      <c r="L1292" s="1">
        <f t="shared" si="146"/>
        <v>1.743336572760531E-7</v>
      </c>
    </row>
    <row r="1293" spans="2:12" x14ac:dyDescent="0.25">
      <c r="B1293">
        <v>14929.4</v>
      </c>
      <c r="C1293" s="1">
        <v>6.1999999999999998E-3</v>
      </c>
      <c r="D1293">
        <f t="shared" si="140"/>
        <v>6.44738E-3</v>
      </c>
      <c r="E1293">
        <f t="shared" si="141"/>
        <v>0.48843787878787875</v>
      </c>
      <c r="F1293">
        <f t="shared" si="142"/>
        <v>4.8843787878787872E-4</v>
      </c>
      <c r="G1293">
        <f t="shared" si="143"/>
        <v>7.8780303030302919E-5</v>
      </c>
      <c r="H1293">
        <f t="shared" si="144"/>
        <v>2.6785303030302993E-8</v>
      </c>
      <c r="I1293">
        <f>H1293*flux_issue!$F$14</f>
        <v>1.1486690225775934E-4</v>
      </c>
      <c r="K1293" s="1">
        <f t="shared" si="145"/>
        <v>2.690638385187901E-9</v>
      </c>
      <c r="L1293" s="1">
        <f t="shared" si="146"/>
        <v>2.3856893302263118E-7</v>
      </c>
    </row>
    <row r="1294" spans="2:12" x14ac:dyDescent="0.25">
      <c r="B1294">
        <v>14941</v>
      </c>
      <c r="C1294" s="1">
        <v>5.8999999999999999E-3</v>
      </c>
      <c r="D1294">
        <f t="shared" si="140"/>
        <v>6.13541E-3</v>
      </c>
      <c r="E1294">
        <f t="shared" si="141"/>
        <v>0.46480378787878784</v>
      </c>
      <c r="F1294">
        <f t="shared" si="142"/>
        <v>4.6480378787878783E-4</v>
      </c>
      <c r="G1294">
        <f t="shared" si="143"/>
        <v>5.5146212121212038E-5</v>
      </c>
      <c r="H1294">
        <f t="shared" si="144"/>
        <v>1.8749712121212096E-8</v>
      </c>
      <c r="I1294">
        <f>H1294*flux_issue!$F$14</f>
        <v>8.0406831580431552E-5</v>
      </c>
      <c r="K1294" s="1">
        <f t="shared" si="145"/>
        <v>2.6001176244948817E-9</v>
      </c>
      <c r="L1294" s="1">
        <f t="shared" si="146"/>
        <v>2.1604014414418821E-7</v>
      </c>
    </row>
    <row r="1295" spans="2:12" x14ac:dyDescent="0.25">
      <c r="B1295">
        <v>14952.5</v>
      </c>
      <c r="C1295" s="1">
        <v>4.5999999999999999E-3</v>
      </c>
      <c r="D1295">
        <f t="shared" si="140"/>
        <v>4.7835400000000002E-3</v>
      </c>
      <c r="E1295">
        <f t="shared" si="141"/>
        <v>0.3623893939393939</v>
      </c>
      <c r="F1295">
        <f t="shared" si="142"/>
        <v>3.6238939393939393E-4</v>
      </c>
      <c r="G1295">
        <f t="shared" si="143"/>
        <v>-4.7268181818181871E-5</v>
      </c>
      <c r="H1295">
        <f t="shared" si="144"/>
        <v>-1.6071181818181837E-8</v>
      </c>
      <c r="I1295">
        <f>H1295*flux_issue!$F$14</f>
        <v>-6.8920141354655788E-5</v>
      </c>
      <c r="K1295" s="1">
        <f t="shared" si="145"/>
        <v>2.5133437138689418E-9</v>
      </c>
      <c r="L1295" s="1">
        <f t="shared" si="146"/>
        <v>1.3132425122786767E-7</v>
      </c>
    </row>
    <row r="1296" spans="2:12" x14ac:dyDescent="0.25">
      <c r="B1296">
        <v>14964.1</v>
      </c>
      <c r="C1296" s="1">
        <v>4.7999999999999996E-3</v>
      </c>
      <c r="D1296">
        <f t="shared" si="140"/>
        <v>4.9915199999999993E-3</v>
      </c>
      <c r="E1296">
        <f t="shared" si="141"/>
        <v>0.37814545454545451</v>
      </c>
      <c r="F1296">
        <f t="shared" si="142"/>
        <v>3.7814545454545453E-4</v>
      </c>
      <c r="G1296">
        <f t="shared" si="143"/>
        <v>-3.1512121212121265E-5</v>
      </c>
      <c r="H1296">
        <f t="shared" si="144"/>
        <v>-1.0714121212121232E-8</v>
      </c>
      <c r="I1296">
        <f>H1296*flux_issue!$F$14</f>
        <v>-4.5946760903103888E-5</v>
      </c>
      <c r="K1296" s="1">
        <f t="shared" si="145"/>
        <v>2.4287099499885981E-9</v>
      </c>
      <c r="L1296" s="1">
        <f t="shared" si="146"/>
        <v>1.4299214798803105E-7</v>
      </c>
    </row>
    <row r="1297" spans="2:12" x14ac:dyDescent="0.25">
      <c r="B1297">
        <v>14975.7</v>
      </c>
      <c r="C1297" s="1">
        <v>5.1000000000000004E-3</v>
      </c>
      <c r="D1297">
        <f t="shared" si="140"/>
        <v>5.3034900000000001E-3</v>
      </c>
      <c r="E1297">
        <f t="shared" si="141"/>
        <v>0.40177954545454542</v>
      </c>
      <c r="F1297">
        <f t="shared" si="142"/>
        <v>4.0177954545454541E-4</v>
      </c>
      <c r="G1297">
        <f t="shared" si="143"/>
        <v>-7.878030303030384E-6</v>
      </c>
      <c r="H1297">
        <f t="shared" si="144"/>
        <v>-2.6785303030303306E-9</v>
      </c>
      <c r="I1297">
        <f>H1297*flux_issue!$F$14</f>
        <v>-1.1486690225776069E-5</v>
      </c>
      <c r="K1297" s="1">
        <f t="shared" si="145"/>
        <v>2.3468885515220821E-9</v>
      </c>
      <c r="L1297" s="1">
        <f t="shared" si="146"/>
        <v>1.6142491728753811E-7</v>
      </c>
    </row>
    <row r="1298" spans="2:12" x14ac:dyDescent="0.25">
      <c r="B1298">
        <v>14987.3</v>
      </c>
      <c r="C1298" s="1">
        <v>4.3E-3</v>
      </c>
      <c r="D1298">
        <f t="shared" si="140"/>
        <v>4.4715700000000002E-3</v>
      </c>
      <c r="E1298">
        <f t="shared" si="141"/>
        <v>0.33875530303030305</v>
      </c>
      <c r="F1298">
        <f t="shared" si="142"/>
        <v>3.3875530303030304E-4</v>
      </c>
      <c r="G1298">
        <f t="shared" si="143"/>
        <v>-7.0902272727272752E-5</v>
      </c>
      <c r="H1298">
        <f t="shared" si="144"/>
        <v>-2.4106772727272738E-8</v>
      </c>
      <c r="I1298">
        <f>H1298*flux_issue!$F$14</f>
        <v>-1.0338021203198361E-4</v>
      </c>
      <c r="K1298" s="1">
        <f t="shared" si="145"/>
        <v>2.2677874325166007E-9</v>
      </c>
      <c r="L1298" s="1">
        <f t="shared" si="146"/>
        <v>1.1475361888625749E-7</v>
      </c>
    </row>
    <row r="1299" spans="2:12" x14ac:dyDescent="0.25">
      <c r="B1299">
        <v>14998.8</v>
      </c>
      <c r="C1299" s="1">
        <v>5.5999999999999999E-3</v>
      </c>
      <c r="D1299">
        <f t="shared" si="140"/>
        <v>5.82344E-3</v>
      </c>
      <c r="E1299">
        <f t="shared" si="141"/>
        <v>0.44116969696969693</v>
      </c>
      <c r="F1299">
        <f t="shared" si="142"/>
        <v>4.4116969696969695E-4</v>
      </c>
      <c r="G1299">
        <f t="shared" si="143"/>
        <v>3.1512121212121157E-5</v>
      </c>
      <c r="H1299">
        <f t="shared" si="144"/>
        <v>1.0714121212121193E-8</v>
      </c>
      <c r="I1299">
        <f>H1299*flux_issue!$F$14</f>
        <v>4.5946760903103726E-5</v>
      </c>
      <c r="K1299" s="1">
        <f t="shared" si="145"/>
        <v>2.1919656997716813E-9</v>
      </c>
      <c r="L1299" s="1">
        <f t="shared" si="146"/>
        <v>1.9462876747145189E-7</v>
      </c>
    </row>
    <row r="1300" spans="2:12" x14ac:dyDescent="0.25">
      <c r="B1300">
        <v>15010.4</v>
      </c>
      <c r="C1300" s="1">
        <v>4.4999999999999997E-3</v>
      </c>
      <c r="D1300">
        <f t="shared" si="140"/>
        <v>4.6795499999999993E-3</v>
      </c>
      <c r="E1300">
        <f t="shared" si="141"/>
        <v>0.35451136363636354</v>
      </c>
      <c r="F1300">
        <f t="shared" si="142"/>
        <v>3.5451136363636354E-4</v>
      </c>
      <c r="G1300">
        <f t="shared" si="143"/>
        <v>-5.5146212121212255E-5</v>
      </c>
      <c r="H1300">
        <f t="shared" si="144"/>
        <v>-1.8749712121212168E-8</v>
      </c>
      <c r="I1300">
        <f>H1300*flux_issue!$F$14</f>
        <v>-8.0406831580431864E-5</v>
      </c>
      <c r="K1300" s="1">
        <f t="shared" si="145"/>
        <v>2.118019072749547E-9</v>
      </c>
      <c r="L1300" s="1">
        <f t="shared" si="146"/>
        <v>1.2567680522814062E-7</v>
      </c>
    </row>
    <row r="1301" spans="2:12" x14ac:dyDescent="0.25">
      <c r="B1301">
        <v>15022</v>
      </c>
      <c r="C1301" s="1">
        <v>4.5999999999999999E-3</v>
      </c>
      <c r="D1301">
        <f t="shared" si="140"/>
        <v>4.7835400000000002E-3</v>
      </c>
      <c r="E1301">
        <f t="shared" si="141"/>
        <v>0.3623893939393939</v>
      </c>
      <c r="F1301">
        <f t="shared" si="142"/>
        <v>3.6238939393939393E-4</v>
      </c>
      <c r="G1301">
        <f t="shared" si="143"/>
        <v>-4.7268181818181871E-5</v>
      </c>
      <c r="H1301">
        <f t="shared" si="144"/>
        <v>-1.6071181818181837E-8</v>
      </c>
      <c r="I1301">
        <f>H1301*flux_issue!$F$14</f>
        <v>-6.8920141354655788E-5</v>
      </c>
      <c r="K1301" s="1">
        <f t="shared" si="145"/>
        <v>2.0465345975936983E-9</v>
      </c>
      <c r="L1301" s="1">
        <f t="shared" si="146"/>
        <v>1.3132458955908453E-7</v>
      </c>
    </row>
    <row r="1302" spans="2:12" x14ac:dyDescent="0.25">
      <c r="B1302">
        <v>15033.6</v>
      </c>
      <c r="C1302" s="1">
        <v>4.7000000000000002E-3</v>
      </c>
      <c r="D1302">
        <f t="shared" si="140"/>
        <v>4.8875300000000002E-3</v>
      </c>
      <c r="E1302">
        <f t="shared" si="141"/>
        <v>0.3702674242424242</v>
      </c>
      <c r="F1302">
        <f t="shared" si="142"/>
        <v>3.702674242424242E-4</v>
      </c>
      <c r="G1302">
        <f t="shared" si="143"/>
        <v>-3.9390151515151595E-5</v>
      </c>
      <c r="H1302">
        <f t="shared" si="144"/>
        <v>-1.3392651515151543E-8</v>
      </c>
      <c r="I1302">
        <f>H1302*flux_issue!$F$14</f>
        <v>-5.7433451128879869E-5</v>
      </c>
      <c r="K1302" s="1">
        <f t="shared" si="145"/>
        <v>1.9774314775097114E-9</v>
      </c>
      <c r="L1302" s="1">
        <f t="shared" si="146"/>
        <v>1.3709650110211E-7</v>
      </c>
    </row>
    <row r="1303" spans="2:12" x14ac:dyDescent="0.25">
      <c r="B1303">
        <v>15045.1</v>
      </c>
      <c r="C1303" s="1">
        <v>4.5999999999999999E-3</v>
      </c>
      <c r="D1303">
        <f t="shared" si="140"/>
        <v>4.7835400000000002E-3</v>
      </c>
      <c r="E1303">
        <f t="shared" si="141"/>
        <v>0.3623893939393939</v>
      </c>
      <c r="F1303">
        <f t="shared" si="142"/>
        <v>3.6238939393939393E-4</v>
      </c>
      <c r="G1303">
        <f t="shared" si="143"/>
        <v>-4.7268181818181871E-5</v>
      </c>
      <c r="H1303">
        <f t="shared" si="144"/>
        <v>-1.6071181818181837E-8</v>
      </c>
      <c r="I1303">
        <f>H1303*flux_issue!$F$14</f>
        <v>-6.8920141354655788E-5</v>
      </c>
      <c r="K1303" s="1">
        <f t="shared" si="145"/>
        <v>1.9111977604410495E-9</v>
      </c>
      <c r="L1303" s="1">
        <f t="shared" si="146"/>
        <v>1.313246876478177E-7</v>
      </c>
    </row>
    <row r="1304" spans="2:12" x14ac:dyDescent="0.25">
      <c r="B1304">
        <v>15056.7</v>
      </c>
      <c r="C1304" s="1">
        <v>5.1999999999999998E-3</v>
      </c>
      <c r="D1304">
        <f t="shared" si="140"/>
        <v>5.4074800000000001E-3</v>
      </c>
      <c r="E1304">
        <f t="shared" si="141"/>
        <v>0.40965757575757578</v>
      </c>
      <c r="F1304">
        <f t="shared" si="142"/>
        <v>4.096575757575758E-4</v>
      </c>
      <c r="G1304">
        <f t="shared" si="143"/>
        <v>0</v>
      </c>
      <c r="H1304">
        <f t="shared" si="144"/>
        <v>0</v>
      </c>
      <c r="I1304">
        <f>H1304*flux_issue!$F$14</f>
        <v>0</v>
      </c>
      <c r="K1304" s="1">
        <f t="shared" si="145"/>
        <v>1.8466064253170579E-9</v>
      </c>
      <c r="L1304" s="1">
        <f t="shared" si="146"/>
        <v>1.6781781642636075E-7</v>
      </c>
    </row>
    <row r="1305" spans="2:12" x14ac:dyDescent="0.25">
      <c r="B1305">
        <v>15068.3</v>
      </c>
      <c r="C1305" s="1">
        <v>4.7999999999999996E-3</v>
      </c>
      <c r="D1305">
        <f t="shared" si="140"/>
        <v>4.9915199999999993E-3</v>
      </c>
      <c r="E1305">
        <f t="shared" si="141"/>
        <v>0.37814545454545451</v>
      </c>
      <c r="F1305">
        <f t="shared" si="142"/>
        <v>3.7814545454545453E-4</v>
      </c>
      <c r="G1305">
        <f t="shared" si="143"/>
        <v>-3.1512121212121265E-5</v>
      </c>
      <c r="H1305">
        <f t="shared" si="144"/>
        <v>-1.0714121212121232E-8</v>
      </c>
      <c r="I1305">
        <f>H1305*flux_issue!$F$14</f>
        <v>-4.5946760903103888E-5</v>
      </c>
      <c r="K1305" s="1">
        <f t="shared" si="145"/>
        <v>1.7841699989447475E-9</v>
      </c>
      <c r="L1305" s="1">
        <f t="shared" si="146"/>
        <v>1.429926354450212E-7</v>
      </c>
    </row>
    <row r="1306" spans="2:12" x14ac:dyDescent="0.25">
      <c r="B1306">
        <v>15079.9</v>
      </c>
      <c r="C1306" s="1">
        <v>4.8999999999999998E-3</v>
      </c>
      <c r="D1306">
        <f t="shared" si="140"/>
        <v>5.0955100000000001E-3</v>
      </c>
      <c r="E1306">
        <f t="shared" si="141"/>
        <v>0.38602348484848487</v>
      </c>
      <c r="F1306">
        <f t="shared" si="142"/>
        <v>3.8602348484848486E-4</v>
      </c>
      <c r="G1306">
        <f t="shared" si="143"/>
        <v>-2.3634090909090935E-5</v>
      </c>
      <c r="H1306">
        <f t="shared" si="144"/>
        <v>-8.0355909090909187E-9</v>
      </c>
      <c r="I1306">
        <f>H1306*flux_issue!$F$14</f>
        <v>-3.4460070677327894E-5</v>
      </c>
      <c r="K1306" s="1">
        <f t="shared" si="145"/>
        <v>1.7238176127261165E-9</v>
      </c>
      <c r="L1306" s="1">
        <f t="shared" si="146"/>
        <v>1.4901279998937575E-7</v>
      </c>
    </row>
    <row r="1307" spans="2:12" x14ac:dyDescent="0.25">
      <c r="B1307">
        <v>15091.4</v>
      </c>
      <c r="C1307" s="1">
        <v>5.0000000000000001E-3</v>
      </c>
      <c r="D1307">
        <f t="shared" si="140"/>
        <v>5.1995000000000001E-3</v>
      </c>
      <c r="E1307">
        <f t="shared" si="141"/>
        <v>0.39390151515151511</v>
      </c>
      <c r="F1307">
        <f t="shared" si="142"/>
        <v>3.9390151515151514E-4</v>
      </c>
      <c r="G1307">
        <f t="shared" si="143"/>
        <v>-1.575606060606066E-5</v>
      </c>
      <c r="H1307">
        <f t="shared" si="144"/>
        <v>-5.3570606060606249E-9</v>
      </c>
      <c r="I1307">
        <f>H1307*flux_issue!$F$14</f>
        <v>-2.2973380451551981E-5</v>
      </c>
      <c r="K1307" s="1">
        <f t="shared" si="145"/>
        <v>1.6659751734211113E-9</v>
      </c>
      <c r="L1307" s="1">
        <f t="shared" si="146"/>
        <v>1.5515709118114475E-7</v>
      </c>
    </row>
    <row r="1308" spans="2:12" x14ac:dyDescent="0.25">
      <c r="B1308">
        <v>15103</v>
      </c>
      <c r="C1308" s="1">
        <v>4.4000000000000003E-3</v>
      </c>
      <c r="D1308">
        <f t="shared" si="140"/>
        <v>4.5755600000000002E-3</v>
      </c>
      <c r="E1308">
        <f t="shared" si="141"/>
        <v>0.34663333333333335</v>
      </c>
      <c r="F1308">
        <f t="shared" si="142"/>
        <v>3.4663333333333337E-4</v>
      </c>
      <c r="G1308">
        <f t="shared" si="143"/>
        <v>-6.3024242424242422E-5</v>
      </c>
      <c r="H1308">
        <f t="shared" si="144"/>
        <v>-2.1428242424242427E-8</v>
      </c>
      <c r="I1308">
        <f>H1308*flux_issue!$F$14</f>
        <v>-9.1893521806207614E-5</v>
      </c>
      <c r="K1308" s="1">
        <f t="shared" si="145"/>
        <v>1.6095708377464594E-9</v>
      </c>
      <c r="L1308" s="1">
        <f t="shared" si="146"/>
        <v>1.201535519185591E-7</v>
      </c>
    </row>
    <row r="1309" spans="2:12" x14ac:dyDescent="0.25">
      <c r="B1309">
        <v>15114.6</v>
      </c>
      <c r="C1309" s="1">
        <v>4.8999999999999998E-3</v>
      </c>
      <c r="D1309">
        <f t="shared" si="140"/>
        <v>5.0955100000000001E-3</v>
      </c>
      <c r="E1309">
        <f t="shared" si="141"/>
        <v>0.38602348484848487</v>
      </c>
      <c r="F1309">
        <f t="shared" si="142"/>
        <v>3.8602348484848486E-4</v>
      </c>
      <c r="G1309">
        <f t="shared" si="143"/>
        <v>-2.3634090909090935E-5</v>
      </c>
      <c r="H1309">
        <f t="shared" si="144"/>
        <v>-8.0355909090909187E-9</v>
      </c>
      <c r="I1309">
        <f>H1309*flux_issue!$F$14</f>
        <v>-3.4460070677327894E-5</v>
      </c>
      <c r="K1309" s="1">
        <f t="shared" si="145"/>
        <v>1.5550519529307887E-9</v>
      </c>
      <c r="L1309" s="1">
        <f t="shared" si="146"/>
        <v>1.4901293028383862E-7</v>
      </c>
    </row>
    <row r="1310" spans="2:12" x14ac:dyDescent="0.25">
      <c r="B1310">
        <v>15126.2</v>
      </c>
      <c r="C1310" s="1">
        <v>4.3E-3</v>
      </c>
      <c r="D1310">
        <f t="shared" si="140"/>
        <v>4.4715700000000002E-3</v>
      </c>
      <c r="E1310">
        <f t="shared" si="141"/>
        <v>0.33875530303030305</v>
      </c>
      <c r="F1310">
        <f t="shared" si="142"/>
        <v>3.3875530303030304E-4</v>
      </c>
      <c r="G1310">
        <f t="shared" si="143"/>
        <v>-7.0902272727272752E-5</v>
      </c>
      <c r="H1310">
        <f t="shared" si="144"/>
        <v>-2.4106772727272738E-8</v>
      </c>
      <c r="I1310">
        <f>H1310*flux_issue!$F$14</f>
        <v>-1.0338021203198361E-4</v>
      </c>
      <c r="K1310" s="1">
        <f t="shared" si="145"/>
        <v>1.5023563785720809E-9</v>
      </c>
      <c r="L1310" s="1">
        <f t="shared" si="146"/>
        <v>1.1475413747102895E-7</v>
      </c>
    </row>
    <row r="1311" spans="2:12" x14ac:dyDescent="0.25">
      <c r="B1311">
        <v>15137.7</v>
      </c>
      <c r="C1311" s="1">
        <v>4.7999999999999996E-3</v>
      </c>
      <c r="D1311">
        <f t="shared" si="140"/>
        <v>4.9915199999999993E-3</v>
      </c>
      <c r="E1311">
        <f t="shared" si="141"/>
        <v>0.37814545454545451</v>
      </c>
      <c r="F1311">
        <f t="shared" si="142"/>
        <v>3.7814545454545453E-4</v>
      </c>
      <c r="G1311">
        <f t="shared" si="143"/>
        <v>-3.1512121212121265E-5</v>
      </c>
      <c r="H1311">
        <f t="shared" si="144"/>
        <v>-1.0714121212121232E-8</v>
      </c>
      <c r="I1311">
        <f>H1311*flux_issue!$F$14</f>
        <v>-4.5946760903103888E-5</v>
      </c>
      <c r="K1311" s="1">
        <f t="shared" si="145"/>
        <v>1.4518556944191765E-9</v>
      </c>
      <c r="L1311" s="1">
        <f t="shared" si="146"/>
        <v>1.4299288677023329E-7</v>
      </c>
    </row>
    <row r="1312" spans="2:12" x14ac:dyDescent="0.25">
      <c r="B1312">
        <v>15149.3</v>
      </c>
      <c r="C1312" s="1">
        <v>4.1000000000000003E-3</v>
      </c>
      <c r="D1312">
        <f t="shared" si="140"/>
        <v>4.2635900000000003E-3</v>
      </c>
      <c r="E1312">
        <f t="shared" si="141"/>
        <v>0.32299924242424244</v>
      </c>
      <c r="F1312">
        <f t="shared" si="142"/>
        <v>3.2299924242424244E-4</v>
      </c>
      <c r="G1312">
        <f t="shared" si="143"/>
        <v>-8.6658333333333357E-5</v>
      </c>
      <c r="H1312">
        <f t="shared" si="144"/>
        <v>-2.9463833333333344E-8</v>
      </c>
      <c r="I1312">
        <f>H1312*flux_issue!$F$14</f>
        <v>-1.2635359248353551E-4</v>
      </c>
      <c r="K1312" s="1">
        <f t="shared" si="145"/>
        <v>1.4026138638505816E-9</v>
      </c>
      <c r="L1312" s="1">
        <f t="shared" si="146"/>
        <v>1.0432760452217098E-7</v>
      </c>
    </row>
    <row r="1313" spans="2:12" x14ac:dyDescent="0.25">
      <c r="B1313">
        <v>15160.9</v>
      </c>
      <c r="C1313" s="1">
        <v>4.8999999999999998E-3</v>
      </c>
      <c r="D1313">
        <f t="shared" si="140"/>
        <v>5.0955100000000001E-3</v>
      </c>
      <c r="E1313">
        <f t="shared" si="141"/>
        <v>0.38602348484848487</v>
      </c>
      <c r="F1313">
        <f t="shared" si="142"/>
        <v>3.8602348484848486E-4</v>
      </c>
      <c r="G1313">
        <f t="shared" si="143"/>
        <v>-2.3634090909090935E-5</v>
      </c>
      <c r="H1313">
        <f t="shared" si="144"/>
        <v>-8.0355909090909187E-9</v>
      </c>
      <c r="I1313">
        <f>H1313*flux_issue!$F$14</f>
        <v>-3.4460070677327894E-5</v>
      </c>
      <c r="K1313" s="1">
        <f t="shared" si="145"/>
        <v>1.3550212401750915E-9</v>
      </c>
      <c r="L1313" s="1">
        <f t="shared" si="146"/>
        <v>1.4901308471636215E-7</v>
      </c>
    </row>
    <row r="1314" spans="2:12" x14ac:dyDescent="0.25">
      <c r="B1314">
        <v>15172.5</v>
      </c>
      <c r="C1314" s="1">
        <v>4.4999999999999997E-3</v>
      </c>
      <c r="D1314">
        <f t="shared" si="140"/>
        <v>4.6795499999999993E-3</v>
      </c>
      <c r="E1314">
        <f t="shared" si="141"/>
        <v>0.35451136363636354</v>
      </c>
      <c r="F1314">
        <f t="shared" si="142"/>
        <v>3.5451136363636354E-4</v>
      </c>
      <c r="G1314">
        <f t="shared" si="143"/>
        <v>-5.5146212121212255E-5</v>
      </c>
      <c r="H1314">
        <f t="shared" si="144"/>
        <v>-1.8749712121212168E-8</v>
      </c>
      <c r="I1314">
        <f>H1314*flux_issue!$F$14</f>
        <v>-8.0406831580431864E-5</v>
      </c>
      <c r="K1314" s="1">
        <f t="shared" si="145"/>
        <v>1.3090233535275046E-9</v>
      </c>
      <c r="L1314" s="1">
        <f t="shared" si="146"/>
        <v>1.2567737882171936E-7</v>
      </c>
    </row>
    <row r="1315" spans="2:12" x14ac:dyDescent="0.25">
      <c r="B1315">
        <v>15184</v>
      </c>
      <c r="C1315" s="1">
        <v>5.0000000000000001E-3</v>
      </c>
      <c r="D1315">
        <f t="shared" si="140"/>
        <v>5.1995000000000001E-3</v>
      </c>
      <c r="E1315">
        <f t="shared" si="141"/>
        <v>0.39390151515151511</v>
      </c>
      <c r="F1315">
        <f t="shared" si="142"/>
        <v>3.9390151515151514E-4</v>
      </c>
      <c r="G1315">
        <f t="shared" si="143"/>
        <v>-1.575606060606066E-5</v>
      </c>
      <c r="H1315">
        <f t="shared" si="144"/>
        <v>-5.3570606060606249E-9</v>
      </c>
      <c r="I1315">
        <f>H1315*flux_issue!$F$14</f>
        <v>-2.2973380451551981E-5</v>
      </c>
      <c r="K1315" s="1">
        <f t="shared" si="145"/>
        <v>1.2649443017262617E-9</v>
      </c>
      <c r="L1315" s="1">
        <f t="shared" si="146"/>
        <v>1.5515740711330536E-7</v>
      </c>
    </row>
    <row r="1316" spans="2:12" x14ac:dyDescent="0.25">
      <c r="B1316">
        <v>15195.6</v>
      </c>
      <c r="C1316" s="1">
        <v>5.4999999999999997E-3</v>
      </c>
      <c r="D1316">
        <f t="shared" si="140"/>
        <v>5.7194500000000001E-3</v>
      </c>
      <c r="E1316">
        <f t="shared" si="141"/>
        <v>0.43329166666666663</v>
      </c>
      <c r="F1316">
        <f t="shared" si="142"/>
        <v>4.3329166666666662E-4</v>
      </c>
      <c r="G1316">
        <f t="shared" si="143"/>
        <v>2.3634090909090827E-5</v>
      </c>
      <c r="H1316">
        <f t="shared" si="144"/>
        <v>8.0355909090908823E-9</v>
      </c>
      <c r="I1316">
        <f>H1316*flux_issue!$F$14</f>
        <v>3.4460070677327738E-5</v>
      </c>
      <c r="K1316" s="1">
        <f t="shared" si="145"/>
        <v>1.2219668669907239E-9</v>
      </c>
      <c r="L1316" s="1">
        <f t="shared" si="146"/>
        <v>1.8774060946815013E-7</v>
      </c>
    </row>
    <row r="1317" spans="2:12" x14ac:dyDescent="0.25">
      <c r="B1317">
        <v>15207.2</v>
      </c>
      <c r="C1317" s="1">
        <v>6.0000000000000001E-3</v>
      </c>
      <c r="D1317">
        <f t="shared" si="140"/>
        <v>6.2394E-3</v>
      </c>
      <c r="E1317">
        <f t="shared" si="141"/>
        <v>0.47268181818181815</v>
      </c>
      <c r="F1317">
        <f t="shared" si="142"/>
        <v>4.7268181818181816E-4</v>
      </c>
      <c r="G1317">
        <f t="shared" si="143"/>
        <v>6.3024242424242368E-5</v>
      </c>
      <c r="H1317">
        <f t="shared" si="144"/>
        <v>2.1428242424242407E-8</v>
      </c>
      <c r="I1317">
        <f>H1317*flux_issue!$F$14</f>
        <v>9.1893521806207532E-5</v>
      </c>
      <c r="K1317" s="1">
        <f t="shared" si="145"/>
        <v>1.18043158062418E-9</v>
      </c>
      <c r="L1317" s="1">
        <f t="shared" si="146"/>
        <v>2.234269853039713E-7</v>
      </c>
    </row>
    <row r="1318" spans="2:12" x14ac:dyDescent="0.25">
      <c r="B1318">
        <v>15218.8</v>
      </c>
      <c r="C1318" s="1">
        <v>5.1000000000000004E-3</v>
      </c>
      <c r="D1318">
        <f t="shared" si="140"/>
        <v>5.3034900000000001E-3</v>
      </c>
      <c r="E1318">
        <f t="shared" si="141"/>
        <v>0.40177954545454542</v>
      </c>
      <c r="F1318">
        <f t="shared" si="142"/>
        <v>4.0177954545454541E-4</v>
      </c>
      <c r="G1318">
        <f t="shared" si="143"/>
        <v>-7.878030303030384E-6</v>
      </c>
      <c r="H1318">
        <f t="shared" si="144"/>
        <v>-2.6785303030303306E-9</v>
      </c>
      <c r="I1318">
        <f>H1318*flux_issue!$F$14</f>
        <v>-1.1486690225776069E-5</v>
      </c>
      <c r="K1318" s="1">
        <f t="shared" si="145"/>
        <v>1.1402907114588286E-9</v>
      </c>
      <c r="L1318" s="1">
        <f t="shared" si="146"/>
        <v>1.6142588685599391E-7</v>
      </c>
    </row>
    <row r="1319" spans="2:12" x14ac:dyDescent="0.25">
      <c r="B1319">
        <v>15230.3</v>
      </c>
      <c r="C1319" s="1">
        <v>5.4999999999999997E-3</v>
      </c>
      <c r="D1319">
        <f t="shared" si="140"/>
        <v>5.7194500000000001E-3</v>
      </c>
      <c r="E1319">
        <f t="shared" si="141"/>
        <v>0.43329166666666663</v>
      </c>
      <c r="F1319">
        <f t="shared" si="142"/>
        <v>4.3329166666666662E-4</v>
      </c>
      <c r="G1319">
        <f t="shared" si="143"/>
        <v>2.3634090909090827E-5</v>
      </c>
      <c r="H1319">
        <f t="shared" si="144"/>
        <v>8.0355909090908823E-9</v>
      </c>
      <c r="I1319">
        <f>H1319*flux_issue!$F$14</f>
        <v>3.4460070677327738E-5</v>
      </c>
      <c r="K1319" s="1">
        <f t="shared" si="145"/>
        <v>1.1018268697001408E-9</v>
      </c>
      <c r="L1319" s="1">
        <f t="shared" si="146"/>
        <v>1.8774071357919025E-7</v>
      </c>
    </row>
    <row r="1320" spans="2:12" x14ac:dyDescent="0.25">
      <c r="B1320">
        <v>15241.9</v>
      </c>
      <c r="C1320" s="1">
        <v>4.3E-3</v>
      </c>
      <c r="D1320">
        <f t="shared" si="140"/>
        <v>4.4715700000000002E-3</v>
      </c>
      <c r="E1320">
        <f t="shared" si="141"/>
        <v>0.33875530303030305</v>
      </c>
      <c r="F1320">
        <f t="shared" si="142"/>
        <v>3.3875530303030304E-4</v>
      </c>
      <c r="G1320">
        <f t="shared" si="143"/>
        <v>-7.0902272727272752E-5</v>
      </c>
      <c r="H1320">
        <f t="shared" si="144"/>
        <v>-2.4106772727272738E-8</v>
      </c>
      <c r="I1320">
        <f>H1320*flux_issue!$F$14</f>
        <v>-1.0338021203198361E-4</v>
      </c>
      <c r="K1320" s="1">
        <f t="shared" si="145"/>
        <v>1.0643267634122416E-9</v>
      </c>
      <c r="L1320" s="1">
        <f t="shared" si="146"/>
        <v>1.1475443423961472E-7</v>
      </c>
    </row>
    <row r="1321" spans="2:12" x14ac:dyDescent="0.25">
      <c r="B1321">
        <v>15253.5</v>
      </c>
      <c r="C1321" s="1">
        <v>4.3E-3</v>
      </c>
      <c r="D1321">
        <f t="shared" si="140"/>
        <v>4.4715700000000002E-3</v>
      </c>
      <c r="E1321">
        <f t="shared" si="141"/>
        <v>0.33875530303030305</v>
      </c>
      <c r="F1321">
        <f t="shared" si="142"/>
        <v>3.3875530303030304E-4</v>
      </c>
      <c r="G1321">
        <f t="shared" si="143"/>
        <v>-7.0902272727272752E-5</v>
      </c>
      <c r="H1321">
        <f t="shared" si="144"/>
        <v>-2.4106772727272738E-8</v>
      </c>
      <c r="I1321">
        <f>H1321*flux_issue!$F$14</f>
        <v>-1.0338021203198361E-4</v>
      </c>
      <c r="K1321" s="1">
        <f t="shared" si="145"/>
        <v>1.0280873836554309E-9</v>
      </c>
      <c r="L1321" s="1">
        <f t="shared" si="146"/>
        <v>1.1475445879210301E-7</v>
      </c>
    </row>
    <row r="1322" spans="2:12" x14ac:dyDescent="0.25">
      <c r="B1322">
        <v>15265</v>
      </c>
      <c r="C1322" s="1">
        <v>4.7000000000000002E-3</v>
      </c>
      <c r="D1322">
        <f t="shared" si="140"/>
        <v>4.8875300000000002E-3</v>
      </c>
      <c r="E1322">
        <f t="shared" si="141"/>
        <v>0.3702674242424242</v>
      </c>
      <c r="F1322">
        <f t="shared" si="142"/>
        <v>3.702674242424242E-4</v>
      </c>
      <c r="G1322">
        <f t="shared" si="143"/>
        <v>-3.9390151515151595E-5</v>
      </c>
      <c r="H1322">
        <f t="shared" si="144"/>
        <v>-1.3392651515151543E-8</v>
      </c>
      <c r="I1322">
        <f>H1322*flux_issue!$F$14</f>
        <v>-5.7433451128879869E-5</v>
      </c>
      <c r="K1322" s="1">
        <f t="shared" si="145"/>
        <v>9.9336372490188141E-10</v>
      </c>
      <c r="L1322" s="1">
        <f t="shared" si="146"/>
        <v>1.3709722983565061E-7</v>
      </c>
    </row>
    <row r="1323" spans="2:12" x14ac:dyDescent="0.25">
      <c r="B1323">
        <v>15276.6</v>
      </c>
      <c r="C1323" s="1">
        <v>4.4999999999999997E-3</v>
      </c>
      <c r="D1323">
        <f t="shared" si="140"/>
        <v>4.6795499999999993E-3</v>
      </c>
      <c r="E1323">
        <f t="shared" si="141"/>
        <v>0.35451136363636354</v>
      </c>
      <c r="F1323">
        <f t="shared" si="142"/>
        <v>3.5451136363636354E-4</v>
      </c>
      <c r="G1323">
        <f t="shared" si="143"/>
        <v>-5.5146212121212255E-5</v>
      </c>
      <c r="H1323">
        <f t="shared" si="144"/>
        <v>-1.8749712121212168E-8</v>
      </c>
      <c r="I1323">
        <f>H1323*flux_issue!$F$14</f>
        <v>-8.0406831580431864E-5</v>
      </c>
      <c r="K1323" s="1">
        <f t="shared" si="145"/>
        <v>9.5951173458751036E-10</v>
      </c>
      <c r="L1323" s="1">
        <f t="shared" si="146"/>
        <v>1.2567762663260774E-7</v>
      </c>
    </row>
    <row r="1324" spans="2:12" x14ac:dyDescent="0.25">
      <c r="B1324">
        <v>15288.2</v>
      </c>
      <c r="C1324" s="1">
        <v>4.4999999999999997E-3</v>
      </c>
      <c r="D1324">
        <f t="shared" si="140"/>
        <v>4.6795499999999993E-3</v>
      </c>
      <c r="E1324">
        <f t="shared" si="141"/>
        <v>0.35451136363636354</v>
      </c>
      <c r="F1324">
        <f t="shared" si="142"/>
        <v>3.5451136363636354E-4</v>
      </c>
      <c r="G1324">
        <f t="shared" si="143"/>
        <v>-5.5146212121212255E-5</v>
      </c>
      <c r="H1324">
        <f t="shared" si="144"/>
        <v>-1.8749712121212168E-8</v>
      </c>
      <c r="I1324">
        <f>H1324*flux_issue!$F$14</f>
        <v>-8.0406831580431864E-5</v>
      </c>
      <c r="K1324" s="1">
        <f t="shared" si="145"/>
        <v>9.2679941708966081E-10</v>
      </c>
      <c r="L1324" s="1">
        <f t="shared" si="146"/>
        <v>1.2567764982632259E-7</v>
      </c>
    </row>
    <row r="1325" spans="2:12" x14ac:dyDescent="0.25">
      <c r="B1325">
        <v>15299.8</v>
      </c>
      <c r="C1325" s="1">
        <v>4.4000000000000003E-3</v>
      </c>
      <c r="D1325">
        <f t="shared" si="140"/>
        <v>4.5755600000000002E-3</v>
      </c>
      <c r="E1325">
        <f t="shared" si="141"/>
        <v>0.34663333333333335</v>
      </c>
      <c r="F1325">
        <f t="shared" si="142"/>
        <v>3.4663333333333337E-4</v>
      </c>
      <c r="G1325">
        <f t="shared" si="143"/>
        <v>-6.3024242424242422E-5</v>
      </c>
      <c r="H1325">
        <f t="shared" si="144"/>
        <v>-2.1428242424242427E-8</v>
      </c>
      <c r="I1325">
        <f>H1325*flux_issue!$F$14</f>
        <v>-9.1893521806207614E-5</v>
      </c>
      <c r="K1325" s="1">
        <f t="shared" si="145"/>
        <v>8.9518891601183763E-10</v>
      </c>
      <c r="L1325" s="1">
        <f t="shared" si="146"/>
        <v>1.2015404717394334E-7</v>
      </c>
    </row>
    <row r="1326" spans="2:12" x14ac:dyDescent="0.25">
      <c r="B1326">
        <v>15311.3</v>
      </c>
      <c r="C1326" s="1">
        <v>5.1000000000000004E-3</v>
      </c>
      <c r="D1326">
        <f t="shared" si="140"/>
        <v>5.3034900000000001E-3</v>
      </c>
      <c r="E1326">
        <f t="shared" si="141"/>
        <v>0.40177954545454542</v>
      </c>
      <c r="F1326">
        <f t="shared" si="142"/>
        <v>4.0177954545454541E-4</v>
      </c>
      <c r="G1326">
        <f t="shared" si="143"/>
        <v>-7.878030303030384E-6</v>
      </c>
      <c r="H1326">
        <f t="shared" si="144"/>
        <v>-2.6785303030303306E-9</v>
      </c>
      <c r="I1326">
        <f>H1326*flux_issue!$F$14</f>
        <v>-1.1486690225776069E-5</v>
      </c>
      <c r="K1326" s="1">
        <f t="shared" si="145"/>
        <v>8.6490248482852255E-10</v>
      </c>
      <c r="L1326" s="1">
        <f t="shared" si="146"/>
        <v>1.6142610814615477E-7</v>
      </c>
    </row>
    <row r="1327" spans="2:12" x14ac:dyDescent="0.25">
      <c r="B1327">
        <v>15322.9</v>
      </c>
      <c r="C1327" s="1">
        <v>4.4999999999999997E-3</v>
      </c>
      <c r="D1327">
        <f t="shared" si="140"/>
        <v>4.6795499999999993E-3</v>
      </c>
      <c r="E1327">
        <f t="shared" si="141"/>
        <v>0.35451136363636354</v>
      </c>
      <c r="F1327">
        <f t="shared" si="142"/>
        <v>3.5451136363636354E-4</v>
      </c>
      <c r="G1327">
        <f t="shared" si="143"/>
        <v>-5.5146212121212255E-5</v>
      </c>
      <c r="H1327">
        <f t="shared" si="144"/>
        <v>-1.8749712121212168E-8</v>
      </c>
      <c r="I1327">
        <f>H1327*flux_issue!$F$14</f>
        <v>-8.0406831580431864E-5</v>
      </c>
      <c r="K1327" s="1">
        <f t="shared" si="145"/>
        <v>8.3537823330478635E-10</v>
      </c>
      <c r="L1327" s="1">
        <f t="shared" si="146"/>
        <v>1.2567771464585854E-7</v>
      </c>
    </row>
    <row r="1328" spans="2:12" x14ac:dyDescent="0.25">
      <c r="B1328">
        <v>15334.5</v>
      </c>
      <c r="C1328" s="1">
        <v>5.1000000000000004E-3</v>
      </c>
      <c r="D1328">
        <f t="shared" si="140"/>
        <v>5.3034900000000001E-3</v>
      </c>
      <c r="E1328">
        <f t="shared" si="141"/>
        <v>0.40177954545454542</v>
      </c>
      <c r="F1328">
        <f t="shared" si="142"/>
        <v>4.0177954545454541E-4</v>
      </c>
      <c r="G1328">
        <f t="shared" si="143"/>
        <v>-7.878030303030384E-6</v>
      </c>
      <c r="H1328">
        <f t="shared" si="144"/>
        <v>-2.6785303030303306E-9</v>
      </c>
      <c r="I1328">
        <f>H1328*flux_issue!$F$14</f>
        <v>-1.1486690225776069E-5</v>
      </c>
      <c r="K1328" s="1">
        <f t="shared" si="145"/>
        <v>8.0684979402642504E-10</v>
      </c>
      <c r="L1328" s="1">
        <f t="shared" si="146"/>
        <v>1.6142615479482515E-7</v>
      </c>
    </row>
    <row r="1329" spans="2:12" x14ac:dyDescent="0.25">
      <c r="B1329">
        <v>15346.1</v>
      </c>
      <c r="C1329" s="1">
        <v>5.0000000000000001E-3</v>
      </c>
      <c r="D1329">
        <f t="shared" si="140"/>
        <v>5.1995000000000001E-3</v>
      </c>
      <c r="E1329">
        <f t="shared" si="141"/>
        <v>0.39390151515151511</v>
      </c>
      <c r="F1329">
        <f t="shared" si="142"/>
        <v>3.9390151515151514E-4</v>
      </c>
      <c r="G1329">
        <f t="shared" si="143"/>
        <v>-1.575606060606066E-5</v>
      </c>
      <c r="H1329">
        <f t="shared" si="144"/>
        <v>-5.3570606060606249E-9</v>
      </c>
      <c r="I1329">
        <f>H1329*flux_issue!$F$14</f>
        <v>-2.2973380451551981E-5</v>
      </c>
      <c r="K1329" s="1">
        <f t="shared" si="145"/>
        <v>7.7928402204941963E-10</v>
      </c>
      <c r="L1329" s="1">
        <f t="shared" si="146"/>
        <v>1.5515778971695258E-7</v>
      </c>
    </row>
    <row r="1330" spans="2:12" x14ac:dyDescent="0.25">
      <c r="B1330">
        <v>15357.6</v>
      </c>
      <c r="C1330" s="1">
        <v>4.4000000000000003E-3</v>
      </c>
      <c r="D1330">
        <f t="shared" si="140"/>
        <v>4.5755600000000002E-3</v>
      </c>
      <c r="E1330">
        <f t="shared" si="141"/>
        <v>0.34663333333333335</v>
      </c>
      <c r="F1330">
        <f t="shared" si="142"/>
        <v>3.4663333333333337E-4</v>
      </c>
      <c r="G1330">
        <f t="shared" si="143"/>
        <v>-6.3024242424242422E-5</v>
      </c>
      <c r="H1330">
        <f t="shared" si="144"/>
        <v>-2.1428242424242427E-8</v>
      </c>
      <c r="I1330">
        <f>H1330*flux_issue!$F$14</f>
        <v>-9.1893521806207614E-5</v>
      </c>
      <c r="K1330" s="1">
        <f t="shared" si="145"/>
        <v>7.5287458496534264E-10</v>
      </c>
      <c r="L1330" s="1">
        <f t="shared" si="146"/>
        <v>1.201541458354907E-7</v>
      </c>
    </row>
    <row r="1331" spans="2:12" x14ac:dyDescent="0.25">
      <c r="B1331">
        <v>15369.2</v>
      </c>
      <c r="C1331" s="1">
        <v>4.4000000000000003E-3</v>
      </c>
      <c r="D1331">
        <f t="shared" si="140"/>
        <v>4.5755600000000002E-3</v>
      </c>
      <c r="E1331">
        <f t="shared" si="141"/>
        <v>0.34663333333333335</v>
      </c>
      <c r="F1331">
        <f t="shared" si="142"/>
        <v>3.4663333333333337E-4</v>
      </c>
      <c r="G1331">
        <f t="shared" si="143"/>
        <v>-6.3024242424242422E-5</v>
      </c>
      <c r="H1331">
        <f t="shared" si="144"/>
        <v>-2.1428242424242427E-8</v>
      </c>
      <c r="I1331">
        <f>H1331*flux_issue!$F$14</f>
        <v>-9.1893521806207614E-5</v>
      </c>
      <c r="K1331" s="1">
        <f t="shared" si="145"/>
        <v>7.2713140025917624E-10</v>
      </c>
      <c r="L1331" s="1">
        <f t="shared" si="146"/>
        <v>1.2015416368234442E-7</v>
      </c>
    </row>
    <row r="1332" spans="2:12" x14ac:dyDescent="0.25">
      <c r="B1332">
        <v>15380.8</v>
      </c>
      <c r="C1332" s="1">
        <v>5.8999999999999999E-3</v>
      </c>
      <c r="D1332">
        <f t="shared" si="140"/>
        <v>6.13541E-3</v>
      </c>
      <c r="E1332">
        <f t="shared" si="141"/>
        <v>0.46480378787878784</v>
      </c>
      <c r="F1332">
        <f t="shared" si="142"/>
        <v>4.6480378787878783E-4</v>
      </c>
      <c r="G1332">
        <f t="shared" si="143"/>
        <v>5.5146212121212038E-5</v>
      </c>
      <c r="H1332">
        <f t="shared" si="144"/>
        <v>1.8749712121212096E-8</v>
      </c>
      <c r="I1332">
        <f>H1332*flux_issue!$F$14</f>
        <v>8.0406831580431552E-5</v>
      </c>
      <c r="K1332" s="1">
        <f t="shared" si="145"/>
        <v>7.0225808540825113E-10</v>
      </c>
      <c r="L1332" s="1">
        <f t="shared" si="146"/>
        <v>2.1604190840252605E-7</v>
      </c>
    </row>
    <row r="1333" spans="2:12" x14ac:dyDescent="0.25">
      <c r="B1333">
        <v>15392.4</v>
      </c>
      <c r="C1333" s="1">
        <v>4.7000000000000002E-3</v>
      </c>
      <c r="D1333">
        <f t="shared" si="140"/>
        <v>4.8875300000000002E-3</v>
      </c>
      <c r="E1333">
        <f t="shared" si="141"/>
        <v>0.3702674242424242</v>
      </c>
      <c r="F1333">
        <f t="shared" si="142"/>
        <v>3.702674242424242E-4</v>
      </c>
      <c r="G1333">
        <f t="shared" si="143"/>
        <v>-3.9390151515151595E-5</v>
      </c>
      <c r="H1333">
        <f t="shared" si="144"/>
        <v>-1.3392651515151543E-8</v>
      </c>
      <c r="I1333">
        <f>H1333*flux_issue!$F$14</f>
        <v>-5.7433451128879869E-5</v>
      </c>
      <c r="K1333" s="1">
        <f t="shared" si="145"/>
        <v>6.7822562931076594E-10</v>
      </c>
      <c r="L1333" s="1">
        <f t="shared" si="146"/>
        <v>1.3709746320586571E-7</v>
      </c>
    </row>
    <row r="1334" spans="2:12" x14ac:dyDescent="0.25">
      <c r="B1334">
        <v>15403.9</v>
      </c>
      <c r="C1334" s="1">
        <v>4.7000000000000002E-3</v>
      </c>
      <c r="D1334">
        <f t="shared" si="140"/>
        <v>4.8875300000000002E-3</v>
      </c>
      <c r="E1334">
        <f t="shared" si="141"/>
        <v>0.3702674242424242</v>
      </c>
      <c r="F1334">
        <f t="shared" si="142"/>
        <v>3.702674242424242E-4</v>
      </c>
      <c r="G1334">
        <f t="shared" si="143"/>
        <v>-3.9390151515151595E-5</v>
      </c>
      <c r="H1334">
        <f t="shared" si="144"/>
        <v>-1.3392651515151543E-8</v>
      </c>
      <c r="I1334">
        <f>H1334*flux_issue!$F$14</f>
        <v>-5.7433451128879869E-5</v>
      </c>
      <c r="K1334" s="1">
        <f t="shared" si="145"/>
        <v>6.5520274824481478E-10</v>
      </c>
      <c r="L1334" s="1">
        <f t="shared" si="146"/>
        <v>1.3709748025508074E-7</v>
      </c>
    </row>
    <row r="1335" spans="2:12" x14ac:dyDescent="0.25">
      <c r="B1335">
        <v>15415.5</v>
      </c>
      <c r="C1335" s="1">
        <v>4.4999999999999997E-3</v>
      </c>
      <c r="D1335">
        <f t="shared" si="140"/>
        <v>4.6795499999999993E-3</v>
      </c>
      <c r="E1335">
        <f t="shared" si="141"/>
        <v>0.35451136363636354</v>
      </c>
      <c r="F1335">
        <f t="shared" si="142"/>
        <v>3.5451136363636354E-4</v>
      </c>
      <c r="G1335">
        <f t="shared" si="143"/>
        <v>-5.5146212121212255E-5</v>
      </c>
      <c r="H1335">
        <f t="shared" si="144"/>
        <v>-1.8749712121212168E-8</v>
      </c>
      <c r="I1335">
        <f>H1335*flux_issue!$F$14</f>
        <v>-8.0406831580431864E-5</v>
      </c>
      <c r="K1335" s="1">
        <f t="shared" si="145"/>
        <v>6.3276210023464058E-10</v>
      </c>
      <c r="L1335" s="1">
        <f t="shared" si="146"/>
        <v>1.2567785830500432E-7</v>
      </c>
    </row>
    <row r="1336" spans="2:12" x14ac:dyDescent="0.25">
      <c r="B1336">
        <v>15427.1</v>
      </c>
      <c r="C1336" s="1">
        <v>4.7999999999999996E-3</v>
      </c>
      <c r="D1336">
        <f t="shared" si="140"/>
        <v>4.9915199999999993E-3</v>
      </c>
      <c r="E1336">
        <f t="shared" si="141"/>
        <v>0.37814545454545451</v>
      </c>
      <c r="F1336">
        <f t="shared" si="142"/>
        <v>3.7814545454545453E-4</v>
      </c>
      <c r="G1336">
        <f t="shared" si="143"/>
        <v>-3.1512121212121265E-5</v>
      </c>
      <c r="H1336">
        <f t="shared" si="144"/>
        <v>-1.0714121212121232E-8</v>
      </c>
      <c r="I1336">
        <f>H1336*flux_issue!$F$14</f>
        <v>-4.5946760903103888E-5</v>
      </c>
      <c r="K1336" s="1">
        <f t="shared" si="145"/>
        <v>6.1108109926243217E-10</v>
      </c>
      <c r="L1336" s="1">
        <f t="shared" si="146"/>
        <v>1.4299352263868177E-7</v>
      </c>
    </row>
    <row r="1337" spans="2:12" x14ac:dyDescent="0.25">
      <c r="B1337">
        <v>15438.7</v>
      </c>
      <c r="C1337" s="1">
        <v>4.0000000000000001E-3</v>
      </c>
      <c r="D1337">
        <f t="shared" si="140"/>
        <v>4.1596000000000003E-3</v>
      </c>
      <c r="E1337">
        <f t="shared" si="141"/>
        <v>0.31512121212121214</v>
      </c>
      <c r="F1337">
        <f t="shared" si="142"/>
        <v>3.1512121212121211E-4</v>
      </c>
      <c r="G1337">
        <f t="shared" si="143"/>
        <v>-9.4536363636363687E-5</v>
      </c>
      <c r="H1337">
        <f t="shared" si="144"/>
        <v>-3.2142363636363655E-8</v>
      </c>
      <c r="I1337">
        <f>H1337*flux_issue!$F$14</f>
        <v>-1.378402827093115E-4</v>
      </c>
      <c r="K1337" s="1">
        <f t="shared" si="145"/>
        <v>5.9013436007736661E-10</v>
      </c>
      <c r="L1337" s="1">
        <f t="shared" si="146"/>
        <v>9.9301006401380504E-8</v>
      </c>
    </row>
    <row r="1338" spans="2:12" x14ac:dyDescent="0.25">
      <c r="B1338">
        <v>15450.2</v>
      </c>
      <c r="C1338" s="1">
        <v>4.7000000000000002E-3</v>
      </c>
      <c r="D1338">
        <f t="shared" si="140"/>
        <v>4.8875300000000002E-3</v>
      </c>
      <c r="E1338">
        <f t="shared" si="141"/>
        <v>0.3702674242424242</v>
      </c>
      <c r="F1338">
        <f t="shared" si="142"/>
        <v>3.702674242424242E-4</v>
      </c>
      <c r="G1338">
        <f t="shared" si="143"/>
        <v>-3.9390151515151595E-5</v>
      </c>
      <c r="H1338">
        <f t="shared" si="144"/>
        <v>-1.3392651515151543E-8</v>
      </c>
      <c r="I1338">
        <f>H1338*flux_issue!$F$14</f>
        <v>-5.7433451128879869E-5</v>
      </c>
      <c r="K1338" s="1">
        <f t="shared" si="145"/>
        <v>5.7006882594649471E-10</v>
      </c>
      <c r="L1338" s="1">
        <f t="shared" si="146"/>
        <v>1.3709754329961266E-7</v>
      </c>
    </row>
    <row r="1339" spans="2:12" x14ac:dyDescent="0.25">
      <c r="B1339">
        <v>15461.8</v>
      </c>
      <c r="C1339" s="1">
        <v>5.8999999999999999E-3</v>
      </c>
      <c r="D1339">
        <f t="shared" si="140"/>
        <v>6.13541E-3</v>
      </c>
      <c r="E1339">
        <f t="shared" si="141"/>
        <v>0.46480378787878784</v>
      </c>
      <c r="F1339">
        <f t="shared" si="142"/>
        <v>4.6480378787878783E-4</v>
      </c>
      <c r="G1339">
        <f t="shared" si="143"/>
        <v>5.5146212121212038E-5</v>
      </c>
      <c r="H1339">
        <f t="shared" si="144"/>
        <v>1.8749712121212096E-8</v>
      </c>
      <c r="I1339">
        <f>H1339*flux_issue!$F$14</f>
        <v>8.0406831580431552E-5</v>
      </c>
      <c r="K1339" s="1">
        <f t="shared" si="145"/>
        <v>5.5051195801407174E-10</v>
      </c>
      <c r="L1339" s="1">
        <f t="shared" si="146"/>
        <v>2.1604204946668555E-7</v>
      </c>
    </row>
    <row r="1340" spans="2:12" x14ac:dyDescent="0.25">
      <c r="B1340">
        <v>15473.4</v>
      </c>
      <c r="C1340" s="1">
        <v>4.7999999999999996E-3</v>
      </c>
      <c r="D1340">
        <f t="shared" si="140"/>
        <v>4.9915199999999993E-3</v>
      </c>
      <c r="E1340">
        <f t="shared" si="141"/>
        <v>0.37814545454545451</v>
      </c>
      <c r="F1340">
        <f t="shared" si="142"/>
        <v>3.7814545454545453E-4</v>
      </c>
      <c r="G1340">
        <f t="shared" si="143"/>
        <v>-3.1512121212121265E-5</v>
      </c>
      <c r="H1340">
        <f t="shared" si="144"/>
        <v>-1.0714121212121232E-8</v>
      </c>
      <c r="I1340">
        <f>H1340*flux_issue!$F$14</f>
        <v>-4.5946760903103888E-5</v>
      </c>
      <c r="K1340" s="1">
        <f t="shared" si="145"/>
        <v>5.3161830052000404E-10</v>
      </c>
      <c r="L1340" s="1">
        <f t="shared" si="146"/>
        <v>1.4299358273558322E-7</v>
      </c>
    </row>
    <row r="1341" spans="2:12" x14ac:dyDescent="0.25">
      <c r="B1341">
        <v>15485</v>
      </c>
      <c r="C1341" s="1">
        <v>5.0000000000000001E-3</v>
      </c>
      <c r="D1341">
        <f t="shared" si="140"/>
        <v>5.1995000000000001E-3</v>
      </c>
      <c r="E1341">
        <f t="shared" si="141"/>
        <v>0.39390151515151511</v>
      </c>
      <c r="F1341">
        <f t="shared" si="142"/>
        <v>3.9390151515151514E-4</v>
      </c>
      <c r="G1341">
        <f t="shared" si="143"/>
        <v>-1.575606060606066E-5</v>
      </c>
      <c r="H1341">
        <f t="shared" si="144"/>
        <v>-5.3570606060606249E-9</v>
      </c>
      <c r="I1341">
        <f>H1341*flux_issue!$F$14</f>
        <v>-2.2973380451551981E-5</v>
      </c>
      <c r="K1341" s="1">
        <f t="shared" si="145"/>
        <v>5.1336564746283431E-10</v>
      </c>
      <c r="L1341" s="1">
        <f t="shared" si="146"/>
        <v>1.5515799920791013E-7</v>
      </c>
    </row>
    <row r="1342" spans="2:12" x14ac:dyDescent="0.25">
      <c r="B1342">
        <v>15496.5</v>
      </c>
      <c r="C1342" s="1">
        <v>4.4000000000000003E-3</v>
      </c>
      <c r="D1342">
        <f t="shared" si="140"/>
        <v>4.5755600000000002E-3</v>
      </c>
      <c r="E1342">
        <f t="shared" si="141"/>
        <v>0.34663333333333335</v>
      </c>
      <c r="F1342">
        <f t="shared" si="142"/>
        <v>3.4663333333333337E-4</v>
      </c>
      <c r="G1342">
        <f t="shared" si="143"/>
        <v>-6.3024242424242422E-5</v>
      </c>
      <c r="H1342">
        <f t="shared" si="144"/>
        <v>-2.1428242424242427E-8</v>
      </c>
      <c r="I1342">
        <f>H1342*flux_issue!$F$14</f>
        <v>-9.1893521806207614E-5</v>
      </c>
      <c r="K1342" s="1">
        <f t="shared" si="145"/>
        <v>4.9588194760300072E-10</v>
      </c>
      <c r="L1342" s="1">
        <f t="shared" si="146"/>
        <v>1.2015432399959884E-7</v>
      </c>
    </row>
    <row r="1343" spans="2:12" x14ac:dyDescent="0.25">
      <c r="B1343">
        <v>15508.1</v>
      </c>
      <c r="C1343" s="1">
        <v>4.3E-3</v>
      </c>
      <c r="D1343">
        <f t="shared" si="140"/>
        <v>4.4715700000000002E-3</v>
      </c>
      <c r="E1343">
        <f t="shared" si="141"/>
        <v>0.33875530303030305</v>
      </c>
      <c r="F1343">
        <f t="shared" si="142"/>
        <v>3.3875530303030304E-4</v>
      </c>
      <c r="G1343">
        <f t="shared" si="143"/>
        <v>-7.0902272727272752E-5</v>
      </c>
      <c r="H1343">
        <f t="shared" si="144"/>
        <v>-2.4106772727272738E-8</v>
      </c>
      <c r="I1343">
        <f>H1343*flux_issue!$F$14</f>
        <v>-1.0338021203198361E-4</v>
      </c>
      <c r="K1343" s="1">
        <f t="shared" si="145"/>
        <v>4.7884251886145333E-10</v>
      </c>
      <c r="L1343" s="1">
        <f t="shared" si="146"/>
        <v>1.1475483091049658E-7</v>
      </c>
    </row>
    <row r="1344" spans="2:12" x14ac:dyDescent="0.25">
      <c r="B1344">
        <v>15519.7</v>
      </c>
      <c r="C1344" s="1">
        <v>4.4000000000000003E-3</v>
      </c>
      <c r="D1344">
        <f t="shared" si="140"/>
        <v>4.5755600000000002E-3</v>
      </c>
      <c r="E1344">
        <f t="shared" si="141"/>
        <v>0.34663333333333335</v>
      </c>
      <c r="F1344">
        <f t="shared" si="142"/>
        <v>3.4663333333333337E-4</v>
      </c>
      <c r="G1344">
        <f t="shared" si="143"/>
        <v>-6.3024242424242422E-5</v>
      </c>
      <c r="H1344">
        <f t="shared" si="144"/>
        <v>-2.1428242424242427E-8</v>
      </c>
      <c r="I1344">
        <f>H1344*flux_issue!$F$14</f>
        <v>-9.1893521806207614E-5</v>
      </c>
      <c r="K1344" s="1">
        <f t="shared" si="145"/>
        <v>4.623819506850803E-10</v>
      </c>
      <c r="L1344" s="1">
        <f t="shared" si="146"/>
        <v>1.2015434722399791E-7</v>
      </c>
    </row>
    <row r="1345" spans="2:12" x14ac:dyDescent="0.25">
      <c r="B1345">
        <v>15531.3</v>
      </c>
      <c r="C1345" s="1">
        <v>4.4999999999999997E-3</v>
      </c>
      <c r="D1345">
        <f t="shared" si="140"/>
        <v>4.6795499999999993E-3</v>
      </c>
      <c r="E1345">
        <f t="shared" si="141"/>
        <v>0.35451136363636354</v>
      </c>
      <c r="F1345">
        <f t="shared" si="142"/>
        <v>3.5451136363636354E-4</v>
      </c>
      <c r="G1345">
        <f t="shared" si="143"/>
        <v>-5.5146212121212255E-5</v>
      </c>
      <c r="H1345">
        <f t="shared" si="144"/>
        <v>-1.8749712121212168E-8</v>
      </c>
      <c r="I1345">
        <f>H1345*flux_issue!$F$14</f>
        <v>-8.0406831580431864E-5</v>
      </c>
      <c r="K1345" s="1">
        <f t="shared" si="145"/>
        <v>4.4648082383140121E-10</v>
      </c>
      <c r="L1345" s="1">
        <f t="shared" si="146"/>
        <v>1.2567799038246194E-7</v>
      </c>
    </row>
    <row r="1346" spans="2:12" x14ac:dyDescent="0.25">
      <c r="B1346">
        <v>15542.8</v>
      </c>
      <c r="C1346" s="1">
        <v>5.3E-3</v>
      </c>
      <c r="D1346">
        <f t="shared" si="140"/>
        <v>5.5114700000000001E-3</v>
      </c>
      <c r="E1346">
        <f t="shared" si="141"/>
        <v>0.41753560606060608</v>
      </c>
      <c r="F1346">
        <f t="shared" si="142"/>
        <v>4.1753560606060607E-4</v>
      </c>
      <c r="G1346">
        <f t="shared" si="143"/>
        <v>7.8780303030302756E-6</v>
      </c>
      <c r="H1346">
        <f t="shared" si="144"/>
        <v>2.6785303030302938E-9</v>
      </c>
      <c r="I1346">
        <f>H1346*flux_issue!$F$14</f>
        <v>1.1486690225775911E-5</v>
      </c>
      <c r="K1346" s="1">
        <f t="shared" si="145"/>
        <v>4.312505208520445E-10</v>
      </c>
      <c r="L1346" s="1">
        <f t="shared" si="146"/>
        <v>1.7433562220368841E-7</v>
      </c>
    </row>
    <row r="1347" spans="2:12" x14ac:dyDescent="0.25">
      <c r="B1347">
        <v>15554.4</v>
      </c>
      <c r="C1347" s="1">
        <v>5.1000000000000004E-3</v>
      </c>
      <c r="D1347">
        <f t="shared" si="140"/>
        <v>5.3034900000000001E-3</v>
      </c>
      <c r="E1347">
        <f t="shared" si="141"/>
        <v>0.40177954545454542</v>
      </c>
      <c r="F1347">
        <f t="shared" si="142"/>
        <v>4.0177954545454541E-4</v>
      </c>
      <c r="G1347">
        <f t="shared" si="143"/>
        <v>-7.878030303030384E-6</v>
      </c>
      <c r="H1347">
        <f t="shared" si="144"/>
        <v>-2.6785303030303306E-9</v>
      </c>
      <c r="I1347">
        <f>H1347*flux_issue!$F$14</f>
        <v>-1.1486690225776069E-5</v>
      </c>
      <c r="K1347" s="1">
        <f t="shared" si="145"/>
        <v>4.1640813923219519E-10</v>
      </c>
      <c r="L1347" s="1">
        <f t="shared" si="146"/>
        <v>1.614264685372887E-7</v>
      </c>
    </row>
    <row r="1348" spans="2:12" x14ac:dyDescent="0.25">
      <c r="B1348">
        <v>15566</v>
      </c>
      <c r="C1348" s="1">
        <v>4.4000000000000003E-3</v>
      </c>
      <c r="D1348">
        <f t="shared" si="140"/>
        <v>4.5755600000000002E-3</v>
      </c>
      <c r="E1348">
        <f t="shared" si="141"/>
        <v>0.34663333333333335</v>
      </c>
      <c r="F1348">
        <f t="shared" si="142"/>
        <v>3.4663333333333337E-4</v>
      </c>
      <c r="G1348">
        <f t="shared" si="143"/>
        <v>-6.3024242424242422E-5</v>
      </c>
      <c r="H1348">
        <f t="shared" si="144"/>
        <v>-2.1428242424242427E-8</v>
      </c>
      <c r="I1348">
        <f>H1348*flux_issue!$F$14</f>
        <v>-9.1893521806207614E-5</v>
      </c>
      <c r="K1348" s="1">
        <f t="shared" si="145"/>
        <v>4.0207086164653738E-10</v>
      </c>
      <c r="L1348" s="1">
        <f t="shared" si="146"/>
        <v>1.2015438903561346E-7</v>
      </c>
    </row>
    <row r="1349" spans="2:12" x14ac:dyDescent="0.25">
      <c r="B1349">
        <v>15577.5</v>
      </c>
      <c r="C1349" s="1">
        <v>4.3E-3</v>
      </c>
      <c r="D1349">
        <f t="shared" ref="D1349:D1412" si="147">C1349+C1349*(-0.0035*(8.6-20))</f>
        <v>4.4715700000000002E-3</v>
      </c>
      <c r="E1349">
        <f t="shared" ref="E1349:E1412" si="148">(D1349/0.0044)/3</f>
        <v>0.33875530303030305</v>
      </c>
      <c r="F1349">
        <f t="shared" ref="F1349:F1412" si="149">E1349/10^3</f>
        <v>3.3875530303030304E-4</v>
      </c>
      <c r="G1349">
        <f t="shared" ref="G1349:G1412" si="150">F1349-$F$4</f>
        <v>-7.0902272727272752E-5</v>
      </c>
      <c r="H1349">
        <f t="shared" ref="H1349:H1412" si="151">G1349*(340/10^6)</f>
        <v>-2.4106772727272738E-8</v>
      </c>
      <c r="I1349">
        <f>H1349*flux_issue!$F$14</f>
        <v>-1.0338021203198361E-4</v>
      </c>
      <c r="K1349" s="1">
        <f t="shared" ref="K1349:K1412" si="152">($V$7/2)*1/SQRT(4*PI()*$V$6*$V$4*B1349)*EXP(-1*($V$3-$V$4*B1349)^2/(4*$V$6*$V$4*B1349))</f>
        <v>3.8833906112724408E-10</v>
      </c>
      <c r="L1349" s="1">
        <f t="shared" ref="L1349:L1412" si="153">(F1349-K1349)^2</f>
        <v>1.1475489222747061E-7</v>
      </c>
    </row>
    <row r="1350" spans="2:12" x14ac:dyDescent="0.25">
      <c r="B1350">
        <v>15589.1</v>
      </c>
      <c r="C1350" s="1">
        <v>4.0000000000000001E-3</v>
      </c>
      <c r="D1350">
        <f t="shared" si="147"/>
        <v>4.1596000000000003E-3</v>
      </c>
      <c r="E1350">
        <f t="shared" si="148"/>
        <v>0.31512121212121214</v>
      </c>
      <c r="F1350">
        <f t="shared" si="149"/>
        <v>3.1512121212121211E-4</v>
      </c>
      <c r="G1350">
        <f t="shared" si="150"/>
        <v>-9.4536363636363687E-5</v>
      </c>
      <c r="H1350">
        <f t="shared" si="151"/>
        <v>-3.2142363636363655E-8</v>
      </c>
      <c r="I1350">
        <f>H1350*flux_issue!$F$14</f>
        <v>-1.378402827093115E-4</v>
      </c>
      <c r="K1350" s="1">
        <f t="shared" si="152"/>
        <v>3.749576246567754E-10</v>
      </c>
      <c r="L1350" s="1">
        <f t="shared" si="153"/>
        <v>9.9301142014680189E-8</v>
      </c>
    </row>
    <row r="1351" spans="2:12" x14ac:dyDescent="0.25">
      <c r="B1351">
        <v>15600.7</v>
      </c>
      <c r="C1351" s="1">
        <v>4.5999999999999999E-3</v>
      </c>
      <c r="D1351">
        <f t="shared" si="147"/>
        <v>4.7835400000000002E-3</v>
      </c>
      <c r="E1351">
        <f t="shared" si="148"/>
        <v>0.3623893939393939</v>
      </c>
      <c r="F1351">
        <f t="shared" si="149"/>
        <v>3.6238939393939393E-4</v>
      </c>
      <c r="G1351">
        <f t="shared" si="150"/>
        <v>-4.7268181818181871E-5</v>
      </c>
      <c r="H1351">
        <f t="shared" si="151"/>
        <v>-1.6071181818181837E-8</v>
      </c>
      <c r="I1351">
        <f>H1351*flux_issue!$F$14</f>
        <v>-6.8920141354655788E-5</v>
      </c>
      <c r="K1351" s="1">
        <f t="shared" si="152"/>
        <v>3.6203216500381508E-10</v>
      </c>
      <c r="L1351" s="1">
        <f t="shared" si="153"/>
        <v>1.313258104466586E-7</v>
      </c>
    </row>
    <row r="1352" spans="2:12" x14ac:dyDescent="0.25">
      <c r="B1352">
        <v>15612.3</v>
      </c>
      <c r="C1352" s="1">
        <v>4.4000000000000003E-3</v>
      </c>
      <c r="D1352">
        <f t="shared" si="147"/>
        <v>4.5755600000000002E-3</v>
      </c>
      <c r="E1352">
        <f t="shared" si="148"/>
        <v>0.34663333333333335</v>
      </c>
      <c r="F1352">
        <f t="shared" si="149"/>
        <v>3.4663333333333337E-4</v>
      </c>
      <c r="G1352">
        <f t="shared" si="150"/>
        <v>-6.3024242424242422E-5</v>
      </c>
      <c r="H1352">
        <f t="shared" si="151"/>
        <v>-2.1428242424242427E-8</v>
      </c>
      <c r="I1352">
        <f>H1352*flux_issue!$F$14</f>
        <v>-9.1893521806207614E-5</v>
      </c>
      <c r="K1352" s="1">
        <f t="shared" si="152"/>
        <v>3.495473343848747E-10</v>
      </c>
      <c r="L1352" s="1">
        <f t="shared" si="153"/>
        <v>1.2015442544838463E-7</v>
      </c>
    </row>
    <row r="1353" spans="2:12" x14ac:dyDescent="0.25">
      <c r="B1353">
        <v>15623.8</v>
      </c>
      <c r="C1353" s="1">
        <v>4.7000000000000002E-3</v>
      </c>
      <c r="D1353">
        <f t="shared" si="147"/>
        <v>4.8875300000000002E-3</v>
      </c>
      <c r="E1353">
        <f t="shared" si="148"/>
        <v>0.3702674242424242</v>
      </c>
      <c r="F1353">
        <f t="shared" si="149"/>
        <v>3.702674242424242E-4</v>
      </c>
      <c r="G1353">
        <f t="shared" si="150"/>
        <v>-3.9390151515151595E-5</v>
      </c>
      <c r="H1353">
        <f t="shared" si="151"/>
        <v>-1.3392651515151543E-8</v>
      </c>
      <c r="I1353">
        <f>H1353*flux_issue!$F$14</f>
        <v>-5.7433451128879869E-5</v>
      </c>
      <c r="K1353" s="1">
        <f t="shared" si="152"/>
        <v>3.3759047341752663E-10</v>
      </c>
      <c r="L1353" s="1">
        <f t="shared" si="153"/>
        <v>1.3709771545772324E-7</v>
      </c>
    </row>
    <row r="1354" spans="2:12" x14ac:dyDescent="0.25">
      <c r="B1354">
        <v>15635.4</v>
      </c>
      <c r="C1354" s="1">
        <v>4.8999999999999998E-3</v>
      </c>
      <c r="D1354">
        <f t="shared" si="147"/>
        <v>5.0955100000000001E-3</v>
      </c>
      <c r="E1354">
        <f t="shared" si="148"/>
        <v>0.38602348484848487</v>
      </c>
      <c r="F1354">
        <f t="shared" si="149"/>
        <v>3.8602348484848486E-4</v>
      </c>
      <c r="G1354">
        <f t="shared" si="150"/>
        <v>-2.3634090909090935E-5</v>
      </c>
      <c r="H1354">
        <f t="shared" si="151"/>
        <v>-8.0355909090909187E-9</v>
      </c>
      <c r="I1354">
        <f>H1354*flux_issue!$F$14</f>
        <v>-3.4460070677327894E-5</v>
      </c>
      <c r="K1354" s="1">
        <f t="shared" si="152"/>
        <v>3.2593939227950534E-10</v>
      </c>
      <c r="L1354" s="1">
        <f t="shared" si="153"/>
        <v>1.4901387921415454E-7</v>
      </c>
    </row>
    <row r="1355" spans="2:12" x14ac:dyDescent="0.25">
      <c r="B1355">
        <v>15647</v>
      </c>
      <c r="C1355" s="1">
        <v>5.1999999999999998E-3</v>
      </c>
      <c r="D1355">
        <f t="shared" si="147"/>
        <v>5.4074800000000001E-3</v>
      </c>
      <c r="E1355">
        <f t="shared" si="148"/>
        <v>0.40965757575757578</v>
      </c>
      <c r="F1355">
        <f t="shared" si="149"/>
        <v>4.096575757575758E-4</v>
      </c>
      <c r="G1355">
        <f t="shared" si="150"/>
        <v>0</v>
      </c>
      <c r="H1355">
        <f t="shared" si="151"/>
        <v>0</v>
      </c>
      <c r="I1355">
        <f>H1355*flux_issue!$F$14</f>
        <v>0</v>
      </c>
      <c r="K1355" s="1">
        <f t="shared" si="152"/>
        <v>3.1468600591691794E-10</v>
      </c>
      <c r="L1355" s="1">
        <f t="shared" si="153"/>
        <v>1.6781907154866035E-7</v>
      </c>
    </row>
    <row r="1356" spans="2:12" x14ac:dyDescent="0.25">
      <c r="B1356">
        <v>15658.6</v>
      </c>
      <c r="C1356" s="1">
        <v>4.0000000000000001E-3</v>
      </c>
      <c r="D1356">
        <f t="shared" si="147"/>
        <v>4.1596000000000003E-3</v>
      </c>
      <c r="E1356">
        <f t="shared" si="148"/>
        <v>0.31512121212121214</v>
      </c>
      <c r="F1356">
        <f t="shared" si="149"/>
        <v>3.1512121212121211E-4</v>
      </c>
      <c r="G1356">
        <f t="shared" si="150"/>
        <v>-9.4536363636363687E-5</v>
      </c>
      <c r="H1356">
        <f t="shared" si="151"/>
        <v>-3.2142363636363655E-8</v>
      </c>
      <c r="I1356">
        <f>H1356*flux_issue!$F$14</f>
        <v>-1.378402827093115E-4</v>
      </c>
      <c r="K1356" s="1">
        <f t="shared" si="152"/>
        <v>3.0381690320442721E-10</v>
      </c>
      <c r="L1356" s="1">
        <f t="shared" si="153"/>
        <v>9.9301186850532646E-8</v>
      </c>
    </row>
    <row r="1357" spans="2:12" x14ac:dyDescent="0.25">
      <c r="B1357">
        <v>15670.1</v>
      </c>
      <c r="C1357" s="1">
        <v>4.1999999999999997E-3</v>
      </c>
      <c r="D1357">
        <f t="shared" si="147"/>
        <v>4.3675799999999994E-3</v>
      </c>
      <c r="E1357">
        <f t="shared" si="148"/>
        <v>0.33087727272727269</v>
      </c>
      <c r="F1357">
        <f t="shared" si="149"/>
        <v>3.3087727272727266E-4</v>
      </c>
      <c r="G1357">
        <f t="shared" si="150"/>
        <v>-7.8780303030303136E-5</v>
      </c>
      <c r="H1357">
        <f t="shared" si="151"/>
        <v>-2.6785303030303069E-8</v>
      </c>
      <c r="I1357">
        <f>H1357*flux_issue!$F$14</f>
        <v>-1.1486690225775967E-4</v>
      </c>
      <c r="K1357" s="1">
        <f t="shared" si="152"/>
        <v>2.9340806651492307E-10</v>
      </c>
      <c r="L1357" s="1">
        <f t="shared" si="153"/>
        <v>1.0947957544340238E-7</v>
      </c>
    </row>
    <row r="1358" spans="2:12" x14ac:dyDescent="0.25">
      <c r="B1358">
        <v>15681.7</v>
      </c>
      <c r="C1358" s="1">
        <v>4.4000000000000003E-3</v>
      </c>
      <c r="D1358">
        <f t="shared" si="147"/>
        <v>4.5755600000000002E-3</v>
      </c>
      <c r="E1358">
        <f t="shared" si="148"/>
        <v>0.34663333333333335</v>
      </c>
      <c r="F1358">
        <f t="shared" si="149"/>
        <v>3.4663333333333337E-4</v>
      </c>
      <c r="G1358">
        <f t="shared" si="150"/>
        <v>-6.3024242424242422E-5</v>
      </c>
      <c r="H1358">
        <f t="shared" si="151"/>
        <v>-2.1428242424242427E-8</v>
      </c>
      <c r="I1358">
        <f>H1358*flux_issue!$F$14</f>
        <v>-9.1893521806207614E-5</v>
      </c>
      <c r="K1358" s="1">
        <f t="shared" si="152"/>
        <v>2.8326602737147023E-10</v>
      </c>
      <c r="L1358" s="1">
        <f t="shared" si="153"/>
        <v>1.2015447139896347E-7</v>
      </c>
    </row>
    <row r="1359" spans="2:12" x14ac:dyDescent="0.25">
      <c r="B1359">
        <v>15693.3</v>
      </c>
      <c r="C1359" s="1">
        <v>5.1999999999999998E-3</v>
      </c>
      <c r="D1359">
        <f t="shared" si="147"/>
        <v>5.4074800000000001E-3</v>
      </c>
      <c r="E1359">
        <f t="shared" si="148"/>
        <v>0.40965757575757578</v>
      </c>
      <c r="F1359">
        <f t="shared" si="149"/>
        <v>4.096575757575758E-4</v>
      </c>
      <c r="G1359">
        <f t="shared" si="150"/>
        <v>0</v>
      </c>
      <c r="H1359">
        <f t="shared" si="151"/>
        <v>0</v>
      </c>
      <c r="I1359">
        <f>H1359*flux_issue!$F$14</f>
        <v>0</v>
      </c>
      <c r="K1359" s="1">
        <f t="shared" si="152"/>
        <v>2.7347076049978833E-10</v>
      </c>
      <c r="L1359" s="1">
        <f t="shared" si="153"/>
        <v>1.6781910531691114E-7</v>
      </c>
    </row>
    <row r="1360" spans="2:12" x14ac:dyDescent="0.25">
      <c r="B1360">
        <v>15704.9</v>
      </c>
      <c r="C1360" s="1">
        <v>4.1000000000000003E-3</v>
      </c>
      <c r="D1360">
        <f t="shared" si="147"/>
        <v>4.2635900000000003E-3</v>
      </c>
      <c r="E1360">
        <f t="shared" si="148"/>
        <v>0.32299924242424244</v>
      </c>
      <c r="F1360">
        <f t="shared" si="149"/>
        <v>3.2299924242424244E-4</v>
      </c>
      <c r="G1360">
        <f t="shared" si="150"/>
        <v>-8.6658333333333357E-5</v>
      </c>
      <c r="H1360">
        <f t="shared" si="151"/>
        <v>-2.9463833333333344E-8</v>
      </c>
      <c r="I1360">
        <f>H1360*flux_issue!$F$14</f>
        <v>-1.2635359248353551E-4</v>
      </c>
      <c r="K1360" s="1">
        <f t="shared" si="152"/>
        <v>2.6401055035030817E-10</v>
      </c>
      <c r="L1360" s="1">
        <f t="shared" si="153"/>
        <v>1.0432834005628874E-7</v>
      </c>
    </row>
    <row r="1361" spans="2:12" x14ac:dyDescent="0.25">
      <c r="B1361">
        <v>15716.4</v>
      </c>
      <c r="C1361" s="1">
        <v>5.3E-3</v>
      </c>
      <c r="D1361">
        <f t="shared" si="147"/>
        <v>5.5114700000000001E-3</v>
      </c>
      <c r="E1361">
        <f t="shared" si="148"/>
        <v>0.41753560606060608</v>
      </c>
      <c r="F1361">
        <f t="shared" si="149"/>
        <v>4.1753560606060607E-4</v>
      </c>
      <c r="G1361">
        <f t="shared" si="150"/>
        <v>7.8780303030302756E-6</v>
      </c>
      <c r="H1361">
        <f t="shared" si="151"/>
        <v>2.6785303030302938E-9</v>
      </c>
      <c r="I1361">
        <f>H1361*flux_issue!$F$14</f>
        <v>1.1486690225775911E-5</v>
      </c>
      <c r="K1361" s="1">
        <f t="shared" si="152"/>
        <v>2.5495148266658789E-10</v>
      </c>
      <c r="L1361" s="1">
        <f t="shared" si="153"/>
        <v>1.7433576942581896E-7</v>
      </c>
    </row>
    <row r="1362" spans="2:12" x14ac:dyDescent="0.25">
      <c r="B1362">
        <v>15728</v>
      </c>
      <c r="C1362" s="1">
        <v>4.4000000000000003E-3</v>
      </c>
      <c r="D1362">
        <f t="shared" si="147"/>
        <v>4.5755600000000002E-3</v>
      </c>
      <c r="E1362">
        <f t="shared" si="148"/>
        <v>0.34663333333333335</v>
      </c>
      <c r="F1362">
        <f t="shared" si="149"/>
        <v>3.4663333333333337E-4</v>
      </c>
      <c r="G1362">
        <f t="shared" si="150"/>
        <v>-6.3024242424242422E-5</v>
      </c>
      <c r="H1362">
        <f t="shared" si="151"/>
        <v>-2.1428242424242427E-8</v>
      </c>
      <c r="I1362">
        <f>H1362*flux_issue!$F$14</f>
        <v>-9.1893521806207614E-5</v>
      </c>
      <c r="K1362" s="1">
        <f t="shared" si="152"/>
        <v>2.4612513818897435E-10</v>
      </c>
      <c r="L1362" s="1">
        <f t="shared" si="153"/>
        <v>1.2015449714748425E-7</v>
      </c>
    </row>
    <row r="1363" spans="2:12" x14ac:dyDescent="0.25">
      <c r="B1363">
        <v>15739.6</v>
      </c>
      <c r="C1363" s="1">
        <v>4.0000000000000001E-3</v>
      </c>
      <c r="D1363">
        <f t="shared" si="147"/>
        <v>4.1596000000000003E-3</v>
      </c>
      <c r="E1363">
        <f t="shared" si="148"/>
        <v>0.31512121212121214</v>
      </c>
      <c r="F1363">
        <f t="shared" si="149"/>
        <v>3.1512121212121211E-4</v>
      </c>
      <c r="G1363">
        <f t="shared" si="150"/>
        <v>-9.4536363636363687E-5</v>
      </c>
      <c r="H1363">
        <f t="shared" si="151"/>
        <v>-3.2142363636363655E-8</v>
      </c>
      <c r="I1363">
        <f>H1363*flux_issue!$F$14</f>
        <v>-1.378402827093115E-4</v>
      </c>
      <c r="K1363" s="1">
        <f t="shared" si="152"/>
        <v>2.3760108615670074E-10</v>
      </c>
      <c r="L1363" s="1">
        <f t="shared" si="153"/>
        <v>9.9301228582513865E-8</v>
      </c>
    </row>
    <row r="1364" spans="2:12" x14ac:dyDescent="0.25">
      <c r="B1364">
        <v>15751.2</v>
      </c>
      <c r="C1364" s="1">
        <v>4.3E-3</v>
      </c>
      <c r="D1364">
        <f t="shared" si="147"/>
        <v>4.4715700000000002E-3</v>
      </c>
      <c r="E1364">
        <f t="shared" si="148"/>
        <v>0.33875530303030305</v>
      </c>
      <c r="F1364">
        <f t="shared" si="149"/>
        <v>3.3875530303030304E-4</v>
      </c>
      <c r="G1364">
        <f t="shared" si="150"/>
        <v>-7.0902272727272752E-5</v>
      </c>
      <c r="H1364">
        <f t="shared" si="151"/>
        <v>-2.4106772727272738E-8</v>
      </c>
      <c r="I1364">
        <f>H1364*flux_issue!$F$14</f>
        <v>-1.0338021203198361E-4</v>
      </c>
      <c r="K1364" s="1">
        <f t="shared" si="152"/>
        <v>2.2936909507111725E-10</v>
      </c>
      <c r="L1364" s="1">
        <f t="shared" si="153"/>
        <v>1.1475499993121045E-7</v>
      </c>
    </row>
    <row r="1365" spans="2:12" x14ac:dyDescent="0.25">
      <c r="B1365">
        <v>15762.7</v>
      </c>
      <c r="C1365" s="1">
        <v>5.0000000000000001E-3</v>
      </c>
      <c r="D1365">
        <f t="shared" si="147"/>
        <v>5.1995000000000001E-3</v>
      </c>
      <c r="E1365">
        <f t="shared" si="148"/>
        <v>0.39390151515151511</v>
      </c>
      <c r="F1365">
        <f t="shared" si="149"/>
        <v>3.9390151515151514E-4</v>
      </c>
      <c r="G1365">
        <f t="shared" si="150"/>
        <v>-1.575606060606066E-5</v>
      </c>
      <c r="H1365">
        <f t="shared" si="151"/>
        <v>-5.3570606060606249E-9</v>
      </c>
      <c r="I1365">
        <f>H1365*flux_issue!$F$14</f>
        <v>-2.2973380451551981E-5</v>
      </c>
      <c r="K1365" s="1">
        <f t="shared" si="152"/>
        <v>2.2148662974385304E-10</v>
      </c>
      <c r="L1365" s="1">
        <f t="shared" si="153"/>
        <v>1.5515822915087026E-7</v>
      </c>
    </row>
    <row r="1366" spans="2:12" x14ac:dyDescent="0.25">
      <c r="B1366">
        <v>15774.3</v>
      </c>
      <c r="C1366" s="1">
        <v>5.4999999999999997E-3</v>
      </c>
      <c r="D1366">
        <f t="shared" si="147"/>
        <v>5.7194500000000001E-3</v>
      </c>
      <c r="E1366">
        <f t="shared" si="148"/>
        <v>0.43329166666666663</v>
      </c>
      <c r="F1366">
        <f t="shared" si="149"/>
        <v>4.3329166666666662E-4</v>
      </c>
      <c r="G1366">
        <f t="shared" si="150"/>
        <v>2.3634090909090827E-5</v>
      </c>
      <c r="H1366">
        <f t="shared" si="151"/>
        <v>8.0355909090908823E-9</v>
      </c>
      <c r="I1366">
        <f>H1366*flux_issue!$F$14</f>
        <v>3.4460070677327738E-5</v>
      </c>
      <c r="K1366" s="1">
        <f t="shared" si="152"/>
        <v>2.1380711185024649E-10</v>
      </c>
      <c r="L1366" s="1">
        <f t="shared" si="153"/>
        <v>1.8774148312114381E-7</v>
      </c>
    </row>
    <row r="1367" spans="2:12" x14ac:dyDescent="0.25">
      <c r="B1367">
        <v>15785.9</v>
      </c>
      <c r="C1367" s="1">
        <v>4.7999999999999996E-3</v>
      </c>
      <c r="D1367">
        <f t="shared" si="147"/>
        <v>4.9915199999999993E-3</v>
      </c>
      <c r="E1367">
        <f t="shared" si="148"/>
        <v>0.37814545454545451</v>
      </c>
      <c r="F1367">
        <f t="shared" si="149"/>
        <v>3.7814545454545453E-4</v>
      </c>
      <c r="G1367">
        <f t="shared" si="150"/>
        <v>-3.1512121212121265E-5</v>
      </c>
      <c r="H1367">
        <f t="shared" si="151"/>
        <v>-1.0714121212121232E-8</v>
      </c>
      <c r="I1367">
        <f>H1367*flux_issue!$F$14</f>
        <v>-4.5946760903103888E-5</v>
      </c>
      <c r="K1367" s="1">
        <f t="shared" si="152"/>
        <v>2.0639104490006526E-10</v>
      </c>
      <c r="L1367" s="1">
        <f t="shared" si="153"/>
        <v>1.4299382870176005E-7</v>
      </c>
    </row>
    <row r="1368" spans="2:12" x14ac:dyDescent="0.25">
      <c r="B1368">
        <v>15797.5</v>
      </c>
      <c r="C1368" s="1">
        <v>4.3E-3</v>
      </c>
      <c r="D1368">
        <f t="shared" si="147"/>
        <v>4.4715700000000002E-3</v>
      </c>
      <c r="E1368">
        <f t="shared" si="148"/>
        <v>0.33875530303030305</v>
      </c>
      <c r="F1368">
        <f t="shared" si="149"/>
        <v>3.3875530303030304E-4</v>
      </c>
      <c r="G1368">
        <f t="shared" si="150"/>
        <v>-7.0902272727272752E-5</v>
      </c>
      <c r="H1368">
        <f t="shared" si="151"/>
        <v>-2.4106772727272738E-8</v>
      </c>
      <c r="I1368">
        <f>H1368*flux_issue!$F$14</f>
        <v>-1.0338021203198361E-4</v>
      </c>
      <c r="K1368" s="1">
        <f t="shared" si="152"/>
        <v>1.9922949591634871E-10</v>
      </c>
      <c r="L1368" s="1">
        <f t="shared" si="153"/>
        <v>1.1475502035109561E-7</v>
      </c>
    </row>
    <row r="1369" spans="2:12" x14ac:dyDescent="0.25">
      <c r="B1369">
        <v>15809</v>
      </c>
      <c r="C1369" s="1">
        <v>4.4999999999999997E-3</v>
      </c>
      <c r="D1369">
        <f t="shared" si="147"/>
        <v>4.6795499999999993E-3</v>
      </c>
      <c r="E1369">
        <f t="shared" si="148"/>
        <v>0.35451136363636354</v>
      </c>
      <c r="F1369">
        <f t="shared" si="149"/>
        <v>3.5451136363636354E-4</v>
      </c>
      <c r="G1369">
        <f t="shared" si="150"/>
        <v>-5.5146212121212255E-5</v>
      </c>
      <c r="H1369">
        <f t="shared" si="151"/>
        <v>-1.8749712121212168E-8</v>
      </c>
      <c r="I1369">
        <f>H1369*flux_issue!$F$14</f>
        <v>-8.0406831580431864E-5</v>
      </c>
      <c r="K1369" s="1">
        <f t="shared" si="152"/>
        <v>1.9237242190521479E-10</v>
      </c>
      <c r="L1369" s="1">
        <f t="shared" si="153"/>
        <v>1.2567817055093175E-7</v>
      </c>
    </row>
    <row r="1370" spans="2:12" x14ac:dyDescent="0.25">
      <c r="B1370">
        <v>15820.6</v>
      </c>
      <c r="C1370" s="1">
        <v>4.4000000000000003E-3</v>
      </c>
      <c r="D1370">
        <f t="shared" si="147"/>
        <v>4.5755600000000002E-3</v>
      </c>
      <c r="E1370">
        <f t="shared" si="148"/>
        <v>0.34663333333333335</v>
      </c>
      <c r="F1370">
        <f t="shared" si="149"/>
        <v>3.4663333333333337E-4</v>
      </c>
      <c r="G1370">
        <f t="shared" si="150"/>
        <v>-6.3024242424242422E-5</v>
      </c>
      <c r="H1370">
        <f t="shared" si="151"/>
        <v>-2.1428242424242427E-8</v>
      </c>
      <c r="I1370">
        <f>H1370*flux_issue!$F$14</f>
        <v>-9.1893521806207614E-5</v>
      </c>
      <c r="K1370" s="1">
        <f t="shared" si="152"/>
        <v>1.8569228323221543E-10</v>
      </c>
      <c r="L1370" s="1">
        <f t="shared" si="153"/>
        <v>1.2015453904354207E-7</v>
      </c>
    </row>
    <row r="1371" spans="2:12" x14ac:dyDescent="0.25">
      <c r="B1371">
        <v>15832.2</v>
      </c>
      <c r="C1371" s="1">
        <v>4.4000000000000003E-3</v>
      </c>
      <c r="D1371">
        <f t="shared" si="147"/>
        <v>4.5755600000000002E-3</v>
      </c>
      <c r="E1371">
        <f t="shared" si="148"/>
        <v>0.34663333333333335</v>
      </c>
      <c r="F1371">
        <f t="shared" si="149"/>
        <v>3.4663333333333337E-4</v>
      </c>
      <c r="G1371">
        <f t="shared" si="150"/>
        <v>-6.3024242424242422E-5</v>
      </c>
      <c r="H1371">
        <f t="shared" si="151"/>
        <v>-2.1428242424242427E-8</v>
      </c>
      <c r="I1371">
        <f>H1371*flux_issue!$F$14</f>
        <v>-9.1893521806207614E-5</v>
      </c>
      <c r="K1371" s="1">
        <f t="shared" si="152"/>
        <v>1.7924168690959822E-10</v>
      </c>
      <c r="L1371" s="1">
        <f t="shared" si="153"/>
        <v>1.2015454351552311E-7</v>
      </c>
    </row>
    <row r="1372" spans="2:12" x14ac:dyDescent="0.25">
      <c r="B1372">
        <v>15843.8</v>
      </c>
      <c r="C1372" s="1">
        <v>4.5999999999999999E-3</v>
      </c>
      <c r="D1372">
        <f t="shared" si="147"/>
        <v>4.7835400000000002E-3</v>
      </c>
      <c r="E1372">
        <f t="shared" si="148"/>
        <v>0.3623893939393939</v>
      </c>
      <c r="F1372">
        <f t="shared" si="149"/>
        <v>3.6238939393939393E-4</v>
      </c>
      <c r="G1372">
        <f t="shared" si="150"/>
        <v>-4.7268181818181871E-5</v>
      </c>
      <c r="H1372">
        <f t="shared" si="151"/>
        <v>-1.6071181818181837E-8</v>
      </c>
      <c r="I1372">
        <f>H1372*flux_issue!$F$14</f>
        <v>-6.8920141354655788E-5</v>
      </c>
      <c r="K1372" s="1">
        <f t="shared" si="152"/>
        <v>1.7301283580742921E-10</v>
      </c>
      <c r="L1372" s="1">
        <f t="shared" si="153"/>
        <v>1.3132594744375774E-7</v>
      </c>
    </row>
    <row r="1373" spans="2:12" x14ac:dyDescent="0.25">
      <c r="B1373">
        <v>15855.3</v>
      </c>
      <c r="C1373" s="1">
        <v>5.1999999999999998E-3</v>
      </c>
      <c r="D1373">
        <f t="shared" si="147"/>
        <v>5.4074800000000001E-3</v>
      </c>
      <c r="E1373">
        <f t="shared" si="148"/>
        <v>0.40965757575757578</v>
      </c>
      <c r="F1373">
        <f t="shared" si="149"/>
        <v>4.096575757575758E-4</v>
      </c>
      <c r="G1373">
        <f t="shared" si="150"/>
        <v>0</v>
      </c>
      <c r="H1373">
        <f t="shared" si="151"/>
        <v>0</v>
      </c>
      <c r="I1373">
        <f>H1373*flux_issue!$F$14</f>
        <v>0</v>
      </c>
      <c r="K1373" s="1">
        <f t="shared" si="152"/>
        <v>1.6704915013864909E-10</v>
      </c>
      <c r="L1373" s="1">
        <f t="shared" si="153"/>
        <v>1.6781919250970211E-7</v>
      </c>
    </row>
    <row r="1374" spans="2:12" x14ac:dyDescent="0.25">
      <c r="B1374">
        <v>15866.9</v>
      </c>
      <c r="C1374" s="1">
        <v>4.4000000000000003E-3</v>
      </c>
      <c r="D1374">
        <f t="shared" si="147"/>
        <v>4.5755600000000002E-3</v>
      </c>
      <c r="E1374">
        <f t="shared" si="148"/>
        <v>0.34663333333333335</v>
      </c>
      <c r="F1374">
        <f t="shared" si="149"/>
        <v>3.4663333333333337E-4</v>
      </c>
      <c r="G1374">
        <f t="shared" si="150"/>
        <v>-6.3024242424242422E-5</v>
      </c>
      <c r="H1374">
        <f t="shared" si="151"/>
        <v>-2.1428242424242427E-8</v>
      </c>
      <c r="I1374">
        <f>H1374*flux_issue!$F$14</f>
        <v>-9.1893521806207614E-5</v>
      </c>
      <c r="K1374" s="1">
        <f t="shared" si="152"/>
        <v>1.6123968204033246E-10</v>
      </c>
      <c r="L1374" s="1">
        <f t="shared" si="153"/>
        <v>1.201545559957069E-7</v>
      </c>
    </row>
    <row r="1375" spans="2:12" x14ac:dyDescent="0.25">
      <c r="B1375">
        <v>15878.5</v>
      </c>
      <c r="C1375" s="1">
        <v>4.7999999999999996E-3</v>
      </c>
      <c r="D1375">
        <f t="shared" si="147"/>
        <v>4.9915199999999993E-3</v>
      </c>
      <c r="E1375">
        <f t="shared" si="148"/>
        <v>0.37814545454545451</v>
      </c>
      <c r="F1375">
        <f t="shared" si="149"/>
        <v>3.7814545454545453E-4</v>
      </c>
      <c r="G1375">
        <f t="shared" si="150"/>
        <v>-3.1512121212121265E-5</v>
      </c>
      <c r="H1375">
        <f t="shared" si="151"/>
        <v>-1.0714121212121232E-8</v>
      </c>
      <c r="I1375">
        <f>H1375*flux_issue!$F$14</f>
        <v>-4.5946760903103888E-5</v>
      </c>
      <c r="K1375" s="1">
        <f t="shared" si="152"/>
        <v>1.5563016216346217E-10</v>
      </c>
      <c r="L1375" s="1">
        <f t="shared" si="153"/>
        <v>1.429938670917358E-7</v>
      </c>
    </row>
    <row r="1376" spans="2:12" x14ac:dyDescent="0.25">
      <c r="B1376">
        <v>15890</v>
      </c>
      <c r="C1376" s="1">
        <v>5.0000000000000001E-3</v>
      </c>
      <c r="D1376">
        <f t="shared" si="147"/>
        <v>5.1995000000000001E-3</v>
      </c>
      <c r="E1376">
        <f t="shared" si="148"/>
        <v>0.39390151515151511</v>
      </c>
      <c r="F1376">
        <f t="shared" si="149"/>
        <v>3.9390151515151514E-4</v>
      </c>
      <c r="G1376">
        <f t="shared" si="150"/>
        <v>-1.575606060606066E-5</v>
      </c>
      <c r="H1376">
        <f t="shared" si="151"/>
        <v>-5.3570606060606249E-9</v>
      </c>
      <c r="I1376">
        <f>H1376*flux_issue!$F$14</f>
        <v>-2.2973380451551981E-5</v>
      </c>
      <c r="K1376" s="1">
        <f t="shared" si="152"/>
        <v>1.5025967299779618E-10</v>
      </c>
      <c r="L1376" s="1">
        <f t="shared" si="153"/>
        <v>1.5515828526365618E-7</v>
      </c>
    </row>
    <row r="1377" spans="2:12" x14ac:dyDescent="0.25">
      <c r="B1377">
        <v>15901.6</v>
      </c>
      <c r="C1377" s="1">
        <v>4.4000000000000003E-3</v>
      </c>
      <c r="D1377">
        <f t="shared" si="147"/>
        <v>4.5755600000000002E-3</v>
      </c>
      <c r="E1377">
        <f t="shared" si="148"/>
        <v>0.34663333333333335</v>
      </c>
      <c r="F1377">
        <f t="shared" si="149"/>
        <v>3.4663333333333337E-4</v>
      </c>
      <c r="G1377">
        <f t="shared" si="150"/>
        <v>-6.3024242424242422E-5</v>
      </c>
      <c r="H1377">
        <f t="shared" si="151"/>
        <v>-2.1428242424242427E-8</v>
      </c>
      <c r="I1377">
        <f>H1377*flux_issue!$F$14</f>
        <v>-9.1893521806207614E-5</v>
      </c>
      <c r="K1377" s="1">
        <f t="shared" si="152"/>
        <v>1.4502828569543282E-10</v>
      </c>
      <c r="L1377" s="1">
        <f t="shared" si="153"/>
        <v>1.2015456723452264E-7</v>
      </c>
    </row>
    <row r="1378" spans="2:12" x14ac:dyDescent="0.25">
      <c r="B1378">
        <v>15913.2</v>
      </c>
      <c r="C1378" s="1">
        <v>4.1000000000000003E-3</v>
      </c>
      <c r="D1378">
        <f t="shared" si="147"/>
        <v>4.2635900000000003E-3</v>
      </c>
      <c r="E1378">
        <f t="shared" si="148"/>
        <v>0.32299924242424244</v>
      </c>
      <c r="F1378">
        <f t="shared" si="149"/>
        <v>3.2299924242424244E-4</v>
      </c>
      <c r="G1378">
        <f t="shared" si="150"/>
        <v>-8.6658333333333357E-5</v>
      </c>
      <c r="H1378">
        <f t="shared" si="151"/>
        <v>-2.9463833333333344E-8</v>
      </c>
      <c r="I1378">
        <f>H1378*flux_issue!$F$14</f>
        <v>-1.2635359248353551E-4</v>
      </c>
      <c r="K1378" s="1">
        <f t="shared" si="152"/>
        <v>1.3997716718603464E-10</v>
      </c>
      <c r="L1378" s="1">
        <f t="shared" si="153"/>
        <v>1.0432842018161622E-7</v>
      </c>
    </row>
    <row r="1379" spans="2:12" x14ac:dyDescent="0.25">
      <c r="B1379">
        <v>15924.8</v>
      </c>
      <c r="C1379" s="1">
        <v>4.4000000000000003E-3</v>
      </c>
      <c r="D1379">
        <f t="shared" si="147"/>
        <v>4.5755600000000002E-3</v>
      </c>
      <c r="E1379">
        <f t="shared" si="148"/>
        <v>0.34663333333333335</v>
      </c>
      <c r="F1379">
        <f t="shared" si="149"/>
        <v>3.4663333333333337E-4</v>
      </c>
      <c r="G1379">
        <f t="shared" si="150"/>
        <v>-6.3024242424242422E-5</v>
      </c>
      <c r="H1379">
        <f t="shared" si="151"/>
        <v>-2.1428242424242427E-8</v>
      </c>
      <c r="I1379">
        <f>H1379*flux_issue!$F$14</f>
        <v>-9.1893521806207614E-5</v>
      </c>
      <c r="K1379" s="1">
        <f t="shared" si="152"/>
        <v>1.3510017521282174E-10</v>
      </c>
      <c r="L1379" s="1">
        <f t="shared" si="153"/>
        <v>1.2015457411734794E-7</v>
      </c>
    </row>
    <row r="1380" spans="2:12" x14ac:dyDescent="0.25">
      <c r="B1380">
        <v>15936.3</v>
      </c>
      <c r="C1380" s="1">
        <v>4.8999999999999998E-3</v>
      </c>
      <c r="D1380">
        <f t="shared" si="147"/>
        <v>5.0955100000000001E-3</v>
      </c>
      <c r="E1380">
        <f t="shared" si="148"/>
        <v>0.38602348484848487</v>
      </c>
      <c r="F1380">
        <f t="shared" si="149"/>
        <v>3.8602348484848486E-4</v>
      </c>
      <c r="G1380">
        <f t="shared" si="150"/>
        <v>-2.3634090909090935E-5</v>
      </c>
      <c r="H1380">
        <f t="shared" si="151"/>
        <v>-8.0355909090909187E-9</v>
      </c>
      <c r="I1380">
        <f>H1380*flux_issue!$F$14</f>
        <v>-3.4460070677327894E-5</v>
      </c>
      <c r="K1380" s="1">
        <f t="shared" si="152"/>
        <v>1.3043126502916715E-10</v>
      </c>
      <c r="L1380" s="1">
        <f t="shared" si="153"/>
        <v>1.4901403015552252E-7</v>
      </c>
    </row>
    <row r="1381" spans="2:12" x14ac:dyDescent="0.25">
      <c r="B1381">
        <v>15947.9</v>
      </c>
      <c r="C1381" s="1">
        <v>4.7000000000000002E-3</v>
      </c>
      <c r="D1381">
        <f t="shared" si="147"/>
        <v>4.8875300000000002E-3</v>
      </c>
      <c r="E1381">
        <f t="shared" si="148"/>
        <v>0.3702674242424242</v>
      </c>
      <c r="F1381">
        <f t="shared" si="149"/>
        <v>3.702674242424242E-4</v>
      </c>
      <c r="G1381">
        <f t="shared" si="150"/>
        <v>-3.9390151515151595E-5</v>
      </c>
      <c r="H1381">
        <f t="shared" si="151"/>
        <v>-1.3392651515151543E-8</v>
      </c>
      <c r="I1381">
        <f>H1381*flux_issue!$F$14</f>
        <v>-5.7433451128879869E-5</v>
      </c>
      <c r="K1381" s="1">
        <f t="shared" si="152"/>
        <v>1.2588354277841741E-10</v>
      </c>
      <c r="L1381" s="1">
        <f t="shared" si="153"/>
        <v>1.370978722339849E-7</v>
      </c>
    </row>
    <row r="1382" spans="2:12" x14ac:dyDescent="0.25">
      <c r="B1382">
        <v>15959.5</v>
      </c>
      <c r="C1382" s="1">
        <v>4.1000000000000003E-3</v>
      </c>
      <c r="D1382">
        <f t="shared" si="147"/>
        <v>4.2635900000000003E-3</v>
      </c>
      <c r="E1382">
        <f t="shared" si="148"/>
        <v>0.32299924242424244</v>
      </c>
      <c r="F1382">
        <f t="shared" si="149"/>
        <v>3.2299924242424244E-4</v>
      </c>
      <c r="G1382">
        <f t="shared" si="150"/>
        <v>-8.6658333333333357E-5</v>
      </c>
      <c r="H1382">
        <f t="shared" si="151"/>
        <v>-2.9463833333333344E-8</v>
      </c>
      <c r="I1382">
        <f>H1382*flux_issue!$F$14</f>
        <v>-1.2635359248353551E-4</v>
      </c>
      <c r="K1382" s="1">
        <f t="shared" si="152"/>
        <v>1.2149278024867098E-10</v>
      </c>
      <c r="L1382" s="1">
        <f t="shared" si="153"/>
        <v>1.0432843212249733E-7</v>
      </c>
    </row>
    <row r="1383" spans="2:12" x14ac:dyDescent="0.25">
      <c r="B1383">
        <v>15971.1</v>
      </c>
      <c r="C1383" s="1">
        <v>4.4000000000000003E-3</v>
      </c>
      <c r="D1383">
        <f t="shared" si="147"/>
        <v>4.5755600000000002E-3</v>
      </c>
      <c r="E1383">
        <f t="shared" si="148"/>
        <v>0.34663333333333335</v>
      </c>
      <c r="F1383">
        <f t="shared" si="149"/>
        <v>3.4663333333333337E-4</v>
      </c>
      <c r="G1383">
        <f t="shared" si="150"/>
        <v>-6.3024242424242422E-5</v>
      </c>
      <c r="H1383">
        <f t="shared" si="151"/>
        <v>-2.1428242424242427E-8</v>
      </c>
      <c r="I1383">
        <f>H1383*flux_issue!$F$14</f>
        <v>-9.1893521806207614E-5</v>
      </c>
      <c r="K1383" s="1">
        <f t="shared" si="152"/>
        <v>1.1725362012579228E-10</v>
      </c>
      <c r="L1383" s="1">
        <f t="shared" si="153"/>
        <v>1.2015458648976518E-7</v>
      </c>
    </row>
    <row r="1384" spans="2:12" x14ac:dyDescent="0.25">
      <c r="B1384">
        <v>15982.6</v>
      </c>
      <c r="C1384" s="1">
        <v>4.3E-3</v>
      </c>
      <c r="D1384">
        <f t="shared" si="147"/>
        <v>4.4715700000000002E-3</v>
      </c>
      <c r="E1384">
        <f t="shared" si="148"/>
        <v>0.33875530303030305</v>
      </c>
      <c r="F1384">
        <f t="shared" si="149"/>
        <v>3.3875530303030304E-4</v>
      </c>
      <c r="G1384">
        <f t="shared" si="150"/>
        <v>-7.0902272727272752E-5</v>
      </c>
      <c r="H1384">
        <f t="shared" si="151"/>
        <v>-2.4106772727272738E-8</v>
      </c>
      <c r="I1384">
        <f>H1384*flux_issue!$F$14</f>
        <v>-1.0338021203198361E-4</v>
      </c>
      <c r="K1384" s="1">
        <f t="shared" si="152"/>
        <v>1.1319555652195769E-10</v>
      </c>
      <c r="L1384" s="1">
        <f t="shared" si="153"/>
        <v>1.1475507863997516E-7</v>
      </c>
    </row>
    <row r="1385" spans="2:12" x14ac:dyDescent="0.25">
      <c r="B1385">
        <v>15994.2</v>
      </c>
      <c r="C1385" s="1">
        <v>4.5999999999999999E-3</v>
      </c>
      <c r="D1385">
        <f t="shared" si="147"/>
        <v>4.7835400000000002E-3</v>
      </c>
      <c r="E1385">
        <f t="shared" si="148"/>
        <v>0.3623893939393939</v>
      </c>
      <c r="F1385">
        <f t="shared" si="149"/>
        <v>3.6238939393939393E-4</v>
      </c>
      <c r="G1385">
        <f t="shared" si="150"/>
        <v>-4.7268181818181871E-5</v>
      </c>
      <c r="H1385">
        <f t="shared" si="151"/>
        <v>-1.6071181818181837E-8</v>
      </c>
      <c r="I1385">
        <f>H1385*flux_issue!$F$14</f>
        <v>-6.8920141354655788E-5</v>
      </c>
      <c r="K1385" s="1">
        <f t="shared" si="152"/>
        <v>1.0924304749232786E-10</v>
      </c>
      <c r="L1385" s="1">
        <f t="shared" si="153"/>
        <v>1.3132599366272961E-7</v>
      </c>
    </row>
    <row r="1386" spans="2:12" x14ac:dyDescent="0.25">
      <c r="B1386">
        <v>16005.8</v>
      </c>
      <c r="C1386" s="1">
        <v>4.0000000000000001E-3</v>
      </c>
      <c r="D1386">
        <f t="shared" si="147"/>
        <v>4.1596000000000003E-3</v>
      </c>
      <c r="E1386">
        <f t="shared" si="148"/>
        <v>0.31512121212121214</v>
      </c>
      <c r="F1386">
        <f t="shared" si="149"/>
        <v>3.1512121212121211E-4</v>
      </c>
      <c r="G1386">
        <f t="shared" si="150"/>
        <v>-9.4536363636363687E-5</v>
      </c>
      <c r="H1386">
        <f t="shared" si="151"/>
        <v>-3.2142363636363655E-8</v>
      </c>
      <c r="I1386">
        <f>H1386*flux_issue!$F$14</f>
        <v>-1.378402827093115E-4</v>
      </c>
      <c r="K1386" s="1">
        <f t="shared" si="152"/>
        <v>1.0542716981443649E-10</v>
      </c>
      <c r="L1386" s="1">
        <f t="shared" si="153"/>
        <v>9.9301311884077986E-8</v>
      </c>
    </row>
    <row r="1387" spans="2:12" x14ac:dyDescent="0.25">
      <c r="B1387">
        <v>16017.4</v>
      </c>
      <c r="C1387" s="1">
        <v>4.3E-3</v>
      </c>
      <c r="D1387">
        <f t="shared" si="147"/>
        <v>4.4715700000000002E-3</v>
      </c>
      <c r="E1387">
        <f t="shared" si="148"/>
        <v>0.33875530303030305</v>
      </c>
      <c r="F1387">
        <f t="shared" si="149"/>
        <v>3.3875530303030304E-4</v>
      </c>
      <c r="G1387">
        <f t="shared" si="150"/>
        <v>-7.0902272727272752E-5</v>
      </c>
      <c r="H1387">
        <f t="shared" si="151"/>
        <v>-2.4106772727272738E-8</v>
      </c>
      <c r="I1387">
        <f>H1387*flux_issue!$F$14</f>
        <v>-1.0338021203198361E-4</v>
      </c>
      <c r="K1387" s="1">
        <f t="shared" si="152"/>
        <v>1.0174325203224975E-10</v>
      </c>
      <c r="L1387" s="1">
        <f t="shared" si="153"/>
        <v>1.1475508639903046E-7</v>
      </c>
    </row>
    <row r="1388" spans="2:12" x14ac:dyDescent="0.25">
      <c r="B1388">
        <v>16028.9</v>
      </c>
      <c r="C1388" s="1">
        <v>4.7999999999999996E-3</v>
      </c>
      <c r="D1388">
        <f t="shared" si="147"/>
        <v>4.9915199999999993E-3</v>
      </c>
      <c r="E1388">
        <f t="shared" si="148"/>
        <v>0.37814545454545451</v>
      </c>
      <c r="F1388">
        <f t="shared" si="149"/>
        <v>3.7814545454545453E-4</v>
      </c>
      <c r="G1388">
        <f t="shared" si="150"/>
        <v>-3.1512121212121265E-5</v>
      </c>
      <c r="H1388">
        <f t="shared" si="151"/>
        <v>-1.0714121212121232E-8</v>
      </c>
      <c r="I1388">
        <f>H1388*flux_issue!$F$14</f>
        <v>-4.5946760903103888E-5</v>
      </c>
      <c r="K1388" s="1">
        <f t="shared" si="152"/>
        <v>9.8216907600334397E-11</v>
      </c>
      <c r="L1388" s="1">
        <f t="shared" si="153"/>
        <v>1.4299391051284373E-7</v>
      </c>
    </row>
    <row r="1389" spans="2:12" x14ac:dyDescent="0.25">
      <c r="B1389">
        <v>16040.5</v>
      </c>
      <c r="C1389" s="1">
        <v>4.4999999999999997E-3</v>
      </c>
      <c r="D1389">
        <f t="shared" si="147"/>
        <v>4.6795499999999993E-3</v>
      </c>
      <c r="E1389">
        <f t="shared" si="148"/>
        <v>0.35451136363636354</v>
      </c>
      <c r="F1389">
        <f t="shared" si="149"/>
        <v>3.5451136363636354E-4</v>
      </c>
      <c r="G1389">
        <f t="shared" si="150"/>
        <v>-5.5146212121212255E-5</v>
      </c>
      <c r="H1389">
        <f t="shared" si="151"/>
        <v>-1.8749712121212168E-8</v>
      </c>
      <c r="I1389">
        <f>H1389*flux_issue!$F$14</f>
        <v>-8.0406831580431864E-5</v>
      </c>
      <c r="K1389" s="1">
        <f t="shared" si="152"/>
        <v>9.4782478307398388E-11</v>
      </c>
      <c r="L1389" s="1">
        <f t="shared" si="153"/>
        <v>1.2567823974439171E-7</v>
      </c>
    </row>
    <row r="1390" spans="2:12" x14ac:dyDescent="0.25">
      <c r="B1390">
        <v>16052.1</v>
      </c>
      <c r="C1390" s="1">
        <v>4.7999999999999996E-3</v>
      </c>
      <c r="D1390">
        <f t="shared" si="147"/>
        <v>4.9915199999999993E-3</v>
      </c>
      <c r="E1390">
        <f t="shared" si="148"/>
        <v>0.37814545454545451</v>
      </c>
      <c r="F1390">
        <f t="shared" si="149"/>
        <v>3.7814545454545453E-4</v>
      </c>
      <c r="G1390">
        <f t="shared" si="150"/>
        <v>-3.1512121212121265E-5</v>
      </c>
      <c r="H1390">
        <f t="shared" si="151"/>
        <v>-1.0714121212121232E-8</v>
      </c>
      <c r="I1390">
        <f>H1390*flux_issue!$F$14</f>
        <v>-4.5946760903103888E-5</v>
      </c>
      <c r="K1390" s="1">
        <f t="shared" si="152"/>
        <v>9.1466956170941509E-11</v>
      </c>
      <c r="L1390" s="1">
        <f t="shared" si="153"/>
        <v>1.4299391561776934E-7</v>
      </c>
    </row>
    <row r="1391" spans="2:12" x14ac:dyDescent="0.25">
      <c r="B1391">
        <v>16063.7</v>
      </c>
      <c r="C1391" s="1">
        <v>4.1000000000000003E-3</v>
      </c>
      <c r="D1391">
        <f t="shared" si="147"/>
        <v>4.2635900000000003E-3</v>
      </c>
      <c r="E1391">
        <f t="shared" si="148"/>
        <v>0.32299924242424244</v>
      </c>
      <c r="F1391">
        <f t="shared" si="149"/>
        <v>3.2299924242424244E-4</v>
      </c>
      <c r="G1391">
        <f t="shared" si="150"/>
        <v>-8.6658333333333357E-5</v>
      </c>
      <c r="H1391">
        <f t="shared" si="151"/>
        <v>-2.9463833333333344E-8</v>
      </c>
      <c r="I1391">
        <f>H1391*flux_issue!$F$14</f>
        <v>-1.2635359248353551E-4</v>
      </c>
      <c r="K1391" s="1">
        <f t="shared" si="152"/>
        <v>8.8266268845940888E-11</v>
      </c>
      <c r="L1391" s="1">
        <f t="shared" si="153"/>
        <v>1.0432845358676639E-7</v>
      </c>
    </row>
    <row r="1392" spans="2:12" x14ac:dyDescent="0.25">
      <c r="B1392">
        <v>16075.2</v>
      </c>
      <c r="C1392" s="1">
        <v>4.3E-3</v>
      </c>
      <c r="D1392">
        <f t="shared" si="147"/>
        <v>4.4715700000000002E-3</v>
      </c>
      <c r="E1392">
        <f t="shared" si="148"/>
        <v>0.33875530303030305</v>
      </c>
      <c r="F1392">
        <f t="shared" si="149"/>
        <v>3.3875530303030304E-4</v>
      </c>
      <c r="G1392">
        <f t="shared" si="150"/>
        <v>-7.0902272727272752E-5</v>
      </c>
      <c r="H1392">
        <f t="shared" si="151"/>
        <v>-2.4106772727272738E-8</v>
      </c>
      <c r="I1392">
        <f>H1392*flux_issue!$F$14</f>
        <v>-1.0338021203198361E-4</v>
      </c>
      <c r="K1392" s="1">
        <f t="shared" si="152"/>
        <v>8.5202654875410988E-11</v>
      </c>
      <c r="L1392" s="1">
        <f t="shared" si="153"/>
        <v>1.1475509760545736E-7</v>
      </c>
    </row>
    <row r="1393" spans="2:12" x14ac:dyDescent="0.25">
      <c r="B1393">
        <v>16086.8</v>
      </c>
      <c r="C1393" s="1">
        <v>4.7999999999999996E-3</v>
      </c>
      <c r="D1393">
        <f t="shared" si="147"/>
        <v>4.9915199999999993E-3</v>
      </c>
      <c r="E1393">
        <f t="shared" si="148"/>
        <v>0.37814545454545451</v>
      </c>
      <c r="F1393">
        <f t="shared" si="149"/>
        <v>3.7814545454545453E-4</v>
      </c>
      <c r="G1393">
        <f t="shared" si="150"/>
        <v>-3.1512121212121265E-5</v>
      </c>
      <c r="H1393">
        <f t="shared" si="151"/>
        <v>-1.0714121212121232E-8</v>
      </c>
      <c r="I1393">
        <f>H1393*flux_issue!$F$14</f>
        <v>-4.5946760903103888E-5</v>
      </c>
      <c r="K1393" s="1">
        <f t="shared" si="152"/>
        <v>8.2219059402482558E-11</v>
      </c>
      <c r="L1393" s="1">
        <f t="shared" si="153"/>
        <v>1.4299392261186799E-7</v>
      </c>
    </row>
    <row r="1394" spans="2:12" x14ac:dyDescent="0.25">
      <c r="B1394">
        <v>16098.4</v>
      </c>
      <c r="C1394" s="1">
        <v>5.0000000000000001E-3</v>
      </c>
      <c r="D1394">
        <f t="shared" si="147"/>
        <v>5.1995000000000001E-3</v>
      </c>
      <c r="E1394">
        <f t="shared" si="148"/>
        <v>0.39390151515151511</v>
      </c>
      <c r="F1394">
        <f t="shared" si="149"/>
        <v>3.9390151515151514E-4</v>
      </c>
      <c r="G1394">
        <f t="shared" si="150"/>
        <v>-1.575606060606066E-5</v>
      </c>
      <c r="H1394">
        <f t="shared" si="151"/>
        <v>-5.3570606060606249E-9</v>
      </c>
      <c r="I1394">
        <f>H1394*flux_issue!$F$14</f>
        <v>-2.2973380451551981E-5</v>
      </c>
      <c r="K1394" s="1">
        <f t="shared" si="152"/>
        <v>7.9338921456536242E-11</v>
      </c>
      <c r="L1394" s="1">
        <f t="shared" si="153"/>
        <v>1.5515834113522287E-7</v>
      </c>
    </row>
    <row r="1395" spans="2:12" x14ac:dyDescent="0.25">
      <c r="B1395">
        <v>16110</v>
      </c>
      <c r="C1395" s="1">
        <v>4.4000000000000003E-3</v>
      </c>
      <c r="D1395">
        <f t="shared" si="147"/>
        <v>4.5755600000000002E-3</v>
      </c>
      <c r="E1395">
        <f t="shared" si="148"/>
        <v>0.34663333333333335</v>
      </c>
      <c r="F1395">
        <f t="shared" si="149"/>
        <v>3.4663333333333337E-4</v>
      </c>
      <c r="G1395">
        <f t="shared" si="150"/>
        <v>-6.3024242424242422E-5</v>
      </c>
      <c r="H1395">
        <f t="shared" si="151"/>
        <v>-2.1428242424242427E-8</v>
      </c>
      <c r="I1395">
        <f>H1395*flux_issue!$F$14</f>
        <v>-9.1893521806207614E-5</v>
      </c>
      <c r="K1395" s="1">
        <f t="shared" si="152"/>
        <v>7.6558691881207157E-11</v>
      </c>
      <c r="L1395" s="1">
        <f t="shared" si="153"/>
        <v>1.2015461470219453E-7</v>
      </c>
    </row>
    <row r="1396" spans="2:12" x14ac:dyDescent="0.25">
      <c r="B1396">
        <v>16121.5</v>
      </c>
      <c r="C1396" s="1">
        <v>4.1000000000000003E-3</v>
      </c>
      <c r="D1396">
        <f t="shared" si="147"/>
        <v>4.2635900000000003E-3</v>
      </c>
      <c r="E1396">
        <f t="shared" si="148"/>
        <v>0.32299924242424244</v>
      </c>
      <c r="F1396">
        <f t="shared" si="149"/>
        <v>3.2299924242424244E-4</v>
      </c>
      <c r="G1396">
        <f t="shared" si="150"/>
        <v>-8.6658333333333357E-5</v>
      </c>
      <c r="H1396">
        <f t="shared" si="151"/>
        <v>-2.9463833333333344E-8</v>
      </c>
      <c r="I1396">
        <f>H1396*flux_issue!$F$14</f>
        <v>-1.2635359248353551E-4</v>
      </c>
      <c r="K1396" s="1">
        <f t="shared" si="152"/>
        <v>7.3897674827399737E-11</v>
      </c>
      <c r="L1396" s="1">
        <f t="shared" si="153"/>
        <v>1.0432846286885403E-7</v>
      </c>
    </row>
    <row r="1397" spans="2:12" x14ac:dyDescent="0.25">
      <c r="B1397">
        <v>16133.1</v>
      </c>
      <c r="C1397" s="1">
        <v>4.1000000000000003E-3</v>
      </c>
      <c r="D1397">
        <f t="shared" si="147"/>
        <v>4.2635900000000003E-3</v>
      </c>
      <c r="E1397">
        <f t="shared" si="148"/>
        <v>0.32299924242424244</v>
      </c>
      <c r="F1397">
        <f t="shared" si="149"/>
        <v>3.2299924242424244E-4</v>
      </c>
      <c r="G1397">
        <f t="shared" si="150"/>
        <v>-8.6658333333333357E-5</v>
      </c>
      <c r="H1397">
        <f t="shared" si="151"/>
        <v>-2.9463833333333344E-8</v>
      </c>
      <c r="I1397">
        <f>H1397*flux_issue!$F$14</f>
        <v>-1.2635359248353551E-4</v>
      </c>
      <c r="K1397" s="1">
        <f t="shared" si="152"/>
        <v>7.1306302481839979E-11</v>
      </c>
      <c r="L1397" s="1">
        <f t="shared" si="153"/>
        <v>1.0432846454287625E-7</v>
      </c>
    </row>
    <row r="1398" spans="2:12" x14ac:dyDescent="0.25">
      <c r="B1398">
        <v>16144.7</v>
      </c>
      <c r="C1398" s="1">
        <v>5.1000000000000004E-3</v>
      </c>
      <c r="D1398">
        <f t="shared" si="147"/>
        <v>5.3034900000000001E-3</v>
      </c>
      <c r="E1398">
        <f t="shared" si="148"/>
        <v>0.40177954545454542</v>
      </c>
      <c r="F1398">
        <f t="shared" si="149"/>
        <v>4.0177954545454541E-4</v>
      </c>
      <c r="G1398">
        <f t="shared" si="150"/>
        <v>-7.878030303030384E-6</v>
      </c>
      <c r="H1398">
        <f t="shared" si="151"/>
        <v>-2.6785303030303306E-9</v>
      </c>
      <c r="I1398">
        <f>H1398*flux_issue!$F$14</f>
        <v>-1.1486690225776069E-5</v>
      </c>
      <c r="K1398" s="1">
        <f t="shared" si="152"/>
        <v>6.8804924153607721E-11</v>
      </c>
      <c r="L1398" s="1">
        <f t="shared" si="153"/>
        <v>1.6142674785684354E-7</v>
      </c>
    </row>
    <row r="1399" spans="2:12" x14ac:dyDescent="0.25">
      <c r="B1399">
        <v>16156.3</v>
      </c>
      <c r="C1399" s="1">
        <v>5.7000000000000002E-3</v>
      </c>
      <c r="D1399">
        <f t="shared" si="147"/>
        <v>5.92743E-3</v>
      </c>
      <c r="E1399">
        <f t="shared" si="148"/>
        <v>0.44904772727272729</v>
      </c>
      <c r="F1399">
        <f t="shared" si="149"/>
        <v>4.4904772727272728E-4</v>
      </c>
      <c r="G1399">
        <f t="shared" si="150"/>
        <v>3.9390151515151487E-5</v>
      </c>
      <c r="H1399">
        <f t="shared" si="151"/>
        <v>1.3392651515151506E-8</v>
      </c>
      <c r="I1399">
        <f>H1399*flux_issue!$F$14</f>
        <v>5.7433451128879713E-5</v>
      </c>
      <c r="K1399" s="1">
        <f t="shared" si="152"/>
        <v>6.6390447446896394E-11</v>
      </c>
      <c r="L1399" s="1">
        <f t="shared" si="153"/>
        <v>2.0164380174384699E-7</v>
      </c>
    </row>
    <row r="1400" spans="2:12" x14ac:dyDescent="0.25">
      <c r="B1400">
        <v>16167.8</v>
      </c>
      <c r="C1400" s="1">
        <v>4.8999999999999998E-3</v>
      </c>
      <c r="D1400">
        <f t="shared" si="147"/>
        <v>5.0955100000000001E-3</v>
      </c>
      <c r="E1400">
        <f t="shared" si="148"/>
        <v>0.38602348484848487</v>
      </c>
      <c r="F1400">
        <f t="shared" si="149"/>
        <v>3.8602348484848486E-4</v>
      </c>
      <c r="G1400">
        <f t="shared" si="150"/>
        <v>-2.3634090909090935E-5</v>
      </c>
      <c r="H1400">
        <f t="shared" si="151"/>
        <v>-8.0355909090909187E-9</v>
      </c>
      <c r="I1400">
        <f>H1400*flux_issue!$F$14</f>
        <v>-3.4460070677327894E-5</v>
      </c>
      <c r="K1400" s="1">
        <f t="shared" si="152"/>
        <v>6.4079625729505326E-11</v>
      </c>
      <c r="L1400" s="1">
        <f t="shared" si="153"/>
        <v>1.4901408138209168E-7</v>
      </c>
    </row>
    <row r="1401" spans="2:12" x14ac:dyDescent="0.25">
      <c r="B1401">
        <v>16179.4</v>
      </c>
      <c r="C1401" s="1">
        <v>5.0000000000000001E-3</v>
      </c>
      <c r="D1401">
        <f t="shared" si="147"/>
        <v>5.1995000000000001E-3</v>
      </c>
      <c r="E1401">
        <f t="shared" si="148"/>
        <v>0.39390151515151511</v>
      </c>
      <c r="F1401">
        <f t="shared" si="149"/>
        <v>3.9390151515151514E-4</v>
      </c>
      <c r="G1401">
        <f t="shared" si="150"/>
        <v>-1.575606060606066E-5</v>
      </c>
      <c r="H1401">
        <f t="shared" si="151"/>
        <v>-5.3570606060606249E-9</v>
      </c>
      <c r="I1401">
        <f>H1401*flux_issue!$F$14</f>
        <v>-2.2973380451551981E-5</v>
      </c>
      <c r="K1401" s="1">
        <f t="shared" si="152"/>
        <v>6.182940521665704E-11</v>
      </c>
      <c r="L1401" s="1">
        <f t="shared" si="153"/>
        <v>1.5515835492927035E-7</v>
      </c>
    </row>
    <row r="1402" spans="2:12" x14ac:dyDescent="0.25">
      <c r="B1402">
        <v>16191</v>
      </c>
      <c r="C1402" s="1">
        <v>4.4999999999999997E-3</v>
      </c>
      <c r="D1402">
        <f t="shared" si="147"/>
        <v>4.6795499999999993E-3</v>
      </c>
      <c r="E1402">
        <f t="shared" si="148"/>
        <v>0.35451136363636354</v>
      </c>
      <c r="F1402">
        <f t="shared" si="149"/>
        <v>3.5451136363636354E-4</v>
      </c>
      <c r="G1402">
        <f t="shared" si="150"/>
        <v>-5.5146212121212255E-5</v>
      </c>
      <c r="H1402">
        <f t="shared" si="151"/>
        <v>-1.8749712121212168E-8</v>
      </c>
      <c r="I1402">
        <f>H1402*flux_issue!$F$14</f>
        <v>-8.0406831580431864E-5</v>
      </c>
      <c r="K1402" s="1">
        <f t="shared" si="152"/>
        <v>5.96574489840453E-11</v>
      </c>
      <c r="L1402" s="1">
        <f t="shared" si="153"/>
        <v>1.2567826464883039E-7</v>
      </c>
    </row>
    <row r="1403" spans="2:12" x14ac:dyDescent="0.25">
      <c r="B1403">
        <v>16202.5</v>
      </c>
      <c r="C1403" s="1">
        <v>4.5999999999999999E-3</v>
      </c>
      <c r="D1403">
        <f t="shared" si="147"/>
        <v>4.7835400000000002E-3</v>
      </c>
      <c r="E1403">
        <f t="shared" si="148"/>
        <v>0.3623893939393939</v>
      </c>
      <c r="F1403">
        <f t="shared" si="149"/>
        <v>3.6238939393939393E-4</v>
      </c>
      <c r="G1403">
        <f t="shared" si="150"/>
        <v>-4.7268181818181871E-5</v>
      </c>
      <c r="H1403">
        <f t="shared" si="151"/>
        <v>-1.6071181818181837E-8</v>
      </c>
      <c r="I1403">
        <f>H1403*flux_issue!$F$14</f>
        <v>-6.8920141354655788E-5</v>
      </c>
      <c r="K1403" s="1">
        <f t="shared" si="152"/>
        <v>5.7578820101338291E-11</v>
      </c>
      <c r="L1403" s="1">
        <f t="shared" si="153"/>
        <v>1.3132603110785713E-7</v>
      </c>
    </row>
    <row r="1404" spans="2:12" x14ac:dyDescent="0.25">
      <c r="B1404">
        <v>16214.1</v>
      </c>
      <c r="C1404" s="1">
        <v>4.5999999999999999E-3</v>
      </c>
      <c r="D1404">
        <f t="shared" si="147"/>
        <v>4.7835400000000002E-3</v>
      </c>
      <c r="E1404">
        <f t="shared" si="148"/>
        <v>0.3623893939393939</v>
      </c>
      <c r="F1404">
        <f t="shared" si="149"/>
        <v>3.6238939393939393E-4</v>
      </c>
      <c r="G1404">
        <f t="shared" si="150"/>
        <v>-4.7268181818181871E-5</v>
      </c>
      <c r="H1404">
        <f t="shared" si="151"/>
        <v>-1.6071181818181837E-8</v>
      </c>
      <c r="I1404">
        <f>H1404*flux_issue!$F$14</f>
        <v>-6.8920141354655788E-5</v>
      </c>
      <c r="K1404" s="1">
        <f t="shared" si="152"/>
        <v>5.5554784695688118E-11</v>
      </c>
      <c r="L1404" s="1">
        <f t="shared" si="153"/>
        <v>1.3132603257483484E-7</v>
      </c>
    </row>
    <row r="1405" spans="2:12" x14ac:dyDescent="0.25">
      <c r="B1405">
        <v>16225.7</v>
      </c>
      <c r="C1405" s="1">
        <v>4.3E-3</v>
      </c>
      <c r="D1405">
        <f t="shared" si="147"/>
        <v>4.4715700000000002E-3</v>
      </c>
      <c r="E1405">
        <f t="shared" si="148"/>
        <v>0.33875530303030305</v>
      </c>
      <c r="F1405">
        <f t="shared" si="149"/>
        <v>3.3875530303030304E-4</v>
      </c>
      <c r="G1405">
        <f t="shared" si="150"/>
        <v>-7.0902272727272752E-5</v>
      </c>
      <c r="H1405">
        <f t="shared" si="151"/>
        <v>-2.4106772727272738E-8</v>
      </c>
      <c r="I1405">
        <f>H1405*flux_issue!$F$14</f>
        <v>-1.0338021203198361E-4</v>
      </c>
      <c r="K1405" s="1">
        <f t="shared" si="152"/>
        <v>5.3601225539389754E-11</v>
      </c>
      <c r="L1405" s="1">
        <f t="shared" si="153"/>
        <v>1.147551190157565E-7</v>
      </c>
    </row>
    <row r="1406" spans="2:12" x14ac:dyDescent="0.25">
      <c r="B1406">
        <v>16237.3</v>
      </c>
      <c r="C1406" s="1">
        <v>5.1999999999999998E-3</v>
      </c>
      <c r="D1406">
        <f t="shared" si="147"/>
        <v>5.4074800000000001E-3</v>
      </c>
      <c r="E1406">
        <f t="shared" si="148"/>
        <v>0.40965757575757578</v>
      </c>
      <c r="F1406">
        <f t="shared" si="149"/>
        <v>4.096575757575758E-4</v>
      </c>
      <c r="G1406">
        <f t="shared" si="150"/>
        <v>0</v>
      </c>
      <c r="H1406">
        <f t="shared" si="151"/>
        <v>0</v>
      </c>
      <c r="I1406">
        <f>H1406*flux_issue!$F$14</f>
        <v>0</v>
      </c>
      <c r="K1406" s="1">
        <f t="shared" si="152"/>
        <v>5.1715713998889837E-11</v>
      </c>
      <c r="L1406" s="1">
        <f t="shared" si="153"/>
        <v>1.6781928700410857E-7</v>
      </c>
    </row>
    <row r="1407" spans="2:12" x14ac:dyDescent="0.25">
      <c r="B1407">
        <v>16248.8</v>
      </c>
      <c r="C1407" s="1">
        <v>4.8999999999999998E-3</v>
      </c>
      <c r="D1407">
        <f t="shared" si="147"/>
        <v>5.0955100000000001E-3</v>
      </c>
      <c r="E1407">
        <f t="shared" si="148"/>
        <v>0.38602348484848487</v>
      </c>
      <c r="F1407">
        <f t="shared" si="149"/>
        <v>3.8602348484848486E-4</v>
      </c>
      <c r="G1407">
        <f t="shared" si="150"/>
        <v>-2.3634090909090935E-5</v>
      </c>
      <c r="H1407">
        <f t="shared" si="151"/>
        <v>-8.0355909090909187E-9</v>
      </c>
      <c r="I1407">
        <f>H1407*flux_issue!$F$14</f>
        <v>-3.4460070677327894E-5</v>
      </c>
      <c r="K1407" s="1">
        <f t="shared" si="152"/>
        <v>4.9911317928591143E-11</v>
      </c>
      <c r="L1407" s="1">
        <f t="shared" si="153"/>
        <v>1.4901409232068916E-7</v>
      </c>
    </row>
    <row r="1408" spans="2:12" x14ac:dyDescent="0.25">
      <c r="B1408">
        <v>16260.4</v>
      </c>
      <c r="C1408" s="1">
        <v>4.1999999999999997E-3</v>
      </c>
      <c r="D1408">
        <f t="shared" si="147"/>
        <v>4.3675799999999994E-3</v>
      </c>
      <c r="E1408">
        <f t="shared" si="148"/>
        <v>0.33087727272727269</v>
      </c>
      <c r="F1408">
        <f t="shared" si="149"/>
        <v>3.3087727272727266E-4</v>
      </c>
      <c r="G1408">
        <f t="shared" si="150"/>
        <v>-7.8780303030303136E-5</v>
      </c>
      <c r="H1408">
        <f t="shared" si="151"/>
        <v>-2.6785303030303069E-8</v>
      </c>
      <c r="I1408">
        <f>H1408*flux_issue!$F$14</f>
        <v>-1.1486690225775967E-4</v>
      </c>
      <c r="K1408" s="1">
        <f t="shared" si="152"/>
        <v>4.8154406515222021E-11</v>
      </c>
      <c r="L1408" s="1">
        <f t="shared" si="153"/>
        <v>1.0947973774104289E-7</v>
      </c>
    </row>
    <row r="1409" spans="2:12" x14ac:dyDescent="0.25">
      <c r="B1409">
        <v>16272</v>
      </c>
      <c r="C1409" s="1">
        <v>5.0000000000000001E-3</v>
      </c>
      <c r="D1409">
        <f t="shared" si="147"/>
        <v>5.1995000000000001E-3</v>
      </c>
      <c r="E1409">
        <f t="shared" si="148"/>
        <v>0.39390151515151511</v>
      </c>
      <c r="F1409">
        <f t="shared" si="149"/>
        <v>3.9390151515151514E-4</v>
      </c>
      <c r="G1409">
        <f t="shared" si="150"/>
        <v>-1.575606060606066E-5</v>
      </c>
      <c r="H1409">
        <f t="shared" si="151"/>
        <v>-5.3570606060606249E-9</v>
      </c>
      <c r="I1409">
        <f>H1409*flux_issue!$F$14</f>
        <v>-2.2973380451551981E-5</v>
      </c>
      <c r="K1409" s="1">
        <f t="shared" si="152"/>
        <v>4.6458760786710364E-11</v>
      </c>
      <c r="L1409" s="1">
        <f t="shared" si="153"/>
        <v>1.5515836703830894E-7</v>
      </c>
    </row>
    <row r="1410" spans="2:12" x14ac:dyDescent="0.25">
      <c r="B1410">
        <v>16283.6</v>
      </c>
      <c r="C1410" s="1">
        <v>4.4999999999999997E-3</v>
      </c>
      <c r="D1410">
        <f t="shared" si="147"/>
        <v>4.6795499999999993E-3</v>
      </c>
      <c r="E1410">
        <f t="shared" si="148"/>
        <v>0.35451136363636354</v>
      </c>
      <c r="F1410">
        <f t="shared" si="149"/>
        <v>3.5451136363636354E-4</v>
      </c>
      <c r="G1410">
        <f t="shared" si="150"/>
        <v>-5.5146212121212255E-5</v>
      </c>
      <c r="H1410">
        <f t="shared" si="151"/>
        <v>-1.8749712121212168E-8</v>
      </c>
      <c r="I1410">
        <f>H1410*flux_issue!$F$14</f>
        <v>-8.0406831580431864E-5</v>
      </c>
      <c r="K1410" s="1">
        <f t="shared" si="152"/>
        <v>4.4822266118124367E-11</v>
      </c>
      <c r="L1410" s="1">
        <f t="shared" si="153"/>
        <v>1.2567827516731062E-7</v>
      </c>
    </row>
    <row r="1411" spans="2:12" x14ac:dyDescent="0.25">
      <c r="B1411">
        <v>16295.1</v>
      </c>
      <c r="C1411" s="1">
        <v>4.1999999999999997E-3</v>
      </c>
      <c r="D1411">
        <f t="shared" si="147"/>
        <v>4.3675799999999994E-3</v>
      </c>
      <c r="E1411">
        <f t="shared" si="148"/>
        <v>0.33087727272727269</v>
      </c>
      <c r="F1411">
        <f t="shared" si="149"/>
        <v>3.3087727272727266E-4</v>
      </c>
      <c r="G1411">
        <f t="shared" si="150"/>
        <v>-7.8780303030303136E-5</v>
      </c>
      <c r="H1411">
        <f t="shared" si="151"/>
        <v>-2.6785303030303069E-8</v>
      </c>
      <c r="I1411">
        <f>H1411*flux_issue!$F$14</f>
        <v>-1.1486690225775967E-4</v>
      </c>
      <c r="K1411" s="1">
        <f t="shared" si="152"/>
        <v>4.3256257062727089E-11</v>
      </c>
      <c r="L1411" s="1">
        <f t="shared" si="153"/>
        <v>1.094797409824151E-7</v>
      </c>
    </row>
    <row r="1412" spans="2:12" x14ac:dyDescent="0.25">
      <c r="B1412">
        <v>16306.7</v>
      </c>
      <c r="C1412" s="1">
        <v>5.1000000000000004E-3</v>
      </c>
      <c r="D1412">
        <f t="shared" si="147"/>
        <v>5.3034900000000001E-3</v>
      </c>
      <c r="E1412">
        <f t="shared" si="148"/>
        <v>0.40177954545454542</v>
      </c>
      <c r="F1412">
        <f t="shared" si="149"/>
        <v>4.0177954545454541E-4</v>
      </c>
      <c r="G1412">
        <f t="shared" si="150"/>
        <v>-7.878030303030384E-6</v>
      </c>
      <c r="H1412">
        <f t="shared" si="151"/>
        <v>-2.6785303030303306E-9</v>
      </c>
      <c r="I1412">
        <f>H1412*flux_issue!$F$14</f>
        <v>-1.1486690225776069E-5</v>
      </c>
      <c r="K1412" s="1">
        <f t="shared" si="152"/>
        <v>4.1731539823290574E-11</v>
      </c>
      <c r="L1412" s="1">
        <f t="shared" si="153"/>
        <v>1.6142676961190466E-7</v>
      </c>
    </row>
    <row r="1413" spans="2:12" x14ac:dyDescent="0.25">
      <c r="B1413">
        <v>16318.3</v>
      </c>
      <c r="C1413" s="1">
        <v>4.4000000000000003E-3</v>
      </c>
      <c r="D1413">
        <f t="shared" ref="D1413:D1476" si="154">C1413+C1413*(-0.0035*(8.6-20))</f>
        <v>4.5755600000000002E-3</v>
      </c>
      <c r="E1413">
        <f t="shared" ref="E1413:E1476" si="155">(D1413/0.0044)/3</f>
        <v>0.34663333333333335</v>
      </c>
      <c r="F1413">
        <f t="shared" ref="F1413:F1476" si="156">E1413/10^3</f>
        <v>3.4663333333333337E-4</v>
      </c>
      <c r="G1413">
        <f t="shared" ref="G1413:G1476" si="157">F1413-$F$4</f>
        <v>-6.3024242424242422E-5</v>
      </c>
      <c r="H1413">
        <f t="shared" ref="H1413:H1476" si="158">G1413*(340/10^6)</f>
        <v>-2.1428242424242427E-8</v>
      </c>
      <c r="I1413">
        <f>H1413*flux_issue!$F$14</f>
        <v>-9.1893521806207614E-5</v>
      </c>
      <c r="K1413" s="1">
        <f t="shared" ref="K1413:K1476" si="159">($V$7/2)*1/SQRT(4*PI()*$V$6*$V$4*B1413)*EXP(-1*($V$3-$V$4*B1413)^2/(4*$V$6*$V$4*B1413))</f>
        <v>4.0260069296152527E-11</v>
      </c>
      <c r="L1413" s="1">
        <f t="shared" ref="L1413:L1476" si="160">(F1413-K1413)^2</f>
        <v>1.2015463986681537E-7</v>
      </c>
    </row>
    <row r="1414" spans="2:12" x14ac:dyDescent="0.25">
      <c r="B1414">
        <v>16329.9</v>
      </c>
      <c r="C1414" s="1">
        <v>5.1000000000000004E-3</v>
      </c>
      <c r="D1414">
        <f t="shared" si="154"/>
        <v>5.3034900000000001E-3</v>
      </c>
      <c r="E1414">
        <f t="shared" si="155"/>
        <v>0.40177954545454542</v>
      </c>
      <c r="F1414">
        <f t="shared" si="156"/>
        <v>4.0177954545454541E-4</v>
      </c>
      <c r="G1414">
        <f t="shared" si="157"/>
        <v>-7.878030303030384E-6</v>
      </c>
      <c r="H1414">
        <f t="shared" si="158"/>
        <v>-2.6785303030303306E-9</v>
      </c>
      <c r="I1414">
        <f>H1414*flux_issue!$F$14</f>
        <v>-1.1486690225776069E-5</v>
      </c>
      <c r="K1414" s="1">
        <f t="shared" si="159"/>
        <v>3.8840004717395742E-11</v>
      </c>
      <c r="L1414" s="1">
        <f t="shared" si="160"/>
        <v>1.6142677193542374E-7</v>
      </c>
    </row>
    <row r="1415" spans="2:12" x14ac:dyDescent="0.25">
      <c r="B1415">
        <v>16341.4</v>
      </c>
      <c r="C1415" s="1">
        <v>4.7000000000000002E-3</v>
      </c>
      <c r="D1415">
        <f t="shared" si="154"/>
        <v>4.8875300000000002E-3</v>
      </c>
      <c r="E1415">
        <f t="shared" si="155"/>
        <v>0.3702674242424242</v>
      </c>
      <c r="F1415">
        <f t="shared" si="156"/>
        <v>3.702674242424242E-4</v>
      </c>
      <c r="G1415">
        <f t="shared" si="157"/>
        <v>-3.9390151515151595E-5</v>
      </c>
      <c r="H1415">
        <f t="shared" si="158"/>
        <v>-1.3392651515151543E-8</v>
      </c>
      <c r="I1415">
        <f>H1415*flux_issue!$F$14</f>
        <v>-5.7433451128879869E-5</v>
      </c>
      <c r="K1415" s="1">
        <f t="shared" si="159"/>
        <v>3.748117520740378E-11</v>
      </c>
      <c r="L1415" s="1">
        <f t="shared" si="160"/>
        <v>1.3709793769900434E-7</v>
      </c>
    </row>
    <row r="1416" spans="2:12" x14ac:dyDescent="0.25">
      <c r="B1416">
        <v>16353</v>
      </c>
      <c r="C1416" s="1">
        <v>4.4000000000000003E-3</v>
      </c>
      <c r="D1416">
        <f t="shared" si="154"/>
        <v>4.5755600000000002E-3</v>
      </c>
      <c r="E1416">
        <f t="shared" si="155"/>
        <v>0.34663333333333335</v>
      </c>
      <c r="F1416">
        <f t="shared" si="156"/>
        <v>3.4663333333333337E-4</v>
      </c>
      <c r="G1416">
        <f t="shared" si="157"/>
        <v>-6.3024242424242422E-5</v>
      </c>
      <c r="H1416">
        <f t="shared" si="158"/>
        <v>-2.1428242424242427E-8</v>
      </c>
      <c r="I1416">
        <f>H1416*flux_issue!$F$14</f>
        <v>-9.1893521806207614E-5</v>
      </c>
      <c r="K1416" s="1">
        <f t="shared" si="159"/>
        <v>3.6158243987068965E-11</v>
      </c>
      <c r="L1416" s="1">
        <f t="shared" si="160"/>
        <v>1.2015464271047382E-7</v>
      </c>
    </row>
    <row r="1417" spans="2:12" x14ac:dyDescent="0.25">
      <c r="B1417">
        <v>16364.6</v>
      </c>
      <c r="C1417" s="1">
        <v>4.7999999999999996E-3</v>
      </c>
      <c r="D1417">
        <f t="shared" si="154"/>
        <v>4.9915199999999993E-3</v>
      </c>
      <c r="E1417">
        <f t="shared" si="155"/>
        <v>0.37814545454545451</v>
      </c>
      <c r="F1417">
        <f t="shared" si="156"/>
        <v>3.7814545454545453E-4</v>
      </c>
      <c r="G1417">
        <f t="shared" si="157"/>
        <v>-3.1512121212121265E-5</v>
      </c>
      <c r="H1417">
        <f t="shared" si="158"/>
        <v>-1.0714121212121232E-8</v>
      </c>
      <c r="I1417">
        <f>H1417*flux_issue!$F$14</f>
        <v>-4.5946760903103888E-5</v>
      </c>
      <c r="K1417" s="1">
        <f t="shared" si="159"/>
        <v>3.4881579646972356E-11</v>
      </c>
      <c r="L1417" s="1">
        <f t="shared" si="160"/>
        <v>1.4299395841276805E-7</v>
      </c>
    </row>
    <row r="1418" spans="2:12" x14ac:dyDescent="0.25">
      <c r="B1418">
        <v>16376.2</v>
      </c>
      <c r="C1418" s="1">
        <v>4.3E-3</v>
      </c>
      <c r="D1418">
        <f t="shared" si="154"/>
        <v>4.4715700000000002E-3</v>
      </c>
      <c r="E1418">
        <f t="shared" si="155"/>
        <v>0.33875530303030305</v>
      </c>
      <c r="F1418">
        <f t="shared" si="156"/>
        <v>3.3875530303030304E-4</v>
      </c>
      <c r="G1418">
        <f t="shared" si="157"/>
        <v>-7.0902272727272752E-5</v>
      </c>
      <c r="H1418">
        <f t="shared" si="158"/>
        <v>-2.4106772727272738E-8</v>
      </c>
      <c r="I1418">
        <f>H1418*flux_issue!$F$14</f>
        <v>-1.0338021203198361E-4</v>
      </c>
      <c r="K1418" s="1">
        <f t="shared" si="159"/>
        <v>3.3649580206490768E-11</v>
      </c>
      <c r="L1418" s="1">
        <f t="shared" si="160"/>
        <v>1.147551325332061E-7</v>
      </c>
    </row>
    <row r="1419" spans="2:12" x14ac:dyDescent="0.25">
      <c r="B1419">
        <v>16387.7</v>
      </c>
      <c r="C1419" s="1">
        <v>4.4000000000000003E-3</v>
      </c>
      <c r="D1419">
        <f t="shared" si="154"/>
        <v>4.5755600000000002E-3</v>
      </c>
      <c r="E1419">
        <f t="shared" si="155"/>
        <v>0.34663333333333335</v>
      </c>
      <c r="F1419">
        <f t="shared" si="156"/>
        <v>3.4663333333333337E-4</v>
      </c>
      <c r="G1419">
        <f t="shared" si="157"/>
        <v>-6.3024242424242422E-5</v>
      </c>
      <c r="H1419">
        <f t="shared" si="158"/>
        <v>-2.1428242424242427E-8</v>
      </c>
      <c r="I1419">
        <f>H1419*flux_issue!$F$14</f>
        <v>-9.1893521806207614E-5</v>
      </c>
      <c r="K1419" s="1">
        <f t="shared" si="159"/>
        <v>3.247076755367624E-11</v>
      </c>
      <c r="L1419" s="1">
        <f t="shared" si="160"/>
        <v>1.2015464526687807E-7</v>
      </c>
    </row>
    <row r="1420" spans="2:12" x14ac:dyDescent="0.25">
      <c r="B1420">
        <v>16399.3</v>
      </c>
      <c r="C1420" s="1">
        <v>4.7000000000000002E-3</v>
      </c>
      <c r="D1420">
        <f t="shared" si="154"/>
        <v>4.8875300000000002E-3</v>
      </c>
      <c r="E1420">
        <f t="shared" si="155"/>
        <v>0.3702674242424242</v>
      </c>
      <c r="F1420">
        <f t="shared" si="156"/>
        <v>3.702674242424242E-4</v>
      </c>
      <c r="G1420">
        <f t="shared" si="157"/>
        <v>-3.9390151515151595E-5</v>
      </c>
      <c r="H1420">
        <f t="shared" si="158"/>
        <v>-1.3392651515151543E-8</v>
      </c>
      <c r="I1420">
        <f>H1420*flux_issue!$F$14</f>
        <v>-5.7433451128879869E-5</v>
      </c>
      <c r="K1420" s="1">
        <f t="shared" si="159"/>
        <v>3.1323156983465714E-11</v>
      </c>
      <c r="L1420" s="1">
        <f t="shared" si="160"/>
        <v>1.3709794225923102E-7</v>
      </c>
    </row>
    <row r="1421" spans="2:12" x14ac:dyDescent="0.25">
      <c r="B1421">
        <v>16410.900000000001</v>
      </c>
      <c r="C1421" s="1">
        <v>5.0000000000000001E-3</v>
      </c>
      <c r="D1421">
        <f t="shared" si="154"/>
        <v>5.1995000000000001E-3</v>
      </c>
      <c r="E1421">
        <f t="shared" si="155"/>
        <v>0.39390151515151511</v>
      </c>
      <c r="F1421">
        <f t="shared" si="156"/>
        <v>3.9390151515151514E-4</v>
      </c>
      <c r="G1421">
        <f t="shared" si="157"/>
        <v>-1.575606060606066E-5</v>
      </c>
      <c r="H1421">
        <f t="shared" si="158"/>
        <v>-5.3570606060606249E-9</v>
      </c>
      <c r="I1421">
        <f>H1421*flux_issue!$F$14</f>
        <v>-2.2973380451551981E-5</v>
      </c>
      <c r="K1421" s="1">
        <f t="shared" si="159"/>
        <v>3.0215739416170124E-11</v>
      </c>
      <c r="L1421" s="1">
        <f t="shared" si="160"/>
        <v>1.5515837983460913E-7</v>
      </c>
    </row>
    <row r="1422" spans="2:12" x14ac:dyDescent="0.25">
      <c r="B1422">
        <v>16422.5</v>
      </c>
      <c r="C1422" s="1">
        <v>4.7000000000000002E-3</v>
      </c>
      <c r="D1422">
        <f t="shared" si="154"/>
        <v>4.8875300000000002E-3</v>
      </c>
      <c r="E1422">
        <f t="shared" si="155"/>
        <v>0.3702674242424242</v>
      </c>
      <c r="F1422">
        <f t="shared" si="156"/>
        <v>3.702674242424242E-4</v>
      </c>
      <c r="G1422">
        <f t="shared" si="157"/>
        <v>-3.9390151515151595E-5</v>
      </c>
      <c r="H1422">
        <f t="shared" si="158"/>
        <v>-1.3392651515151543E-8</v>
      </c>
      <c r="I1422">
        <f>H1422*flux_issue!$F$14</f>
        <v>-5.7433451128879869E-5</v>
      </c>
      <c r="K1422" s="1">
        <f t="shared" si="159"/>
        <v>2.9147121015177197E-11</v>
      </c>
      <c r="L1422" s="1">
        <f t="shared" si="160"/>
        <v>1.3709794387066133E-7</v>
      </c>
    </row>
    <row r="1423" spans="2:12" x14ac:dyDescent="0.25">
      <c r="B1423">
        <v>16434</v>
      </c>
      <c r="C1423" s="1">
        <v>4.1999999999999997E-3</v>
      </c>
      <c r="D1423">
        <f t="shared" si="154"/>
        <v>4.3675799999999994E-3</v>
      </c>
      <c r="E1423">
        <f t="shared" si="155"/>
        <v>0.33087727272727269</v>
      </c>
      <c r="F1423">
        <f t="shared" si="156"/>
        <v>3.3087727272727266E-4</v>
      </c>
      <c r="G1423">
        <f t="shared" si="157"/>
        <v>-7.8780303030303136E-5</v>
      </c>
      <c r="H1423">
        <f t="shared" si="158"/>
        <v>-2.6785303030303069E-8</v>
      </c>
      <c r="I1423">
        <f>H1423*flux_issue!$F$14</f>
        <v>-1.1486690225775967E-4</v>
      </c>
      <c r="K1423" s="1">
        <f t="shared" si="159"/>
        <v>2.812468879084296E-11</v>
      </c>
      <c r="L1423" s="1">
        <f t="shared" si="160"/>
        <v>1.0947975099579813E-7</v>
      </c>
    </row>
    <row r="1424" spans="2:12" x14ac:dyDescent="0.25">
      <c r="B1424">
        <v>16445.599999999999</v>
      </c>
      <c r="C1424" s="1">
        <v>4.7000000000000002E-3</v>
      </c>
      <c r="D1424">
        <f t="shared" si="154"/>
        <v>4.8875300000000002E-3</v>
      </c>
      <c r="E1424">
        <f t="shared" si="155"/>
        <v>0.3702674242424242</v>
      </c>
      <c r="F1424">
        <f t="shared" si="156"/>
        <v>3.702674242424242E-4</v>
      </c>
      <c r="G1424">
        <f t="shared" si="157"/>
        <v>-3.9390151515151595E-5</v>
      </c>
      <c r="H1424">
        <f t="shared" si="158"/>
        <v>-1.3392651515151543E-8</v>
      </c>
      <c r="I1424">
        <f>H1424*flux_issue!$F$14</f>
        <v>-5.7433451128879869E-5</v>
      </c>
      <c r="K1424" s="1">
        <f t="shared" si="159"/>
        <v>2.7129370616908734E-11</v>
      </c>
      <c r="L1424" s="1">
        <f t="shared" si="160"/>
        <v>1.3709794536487571E-7</v>
      </c>
    </row>
    <row r="1425" spans="2:12" x14ac:dyDescent="0.25">
      <c r="B1425">
        <v>16457.2</v>
      </c>
      <c r="C1425" s="1">
        <v>4.8999999999999998E-3</v>
      </c>
      <c r="D1425">
        <f t="shared" si="154"/>
        <v>5.0955100000000001E-3</v>
      </c>
      <c r="E1425">
        <f t="shared" si="155"/>
        <v>0.38602348484848487</v>
      </c>
      <c r="F1425">
        <f t="shared" si="156"/>
        <v>3.8602348484848486E-4</v>
      </c>
      <c r="G1425">
        <f t="shared" si="157"/>
        <v>-2.3634090909090935E-5</v>
      </c>
      <c r="H1425">
        <f t="shared" si="158"/>
        <v>-8.0355909090909187E-9</v>
      </c>
      <c r="I1425">
        <f>H1425*flux_issue!$F$14</f>
        <v>-3.4460070677327894E-5</v>
      </c>
      <c r="K1425" s="1">
        <f t="shared" si="159"/>
        <v>2.6168961201781773E-11</v>
      </c>
      <c r="L1425" s="1">
        <f t="shared" si="160"/>
        <v>1.490141106509019E-7</v>
      </c>
    </row>
    <row r="1426" spans="2:12" x14ac:dyDescent="0.25">
      <c r="B1426">
        <v>16468.8</v>
      </c>
      <c r="C1426" s="1">
        <v>4.4000000000000003E-3</v>
      </c>
      <c r="D1426">
        <f t="shared" si="154"/>
        <v>4.5755600000000002E-3</v>
      </c>
      <c r="E1426">
        <f t="shared" si="155"/>
        <v>0.34663333333333335</v>
      </c>
      <c r="F1426">
        <f t="shared" si="156"/>
        <v>3.4663333333333337E-4</v>
      </c>
      <c r="G1426">
        <f t="shared" si="157"/>
        <v>-6.3024242424242422E-5</v>
      </c>
      <c r="H1426">
        <f t="shared" si="158"/>
        <v>-2.1428242424242427E-8</v>
      </c>
      <c r="I1426">
        <f>H1426*flux_issue!$F$14</f>
        <v>-9.1893521806207614E-5</v>
      </c>
      <c r="K1426" s="1">
        <f t="shared" si="159"/>
        <v>2.5242248098001128E-11</v>
      </c>
      <c r="L1426" s="1">
        <f t="shared" si="160"/>
        <v>1.2015465027816923E-7</v>
      </c>
    </row>
    <row r="1427" spans="2:12" x14ac:dyDescent="0.25">
      <c r="B1427">
        <v>16480.3</v>
      </c>
      <c r="C1427" s="1">
        <v>4.4999999999999997E-3</v>
      </c>
      <c r="D1427">
        <f t="shared" si="154"/>
        <v>4.6795499999999993E-3</v>
      </c>
      <c r="E1427">
        <f t="shared" si="155"/>
        <v>0.35451136363636354</v>
      </c>
      <c r="F1427">
        <f t="shared" si="156"/>
        <v>3.5451136363636354E-4</v>
      </c>
      <c r="G1427">
        <f t="shared" si="157"/>
        <v>-5.5146212121212255E-5</v>
      </c>
      <c r="H1427">
        <f t="shared" si="158"/>
        <v>-1.8749712121212168E-8</v>
      </c>
      <c r="I1427">
        <f>H1427*flux_issue!$F$14</f>
        <v>-8.0406831580431864E-5</v>
      </c>
      <c r="K1427" s="1">
        <f t="shared" si="159"/>
        <v>2.4355633282169375E-11</v>
      </c>
      <c r="L1427" s="1">
        <f t="shared" si="160"/>
        <v>1.2567828967861703E-7</v>
      </c>
    </row>
    <row r="1428" spans="2:12" x14ac:dyDescent="0.25">
      <c r="B1428">
        <v>16491.900000000001</v>
      </c>
      <c r="C1428" s="1">
        <v>4.7000000000000002E-3</v>
      </c>
      <c r="D1428">
        <f t="shared" si="154"/>
        <v>4.8875300000000002E-3</v>
      </c>
      <c r="E1428">
        <f t="shared" si="155"/>
        <v>0.3702674242424242</v>
      </c>
      <c r="F1428">
        <f t="shared" si="156"/>
        <v>3.702674242424242E-4</v>
      </c>
      <c r="G1428">
        <f t="shared" si="157"/>
        <v>-3.9390151515151595E-5</v>
      </c>
      <c r="H1428">
        <f t="shared" si="158"/>
        <v>-1.3392651515151543E-8</v>
      </c>
      <c r="I1428">
        <f>H1428*flux_issue!$F$14</f>
        <v>-5.7433451128879869E-5</v>
      </c>
      <c r="K1428" s="1">
        <f t="shared" si="159"/>
        <v>2.3492574769610439E-11</v>
      </c>
      <c r="L1428" s="1">
        <f t="shared" si="160"/>
        <v>1.3709794805804963E-7</v>
      </c>
    </row>
    <row r="1429" spans="2:12" x14ac:dyDescent="0.25">
      <c r="B1429">
        <v>16503.5</v>
      </c>
      <c r="C1429" s="1">
        <v>4.3E-3</v>
      </c>
      <c r="D1429">
        <f t="shared" si="154"/>
        <v>4.4715700000000002E-3</v>
      </c>
      <c r="E1429">
        <f t="shared" si="155"/>
        <v>0.33875530303030305</v>
      </c>
      <c r="F1429">
        <f t="shared" si="156"/>
        <v>3.3875530303030304E-4</v>
      </c>
      <c r="G1429">
        <f t="shared" si="157"/>
        <v>-7.0902272727272752E-5</v>
      </c>
      <c r="H1429">
        <f t="shared" si="158"/>
        <v>-2.4106772727272738E-8</v>
      </c>
      <c r="I1429">
        <f>H1429*flux_issue!$F$14</f>
        <v>-1.0338021203198361E-4</v>
      </c>
      <c r="K1429" s="1">
        <f t="shared" si="159"/>
        <v>2.2659828840997524E-11</v>
      </c>
      <c r="L1429" s="1">
        <f t="shared" si="160"/>
        <v>1.147551399788786E-7</v>
      </c>
    </row>
    <row r="1430" spans="2:12" x14ac:dyDescent="0.25">
      <c r="B1430">
        <v>16515</v>
      </c>
      <c r="C1430" s="1">
        <v>4.7000000000000002E-3</v>
      </c>
      <c r="D1430">
        <f t="shared" si="154"/>
        <v>4.8875300000000002E-3</v>
      </c>
      <c r="E1430">
        <f t="shared" si="155"/>
        <v>0.3702674242424242</v>
      </c>
      <c r="F1430">
        <f t="shared" si="156"/>
        <v>3.702674242424242E-4</v>
      </c>
      <c r="G1430">
        <f t="shared" si="157"/>
        <v>-3.9390151515151595E-5</v>
      </c>
      <c r="H1430">
        <f t="shared" si="158"/>
        <v>-1.3392651515151543E-8</v>
      </c>
      <c r="I1430">
        <f>H1430*flux_issue!$F$14</f>
        <v>-5.7433451128879869E-5</v>
      </c>
      <c r="K1430" s="1">
        <f t="shared" si="159"/>
        <v>2.1863145588008323E-11</v>
      </c>
      <c r="L1430" s="1">
        <f t="shared" si="160"/>
        <v>1.3709794926469862E-7</v>
      </c>
    </row>
    <row r="1431" spans="2:12" x14ac:dyDescent="0.25">
      <c r="B1431">
        <v>16526.599999999999</v>
      </c>
      <c r="C1431" s="1">
        <v>4.5999999999999999E-3</v>
      </c>
      <c r="D1431">
        <f t="shared" si="154"/>
        <v>4.7835400000000002E-3</v>
      </c>
      <c r="E1431">
        <f t="shared" si="155"/>
        <v>0.3623893939393939</v>
      </c>
      <c r="F1431">
        <f t="shared" si="156"/>
        <v>3.6238939393939393E-4</v>
      </c>
      <c r="G1431">
        <f t="shared" si="157"/>
        <v>-4.7268181818181871E-5</v>
      </c>
      <c r="H1431">
        <f t="shared" si="158"/>
        <v>-1.6071181818181837E-8</v>
      </c>
      <c r="I1431">
        <f>H1431*flux_issue!$F$14</f>
        <v>-6.8920141354655788E-5</v>
      </c>
      <c r="K1431" s="1">
        <f t="shared" si="159"/>
        <v>2.1087658677518611E-11</v>
      </c>
      <c r="L1431" s="1">
        <f t="shared" si="160"/>
        <v>1.3132605755587399E-7</v>
      </c>
    </row>
    <row r="1432" spans="2:12" x14ac:dyDescent="0.25">
      <c r="B1432">
        <v>16538.2</v>
      </c>
      <c r="C1432" s="1">
        <v>5.4999999999999997E-3</v>
      </c>
      <c r="D1432">
        <f t="shared" si="154"/>
        <v>5.7194500000000001E-3</v>
      </c>
      <c r="E1432">
        <f t="shared" si="155"/>
        <v>0.43329166666666663</v>
      </c>
      <c r="F1432">
        <f t="shared" si="156"/>
        <v>4.3329166666666662E-4</v>
      </c>
      <c r="G1432">
        <f t="shared" si="157"/>
        <v>2.3634090909090827E-5</v>
      </c>
      <c r="H1432">
        <f t="shared" si="158"/>
        <v>8.0355909090908823E-9</v>
      </c>
      <c r="I1432">
        <f>H1432*flux_issue!$F$14</f>
        <v>3.4460070677327738E-5</v>
      </c>
      <c r="K1432" s="1">
        <f t="shared" si="159"/>
        <v>2.033943707821981E-11</v>
      </c>
      <c r="L1432" s="1">
        <f t="shared" si="160"/>
        <v>1.87741650776961E-7</v>
      </c>
    </row>
    <row r="1433" spans="2:12" x14ac:dyDescent="0.25">
      <c r="B1433">
        <v>16549.8</v>
      </c>
      <c r="C1433" s="1">
        <v>4.4999999999999997E-3</v>
      </c>
      <c r="D1433">
        <f t="shared" si="154"/>
        <v>4.6795499999999993E-3</v>
      </c>
      <c r="E1433">
        <f t="shared" si="155"/>
        <v>0.35451136363636354</v>
      </c>
      <c r="F1433">
        <f t="shared" si="156"/>
        <v>3.5451136363636354E-4</v>
      </c>
      <c r="G1433">
        <f t="shared" si="157"/>
        <v>-5.5146212121212255E-5</v>
      </c>
      <c r="H1433">
        <f t="shared" si="158"/>
        <v>-1.8749712121212168E-8</v>
      </c>
      <c r="I1433">
        <f>H1433*flux_issue!$F$14</f>
        <v>-8.0406831580431864E-5</v>
      </c>
      <c r="K1433" s="1">
        <f t="shared" si="159"/>
        <v>1.9617531303338568E-11</v>
      </c>
      <c r="L1433" s="1">
        <f t="shared" si="160"/>
        <v>1.2567829303803882E-7</v>
      </c>
    </row>
    <row r="1434" spans="2:12" x14ac:dyDescent="0.25">
      <c r="B1434">
        <v>16561.3</v>
      </c>
      <c r="C1434" s="1">
        <v>4.5999999999999999E-3</v>
      </c>
      <c r="D1434">
        <f t="shared" si="154"/>
        <v>4.7835400000000002E-3</v>
      </c>
      <c r="E1434">
        <f t="shared" si="155"/>
        <v>0.3623893939393939</v>
      </c>
      <c r="F1434">
        <f t="shared" si="156"/>
        <v>3.6238939393939393E-4</v>
      </c>
      <c r="G1434">
        <f t="shared" si="157"/>
        <v>-4.7268181818181871E-5</v>
      </c>
      <c r="H1434">
        <f t="shared" si="158"/>
        <v>-1.6071181818181837E-8</v>
      </c>
      <c r="I1434">
        <f>H1434*flux_issue!$F$14</f>
        <v>-6.8920141354655788E-5</v>
      </c>
      <c r="K1434" s="1">
        <f t="shared" si="159"/>
        <v>1.8926922953384874E-11</v>
      </c>
      <c r="L1434" s="1">
        <f t="shared" si="160"/>
        <v>1.313260591219293E-7</v>
      </c>
    </row>
    <row r="1435" spans="2:12" x14ac:dyDescent="0.25">
      <c r="B1435">
        <v>16572.900000000001</v>
      </c>
      <c r="C1435" s="1">
        <v>5.1000000000000004E-3</v>
      </c>
      <c r="D1435">
        <f t="shared" si="154"/>
        <v>5.3034900000000001E-3</v>
      </c>
      <c r="E1435">
        <f t="shared" si="155"/>
        <v>0.40177954545454542</v>
      </c>
      <c r="F1435">
        <f t="shared" si="156"/>
        <v>4.0177954545454541E-4</v>
      </c>
      <c r="G1435">
        <f t="shared" si="157"/>
        <v>-7.878030303030384E-6</v>
      </c>
      <c r="H1435">
        <f t="shared" si="158"/>
        <v>-2.6785303030303306E-9</v>
      </c>
      <c r="I1435">
        <f>H1435*flux_issue!$F$14</f>
        <v>-1.1486690225776069E-5</v>
      </c>
      <c r="K1435" s="1">
        <f t="shared" si="159"/>
        <v>1.8254722504863842E-11</v>
      </c>
      <c r="L1435" s="1">
        <f t="shared" si="160"/>
        <v>1.6142678847691325E-7</v>
      </c>
    </row>
    <row r="1436" spans="2:12" x14ac:dyDescent="0.25">
      <c r="B1436">
        <v>16584.5</v>
      </c>
      <c r="C1436" s="1">
        <v>4.1999999999999997E-3</v>
      </c>
      <c r="D1436">
        <f t="shared" si="154"/>
        <v>4.3675799999999994E-3</v>
      </c>
      <c r="E1436">
        <f t="shared" si="155"/>
        <v>0.33087727272727269</v>
      </c>
      <c r="F1436">
        <f t="shared" si="156"/>
        <v>3.3087727272727266E-4</v>
      </c>
      <c r="G1436">
        <f t="shared" si="157"/>
        <v>-7.8780303030303136E-5</v>
      </c>
      <c r="H1436">
        <f t="shared" si="158"/>
        <v>-2.6785303030303069E-8</v>
      </c>
      <c r="I1436">
        <f>H1436*flux_issue!$F$14</f>
        <v>-1.1486690225775967E-4</v>
      </c>
      <c r="K1436" s="1">
        <f t="shared" si="159"/>
        <v>1.7606188565269363E-11</v>
      </c>
      <c r="L1436" s="1">
        <f t="shared" si="160"/>
        <v>1.0947975795646295E-7</v>
      </c>
    </row>
    <row r="1437" spans="2:12" x14ac:dyDescent="0.25">
      <c r="B1437">
        <v>16596.099999999999</v>
      </c>
      <c r="C1437" s="1">
        <v>4.5999999999999999E-3</v>
      </c>
      <c r="D1437">
        <f t="shared" si="154"/>
        <v>4.7835400000000002E-3</v>
      </c>
      <c r="E1437">
        <f t="shared" si="155"/>
        <v>0.3623893939393939</v>
      </c>
      <c r="F1437">
        <f t="shared" si="156"/>
        <v>3.6238939393939393E-4</v>
      </c>
      <c r="G1437">
        <f t="shared" si="157"/>
        <v>-4.7268181818181871E-5</v>
      </c>
      <c r="H1437">
        <f t="shared" si="158"/>
        <v>-1.6071181818181837E-8</v>
      </c>
      <c r="I1437">
        <f>H1437*flux_issue!$F$14</f>
        <v>-6.8920141354655788E-5</v>
      </c>
      <c r="K1437" s="1">
        <f t="shared" si="159"/>
        <v>1.698049574240294E-11</v>
      </c>
      <c r="L1437" s="1">
        <f t="shared" si="160"/>
        <v>1.3132606053265842E-7</v>
      </c>
    </row>
    <row r="1438" spans="2:12" x14ac:dyDescent="0.25">
      <c r="B1438">
        <v>16607.599999999999</v>
      </c>
      <c r="C1438" s="1">
        <v>4.5999999999999999E-3</v>
      </c>
      <c r="D1438">
        <f t="shared" si="154"/>
        <v>4.7835400000000002E-3</v>
      </c>
      <c r="E1438">
        <f t="shared" si="155"/>
        <v>0.3623893939393939</v>
      </c>
      <c r="F1438">
        <f t="shared" si="156"/>
        <v>3.6238939393939393E-4</v>
      </c>
      <c r="G1438">
        <f t="shared" si="157"/>
        <v>-4.7268181818181871E-5</v>
      </c>
      <c r="H1438">
        <f t="shared" si="158"/>
        <v>-1.6071181818181837E-8</v>
      </c>
      <c r="I1438">
        <f>H1438*flux_issue!$F$14</f>
        <v>-6.8920141354655788E-5</v>
      </c>
      <c r="K1438" s="1">
        <f t="shared" si="159"/>
        <v>1.6381959004584405E-11</v>
      </c>
      <c r="L1438" s="1">
        <f t="shared" si="160"/>
        <v>1.3132606096646512E-7</v>
      </c>
    </row>
    <row r="1439" spans="2:12" x14ac:dyDescent="0.25">
      <c r="B1439">
        <v>16619.2</v>
      </c>
      <c r="C1439" s="1">
        <v>4.7999999999999996E-3</v>
      </c>
      <c r="D1439">
        <f t="shared" si="154"/>
        <v>4.9915199999999993E-3</v>
      </c>
      <c r="E1439">
        <f t="shared" si="155"/>
        <v>0.37814545454545451</v>
      </c>
      <c r="F1439">
        <f t="shared" si="156"/>
        <v>3.7814545454545453E-4</v>
      </c>
      <c r="G1439">
        <f t="shared" si="157"/>
        <v>-3.1512121212121265E-5</v>
      </c>
      <c r="H1439">
        <f t="shared" si="158"/>
        <v>-1.0714121212121232E-8</v>
      </c>
      <c r="I1439">
        <f>H1439*flux_issue!$F$14</f>
        <v>-4.5946760903103888E-5</v>
      </c>
      <c r="K1439" s="1">
        <f t="shared" si="159"/>
        <v>1.5799405036642326E-11</v>
      </c>
      <c r="L1439" s="1">
        <f t="shared" si="160"/>
        <v>1.4299397284444229E-7</v>
      </c>
    </row>
    <row r="1440" spans="2:12" x14ac:dyDescent="0.25">
      <c r="B1440">
        <v>16630.8</v>
      </c>
      <c r="C1440" s="1">
        <v>4.5999999999999999E-3</v>
      </c>
      <c r="D1440">
        <f t="shared" si="154"/>
        <v>4.7835400000000002E-3</v>
      </c>
      <c r="E1440">
        <f t="shared" si="155"/>
        <v>0.3623893939393939</v>
      </c>
      <c r="F1440">
        <f t="shared" si="156"/>
        <v>3.6238939393939393E-4</v>
      </c>
      <c r="G1440">
        <f t="shared" si="157"/>
        <v>-4.7268181818181871E-5</v>
      </c>
      <c r="H1440">
        <f t="shared" si="158"/>
        <v>-1.6071181818181837E-8</v>
      </c>
      <c r="I1440">
        <f>H1440*flux_issue!$F$14</f>
        <v>-6.8920141354655788E-5</v>
      </c>
      <c r="K1440" s="1">
        <f t="shared" si="159"/>
        <v>1.5237389388419561E-11</v>
      </c>
      <c r="L1440" s="1">
        <f t="shared" si="160"/>
        <v>1.3132606179602487E-7</v>
      </c>
    </row>
    <row r="1441" spans="2:12" x14ac:dyDescent="0.25">
      <c r="B1441">
        <v>16642.400000000001</v>
      </c>
      <c r="C1441" s="1">
        <v>4.4000000000000003E-3</v>
      </c>
      <c r="D1441">
        <f t="shared" si="154"/>
        <v>4.5755600000000002E-3</v>
      </c>
      <c r="E1441">
        <f t="shared" si="155"/>
        <v>0.34663333333333335</v>
      </c>
      <c r="F1441">
        <f t="shared" si="156"/>
        <v>3.4663333333333337E-4</v>
      </c>
      <c r="G1441">
        <f t="shared" si="157"/>
        <v>-6.3024242424242422E-5</v>
      </c>
      <c r="H1441">
        <f t="shared" si="158"/>
        <v>-2.1428242424242427E-8</v>
      </c>
      <c r="I1441">
        <f>H1441*flux_issue!$F$14</f>
        <v>-9.1893521806207614E-5</v>
      </c>
      <c r="K1441" s="1">
        <f t="shared" si="159"/>
        <v>1.4695194708583595E-11</v>
      </c>
      <c r="L1441" s="1">
        <f t="shared" si="160"/>
        <v>1.2015465759008937E-7</v>
      </c>
    </row>
    <row r="1442" spans="2:12" x14ac:dyDescent="0.25">
      <c r="B1442">
        <v>16653.900000000001</v>
      </c>
      <c r="C1442" s="1">
        <v>4.4000000000000003E-3</v>
      </c>
      <c r="D1442">
        <f t="shared" si="154"/>
        <v>4.5755600000000002E-3</v>
      </c>
      <c r="E1442">
        <f t="shared" si="155"/>
        <v>0.34663333333333335</v>
      </c>
      <c r="F1442">
        <f t="shared" si="156"/>
        <v>3.4663333333333337E-4</v>
      </c>
      <c r="G1442">
        <f t="shared" si="157"/>
        <v>-6.3024242424242422E-5</v>
      </c>
      <c r="H1442">
        <f t="shared" si="158"/>
        <v>-2.1428242424242427E-8</v>
      </c>
      <c r="I1442">
        <f>H1442*flux_issue!$F$14</f>
        <v>-9.1893521806207614E-5</v>
      </c>
      <c r="K1442" s="1">
        <f t="shared" si="159"/>
        <v>1.4176557812644793E-11</v>
      </c>
      <c r="L1442" s="1">
        <f t="shared" si="160"/>
        <v>1.2015465794964303E-7</v>
      </c>
    </row>
    <row r="1443" spans="2:12" x14ac:dyDescent="0.25">
      <c r="B1443">
        <v>16665.5</v>
      </c>
      <c r="C1443" s="1">
        <v>4.4000000000000003E-3</v>
      </c>
      <c r="D1443">
        <f t="shared" si="154"/>
        <v>4.5755600000000002E-3</v>
      </c>
      <c r="E1443">
        <f t="shared" si="155"/>
        <v>0.34663333333333335</v>
      </c>
      <c r="F1443">
        <f t="shared" si="156"/>
        <v>3.4663333333333337E-4</v>
      </c>
      <c r="G1443">
        <f t="shared" si="157"/>
        <v>-6.3024242424242422E-5</v>
      </c>
      <c r="H1443">
        <f t="shared" si="158"/>
        <v>-2.1428242424242427E-8</v>
      </c>
      <c r="I1443">
        <f>H1443*flux_issue!$F$14</f>
        <v>-9.1893521806207614E-5</v>
      </c>
      <c r="K1443" s="1">
        <f t="shared" si="159"/>
        <v>1.3671795026023131E-11</v>
      </c>
      <c r="L1443" s="1">
        <f t="shared" si="160"/>
        <v>1.2015465829957823E-7</v>
      </c>
    </row>
    <row r="1444" spans="2:12" x14ac:dyDescent="0.25">
      <c r="B1444">
        <v>16677.099999999999</v>
      </c>
      <c r="C1444" s="1">
        <v>5.0000000000000001E-3</v>
      </c>
      <c r="D1444">
        <f t="shared" si="154"/>
        <v>5.1995000000000001E-3</v>
      </c>
      <c r="E1444">
        <f t="shared" si="155"/>
        <v>0.39390151515151511</v>
      </c>
      <c r="F1444">
        <f t="shared" si="156"/>
        <v>3.9390151515151514E-4</v>
      </c>
      <c r="G1444">
        <f t="shared" si="157"/>
        <v>-1.575606060606066E-5</v>
      </c>
      <c r="H1444">
        <f t="shared" si="158"/>
        <v>-5.3570606060606249E-9</v>
      </c>
      <c r="I1444">
        <f>H1444*flux_issue!$F$14</f>
        <v>-2.2973380451551981E-5</v>
      </c>
      <c r="K1444" s="1">
        <f t="shared" si="159"/>
        <v>1.3184852064375476E-11</v>
      </c>
      <c r="L1444" s="1">
        <f t="shared" si="160"/>
        <v>1.5515839325159305E-7</v>
      </c>
    </row>
    <row r="1445" spans="2:12" x14ac:dyDescent="0.25">
      <c r="B1445">
        <v>16688.7</v>
      </c>
      <c r="C1445" s="1">
        <v>3.8999999999999998E-3</v>
      </c>
      <c r="D1445">
        <f t="shared" si="154"/>
        <v>4.0556099999999994E-3</v>
      </c>
      <c r="E1445">
        <f t="shared" si="155"/>
        <v>0.30724318181818172</v>
      </c>
      <c r="F1445">
        <f t="shared" si="156"/>
        <v>3.0724318181818173E-4</v>
      </c>
      <c r="G1445">
        <f t="shared" si="157"/>
        <v>-1.0241439393939407E-4</v>
      </c>
      <c r="H1445">
        <f t="shared" si="158"/>
        <v>-3.4820893939393989E-8</v>
      </c>
      <c r="I1445">
        <f>H1445*flux_issue!$F$14</f>
        <v>-1.4932697293508758E-4</v>
      </c>
      <c r="K1445" s="1">
        <f t="shared" si="159"/>
        <v>1.2715105617099871E-11</v>
      </c>
      <c r="L1445" s="1">
        <f t="shared" si="160"/>
        <v>9.4398364960501434E-8</v>
      </c>
    </row>
    <row r="1446" spans="2:12" x14ac:dyDescent="0.25">
      <c r="B1446">
        <v>16700.2</v>
      </c>
      <c r="C1446" s="1">
        <v>4.4999999999999997E-3</v>
      </c>
      <c r="D1446">
        <f t="shared" si="154"/>
        <v>4.6795499999999993E-3</v>
      </c>
      <c r="E1446">
        <f t="shared" si="155"/>
        <v>0.35451136363636354</v>
      </c>
      <c r="F1446">
        <f t="shared" si="156"/>
        <v>3.5451136363636354E-4</v>
      </c>
      <c r="G1446">
        <f t="shared" si="157"/>
        <v>-5.5146212121212255E-5</v>
      </c>
      <c r="H1446">
        <f t="shared" si="158"/>
        <v>-1.8749712121212168E-8</v>
      </c>
      <c r="I1446">
        <f>H1446*flux_issue!$F$14</f>
        <v>-8.0406831580431864E-5</v>
      </c>
      <c r="K1446" s="1">
        <f t="shared" si="159"/>
        <v>1.2265791186919015E-11</v>
      </c>
      <c r="L1446" s="1">
        <f t="shared" si="160"/>
        <v>1.2567829825058942E-7</v>
      </c>
    </row>
    <row r="1447" spans="2:12" x14ac:dyDescent="0.25">
      <c r="B1447">
        <v>16711.8</v>
      </c>
      <c r="C1447" s="1">
        <v>4.7000000000000002E-3</v>
      </c>
      <c r="D1447">
        <f t="shared" si="154"/>
        <v>4.8875300000000002E-3</v>
      </c>
      <c r="E1447">
        <f t="shared" si="155"/>
        <v>0.3702674242424242</v>
      </c>
      <c r="F1447">
        <f t="shared" si="156"/>
        <v>3.702674242424242E-4</v>
      </c>
      <c r="G1447">
        <f t="shared" si="157"/>
        <v>-3.9390151515151595E-5</v>
      </c>
      <c r="H1447">
        <f t="shared" si="158"/>
        <v>-1.3392651515151543E-8</v>
      </c>
      <c r="I1447">
        <f>H1447*flux_issue!$F$14</f>
        <v>-5.7433451128879869E-5</v>
      </c>
      <c r="K1447" s="1">
        <f t="shared" si="159"/>
        <v>1.1828517806484873E-11</v>
      </c>
      <c r="L1447" s="1">
        <f t="shared" si="160"/>
        <v>1.3709795669568984E-7</v>
      </c>
    </row>
    <row r="1448" spans="2:12" x14ac:dyDescent="0.25">
      <c r="B1448">
        <v>16723.400000000001</v>
      </c>
      <c r="C1448" s="1">
        <v>4.1999999999999997E-3</v>
      </c>
      <c r="D1448">
        <f t="shared" si="154"/>
        <v>4.3675799999999994E-3</v>
      </c>
      <c r="E1448">
        <f t="shared" si="155"/>
        <v>0.33087727272727269</v>
      </c>
      <c r="F1448">
        <f t="shared" si="156"/>
        <v>3.3087727272727266E-4</v>
      </c>
      <c r="G1448">
        <f t="shared" si="157"/>
        <v>-7.8780303030303136E-5</v>
      </c>
      <c r="H1448">
        <f t="shared" si="158"/>
        <v>-2.6785303030303069E-8</v>
      </c>
      <c r="I1448">
        <f>H1448*flux_issue!$F$14</f>
        <v>-1.1486690225775967E-4</v>
      </c>
      <c r="K1448" s="1">
        <f t="shared" si="159"/>
        <v>1.1406702329960526E-11</v>
      </c>
      <c r="L1448" s="1">
        <f t="shared" si="160"/>
        <v>1.0947976205900098E-7</v>
      </c>
    </row>
    <row r="1449" spans="2:12" x14ac:dyDescent="0.25">
      <c r="B1449">
        <v>16735</v>
      </c>
      <c r="C1449" s="1">
        <v>4.4999999999999997E-3</v>
      </c>
      <c r="D1449">
        <f t="shared" si="154"/>
        <v>4.6795499999999993E-3</v>
      </c>
      <c r="E1449">
        <f t="shared" si="155"/>
        <v>0.35451136363636354</v>
      </c>
      <c r="F1449">
        <f t="shared" si="156"/>
        <v>3.5451136363636354E-4</v>
      </c>
      <c r="G1449">
        <f t="shared" si="157"/>
        <v>-5.5146212121212255E-5</v>
      </c>
      <c r="H1449">
        <f t="shared" si="158"/>
        <v>-1.8749712121212168E-8</v>
      </c>
      <c r="I1449">
        <f>H1449*flux_issue!$F$14</f>
        <v>-8.0406831580431864E-5</v>
      </c>
      <c r="K1449" s="1">
        <f t="shared" si="159"/>
        <v>1.0999803281478047E-11</v>
      </c>
      <c r="L1449" s="1">
        <f t="shared" si="160"/>
        <v>1.2567829914820358E-7</v>
      </c>
    </row>
    <row r="1450" spans="2:12" x14ac:dyDescent="0.25">
      <c r="B1450">
        <v>16746.5</v>
      </c>
      <c r="C1450" s="1">
        <v>4.7000000000000002E-3</v>
      </c>
      <c r="D1450">
        <f t="shared" si="154"/>
        <v>4.8875300000000002E-3</v>
      </c>
      <c r="E1450">
        <f t="shared" si="155"/>
        <v>0.3702674242424242</v>
      </c>
      <c r="F1450">
        <f t="shared" si="156"/>
        <v>3.702674242424242E-4</v>
      </c>
      <c r="G1450">
        <f t="shared" si="157"/>
        <v>-3.9390151515151595E-5</v>
      </c>
      <c r="H1450">
        <f t="shared" si="158"/>
        <v>-1.3392651515151543E-8</v>
      </c>
      <c r="I1450">
        <f>H1450*flux_issue!$F$14</f>
        <v>-5.7433451128879869E-5</v>
      </c>
      <c r="K1450" s="1">
        <f t="shared" si="159"/>
        <v>1.0610621567960865E-11</v>
      </c>
      <c r="L1450" s="1">
        <f t="shared" si="160"/>
        <v>1.370979575975844E-7</v>
      </c>
    </row>
    <row r="1451" spans="2:12" x14ac:dyDescent="0.25">
      <c r="B1451">
        <v>16758.099999999999</v>
      </c>
      <c r="C1451" s="1">
        <v>4.4000000000000003E-3</v>
      </c>
      <c r="D1451">
        <f t="shared" si="154"/>
        <v>4.5755600000000002E-3</v>
      </c>
      <c r="E1451">
        <f t="shared" si="155"/>
        <v>0.34663333333333335</v>
      </c>
      <c r="F1451">
        <f t="shared" si="156"/>
        <v>3.4663333333333337E-4</v>
      </c>
      <c r="G1451">
        <f t="shared" si="157"/>
        <v>-6.3024242424242422E-5</v>
      </c>
      <c r="H1451">
        <f t="shared" si="158"/>
        <v>-2.1428242424242427E-8</v>
      </c>
      <c r="I1451">
        <f>H1451*flux_issue!$F$14</f>
        <v>-9.1893521806207614E-5</v>
      </c>
      <c r="K1451" s="1">
        <f t="shared" si="159"/>
        <v>1.0231887793353658E-11</v>
      </c>
      <c r="L1451" s="1">
        <f t="shared" si="160"/>
        <v>1.2015466068435115E-7</v>
      </c>
    </row>
    <row r="1452" spans="2:12" x14ac:dyDescent="0.25">
      <c r="B1452">
        <v>16769.7</v>
      </c>
      <c r="C1452" s="1">
        <v>4.7000000000000002E-3</v>
      </c>
      <c r="D1452">
        <f t="shared" si="154"/>
        <v>4.8875300000000002E-3</v>
      </c>
      <c r="E1452">
        <f t="shared" si="155"/>
        <v>0.3702674242424242</v>
      </c>
      <c r="F1452">
        <f t="shared" si="156"/>
        <v>3.702674242424242E-4</v>
      </c>
      <c r="G1452">
        <f t="shared" si="157"/>
        <v>-3.9390151515151595E-5</v>
      </c>
      <c r="H1452">
        <f t="shared" si="158"/>
        <v>-1.3392651515151543E-8</v>
      </c>
      <c r="I1452">
        <f>H1452*flux_issue!$F$14</f>
        <v>-5.7433451128879869E-5</v>
      </c>
      <c r="K1452" s="1">
        <f t="shared" si="159"/>
        <v>9.8665602664609237E-12</v>
      </c>
      <c r="L1452" s="1">
        <f t="shared" si="160"/>
        <v>1.3709795814858774E-7</v>
      </c>
    </row>
    <row r="1453" spans="2:12" x14ac:dyDescent="0.25">
      <c r="B1453">
        <v>16781.3</v>
      </c>
      <c r="C1453" s="1">
        <v>4.4000000000000003E-3</v>
      </c>
      <c r="D1453">
        <f t="shared" si="154"/>
        <v>4.5755600000000002E-3</v>
      </c>
      <c r="E1453">
        <f t="shared" si="155"/>
        <v>0.34663333333333335</v>
      </c>
      <c r="F1453">
        <f t="shared" si="156"/>
        <v>3.4663333333333337E-4</v>
      </c>
      <c r="G1453">
        <f t="shared" si="157"/>
        <v>-6.3024242424242422E-5</v>
      </c>
      <c r="H1453">
        <f t="shared" si="158"/>
        <v>-2.1428242424242427E-8</v>
      </c>
      <c r="I1453">
        <f>H1453*flux_issue!$F$14</f>
        <v>-9.1893521806207614E-5</v>
      </c>
      <c r="K1453" s="1">
        <f t="shared" si="159"/>
        <v>9.5141687071774628E-12</v>
      </c>
      <c r="L1453" s="1">
        <f t="shared" si="160"/>
        <v>1.2015466118192187E-7</v>
      </c>
    </row>
    <row r="1454" spans="2:12" x14ac:dyDescent="0.25">
      <c r="B1454">
        <v>16792.8</v>
      </c>
      <c r="C1454" s="1">
        <v>5.4000000000000003E-3</v>
      </c>
      <c r="D1454">
        <f t="shared" si="154"/>
        <v>5.6154600000000001E-3</v>
      </c>
      <c r="E1454">
        <f t="shared" si="155"/>
        <v>0.42541363636363633</v>
      </c>
      <c r="F1454">
        <f t="shared" si="156"/>
        <v>4.2541363636363635E-4</v>
      </c>
      <c r="G1454">
        <f t="shared" si="157"/>
        <v>1.5756060606060551E-5</v>
      </c>
      <c r="H1454">
        <f t="shared" si="158"/>
        <v>5.3570606060605876E-9</v>
      </c>
      <c r="I1454">
        <f>H1454*flux_issue!$F$14</f>
        <v>2.2973380451551822E-5</v>
      </c>
      <c r="K1454" s="1">
        <f t="shared" si="159"/>
        <v>9.1771373414678641E-12</v>
      </c>
      <c r="L1454" s="1">
        <f t="shared" si="160"/>
        <v>1.8097675419597357E-7</v>
      </c>
    </row>
    <row r="1455" spans="2:12" x14ac:dyDescent="0.25">
      <c r="B1455">
        <v>16804.400000000001</v>
      </c>
      <c r="C1455" s="1">
        <v>4.7000000000000002E-3</v>
      </c>
      <c r="D1455">
        <f t="shared" si="154"/>
        <v>4.8875300000000002E-3</v>
      </c>
      <c r="E1455">
        <f t="shared" si="155"/>
        <v>0.3702674242424242</v>
      </c>
      <c r="F1455">
        <f t="shared" si="156"/>
        <v>3.702674242424242E-4</v>
      </c>
      <c r="G1455">
        <f t="shared" si="157"/>
        <v>-3.9390151515151595E-5</v>
      </c>
      <c r="H1455">
        <f t="shared" si="158"/>
        <v>-1.3392651515151543E-8</v>
      </c>
      <c r="I1455">
        <f>H1455*flux_issue!$F$14</f>
        <v>-5.7433451128879869E-5</v>
      </c>
      <c r="K1455" s="1">
        <f t="shared" si="159"/>
        <v>8.8491696603754986E-12</v>
      </c>
      <c r="L1455" s="1">
        <f t="shared" si="160"/>
        <v>1.3709795890200092E-7</v>
      </c>
    </row>
    <row r="1456" spans="2:12" x14ac:dyDescent="0.25">
      <c r="B1456">
        <v>16816</v>
      </c>
      <c r="C1456" s="1">
        <v>5.1000000000000004E-3</v>
      </c>
      <c r="D1456">
        <f t="shared" si="154"/>
        <v>5.3034900000000001E-3</v>
      </c>
      <c r="E1456">
        <f t="shared" si="155"/>
        <v>0.40177954545454542</v>
      </c>
      <c r="F1456">
        <f t="shared" si="156"/>
        <v>4.0177954545454541E-4</v>
      </c>
      <c r="G1456">
        <f t="shared" si="157"/>
        <v>-7.878030303030384E-6</v>
      </c>
      <c r="H1456">
        <f t="shared" si="158"/>
        <v>-2.6785303030303306E-9</v>
      </c>
      <c r="I1456">
        <f>H1456*flux_issue!$F$14</f>
        <v>-1.1486690225776069E-5</v>
      </c>
      <c r="K1456" s="1">
        <f t="shared" si="159"/>
        <v>8.5328264759048977E-12</v>
      </c>
      <c r="L1456" s="1">
        <f t="shared" si="160"/>
        <v>1.6142679628903092E-7</v>
      </c>
    </row>
    <row r="1457" spans="2:12" x14ac:dyDescent="0.25">
      <c r="B1457">
        <v>16827.5</v>
      </c>
      <c r="C1457" s="1">
        <v>4.7999999999999996E-3</v>
      </c>
      <c r="D1457">
        <f t="shared" si="154"/>
        <v>4.9915199999999993E-3</v>
      </c>
      <c r="E1457">
        <f t="shared" si="155"/>
        <v>0.37814545454545451</v>
      </c>
      <c r="F1457">
        <f t="shared" si="156"/>
        <v>3.7814545454545453E-4</v>
      </c>
      <c r="G1457">
        <f t="shared" si="157"/>
        <v>-3.1512121212121265E-5</v>
      </c>
      <c r="H1457">
        <f t="shared" si="158"/>
        <v>-1.0714121212121232E-8</v>
      </c>
      <c r="I1457">
        <f>H1457*flux_issue!$F$14</f>
        <v>-4.5946760903103888E-5</v>
      </c>
      <c r="K1457" s="1">
        <f t="shared" si="159"/>
        <v>8.2302830378441064E-12</v>
      </c>
      <c r="L1457" s="1">
        <f t="shared" si="160"/>
        <v>1.4299397856890025E-7</v>
      </c>
    </row>
    <row r="1458" spans="2:12" x14ac:dyDescent="0.25">
      <c r="B1458">
        <v>16839.099999999999</v>
      </c>
      <c r="C1458" s="1">
        <v>4.7999999999999996E-3</v>
      </c>
      <c r="D1458">
        <f t="shared" si="154"/>
        <v>4.9915199999999993E-3</v>
      </c>
      <c r="E1458">
        <f t="shared" si="155"/>
        <v>0.37814545454545451</v>
      </c>
      <c r="F1458">
        <f t="shared" si="156"/>
        <v>3.7814545454545453E-4</v>
      </c>
      <c r="G1458">
        <f t="shared" si="157"/>
        <v>-3.1512121212121265E-5</v>
      </c>
      <c r="H1458">
        <f t="shared" si="158"/>
        <v>-1.0714121212121232E-8</v>
      </c>
      <c r="I1458">
        <f>H1458*flux_issue!$F$14</f>
        <v>-4.5946760903103888E-5</v>
      </c>
      <c r="K1458" s="1">
        <f t="shared" si="159"/>
        <v>7.9358863397310834E-12</v>
      </c>
      <c r="L1458" s="1">
        <f t="shared" si="160"/>
        <v>1.4299397879154979E-7</v>
      </c>
    </row>
    <row r="1459" spans="2:12" x14ac:dyDescent="0.25">
      <c r="B1459">
        <v>16850.7</v>
      </c>
      <c r="C1459" s="1">
        <v>4.4000000000000003E-3</v>
      </c>
      <c r="D1459">
        <f t="shared" si="154"/>
        <v>4.5755600000000002E-3</v>
      </c>
      <c r="E1459">
        <f t="shared" si="155"/>
        <v>0.34663333333333335</v>
      </c>
      <c r="F1459">
        <f t="shared" si="156"/>
        <v>3.4663333333333337E-4</v>
      </c>
      <c r="G1459">
        <f t="shared" si="157"/>
        <v>-6.3024242424242422E-5</v>
      </c>
      <c r="H1459">
        <f t="shared" si="158"/>
        <v>-2.1428242424242427E-8</v>
      </c>
      <c r="I1459">
        <f>H1459*flux_issue!$F$14</f>
        <v>-9.1893521806207614E-5</v>
      </c>
      <c r="K1459" s="1">
        <f t="shared" si="159"/>
        <v>7.6519344252336771E-12</v>
      </c>
      <c r="L1459" s="1">
        <f t="shared" si="160"/>
        <v>1.201546624729468E-7</v>
      </c>
    </row>
    <row r="1460" spans="2:12" x14ac:dyDescent="0.25">
      <c r="B1460">
        <v>16862.3</v>
      </c>
      <c r="C1460" s="1">
        <v>4.4000000000000003E-3</v>
      </c>
      <c r="D1460">
        <f t="shared" si="154"/>
        <v>4.5755600000000002E-3</v>
      </c>
      <c r="E1460">
        <f t="shared" si="155"/>
        <v>0.34663333333333335</v>
      </c>
      <c r="F1460">
        <f t="shared" si="156"/>
        <v>3.4663333333333337E-4</v>
      </c>
      <c r="G1460">
        <f t="shared" si="157"/>
        <v>-6.3024242424242422E-5</v>
      </c>
      <c r="H1460">
        <f t="shared" si="158"/>
        <v>-2.1428242424242427E-8</v>
      </c>
      <c r="I1460">
        <f>H1460*flux_issue!$F$14</f>
        <v>-9.1893521806207614E-5</v>
      </c>
      <c r="K1460" s="1">
        <f t="shared" si="159"/>
        <v>7.3780599955554885E-12</v>
      </c>
      <c r="L1460" s="1">
        <f t="shared" si="160"/>
        <v>1.2015466266281482E-7</v>
      </c>
    </row>
    <row r="1461" spans="2:12" x14ac:dyDescent="0.25">
      <c r="B1461">
        <v>16873.8</v>
      </c>
      <c r="C1461" s="1">
        <v>5.1999999999999998E-3</v>
      </c>
      <c r="D1461">
        <f t="shared" si="154"/>
        <v>5.4074800000000001E-3</v>
      </c>
      <c r="E1461">
        <f t="shared" si="155"/>
        <v>0.40965757575757578</v>
      </c>
      <c r="F1461">
        <f t="shared" si="156"/>
        <v>4.096575757575758E-4</v>
      </c>
      <c r="G1461">
        <f t="shared" si="157"/>
        <v>0</v>
      </c>
      <c r="H1461">
        <f t="shared" si="158"/>
        <v>0</v>
      </c>
      <c r="I1461">
        <f>H1461*flux_issue!$F$14</f>
        <v>0</v>
      </c>
      <c r="K1461" s="1">
        <f t="shared" si="159"/>
        <v>7.1161451431542869E-12</v>
      </c>
      <c r="L1461" s="1">
        <f t="shared" si="160"/>
        <v>1.6781932354520849E-7</v>
      </c>
    </row>
    <row r="1462" spans="2:12" x14ac:dyDescent="0.25">
      <c r="B1462">
        <v>16885.400000000001</v>
      </c>
      <c r="C1462" s="1">
        <v>4.1999999999999997E-3</v>
      </c>
      <c r="D1462">
        <f t="shared" si="154"/>
        <v>4.3675799999999994E-3</v>
      </c>
      <c r="E1462">
        <f t="shared" si="155"/>
        <v>0.33087727272727269</v>
      </c>
      <c r="F1462">
        <f t="shared" si="156"/>
        <v>3.3087727272727266E-4</v>
      </c>
      <c r="G1462">
        <f t="shared" si="157"/>
        <v>-7.8780303030303136E-5</v>
      </c>
      <c r="H1462">
        <f t="shared" si="158"/>
        <v>-2.6785303030303069E-8</v>
      </c>
      <c r="I1462">
        <f>H1462*flux_issue!$F$14</f>
        <v>-1.1486690225775967E-4</v>
      </c>
      <c r="K1462" s="1">
        <f t="shared" si="159"/>
        <v>6.8612950746369944E-12</v>
      </c>
      <c r="L1462" s="1">
        <f t="shared" si="160"/>
        <v>1.0947976506694483E-7</v>
      </c>
    </row>
    <row r="1463" spans="2:12" x14ac:dyDescent="0.25">
      <c r="B1463">
        <v>16897</v>
      </c>
      <c r="C1463" s="1">
        <v>4.5999999999999999E-3</v>
      </c>
      <c r="D1463">
        <f t="shared" si="154"/>
        <v>4.7835400000000002E-3</v>
      </c>
      <c r="E1463">
        <f t="shared" si="155"/>
        <v>0.3623893939393939</v>
      </c>
      <c r="F1463">
        <f t="shared" si="156"/>
        <v>3.6238939393939393E-4</v>
      </c>
      <c r="G1463">
        <f t="shared" si="157"/>
        <v>-4.7268181818181871E-5</v>
      </c>
      <c r="H1463">
        <f t="shared" si="158"/>
        <v>-1.6071181818181837E-8</v>
      </c>
      <c r="I1463">
        <f>H1463*flux_issue!$F$14</f>
        <v>-6.8920141354655788E-5</v>
      </c>
      <c r="K1463" s="1">
        <f t="shared" si="159"/>
        <v>6.6154983980727149E-12</v>
      </c>
      <c r="L1463" s="1">
        <f t="shared" si="160"/>
        <v>1.3132606804498836E-7</v>
      </c>
    </row>
    <row r="1464" spans="2:12" x14ac:dyDescent="0.25">
      <c r="B1464">
        <v>16908.599999999999</v>
      </c>
      <c r="C1464" s="1">
        <v>4.4999999999999997E-3</v>
      </c>
      <c r="D1464">
        <f t="shared" si="154"/>
        <v>4.6795499999999993E-3</v>
      </c>
      <c r="E1464">
        <f t="shared" si="155"/>
        <v>0.35451136363636354</v>
      </c>
      <c r="F1464">
        <f t="shared" si="156"/>
        <v>3.5451136363636354E-4</v>
      </c>
      <c r="G1464">
        <f t="shared" si="157"/>
        <v>-5.5146212121212255E-5</v>
      </c>
      <c r="H1464">
        <f t="shared" si="158"/>
        <v>-1.8749712121212168E-8</v>
      </c>
      <c r="I1464">
        <f>H1464*flux_issue!$F$14</f>
        <v>-8.0406831580431864E-5</v>
      </c>
      <c r="K1464" s="1">
        <f t="shared" si="159"/>
        <v>6.3784363014293676E-12</v>
      </c>
      <c r="L1464" s="1">
        <f t="shared" si="160"/>
        <v>1.2567830242485773E-7</v>
      </c>
    </row>
    <row r="1465" spans="2:12" x14ac:dyDescent="0.25">
      <c r="B1465">
        <v>16920.099999999999</v>
      </c>
      <c r="C1465" s="1">
        <v>4.1999999999999997E-3</v>
      </c>
      <c r="D1465">
        <f t="shared" si="154"/>
        <v>4.3675799999999994E-3</v>
      </c>
      <c r="E1465">
        <f t="shared" si="155"/>
        <v>0.33087727272727269</v>
      </c>
      <c r="F1465">
        <f t="shared" si="156"/>
        <v>3.3087727272727266E-4</v>
      </c>
      <c r="G1465">
        <f t="shared" si="157"/>
        <v>-7.8780303030303136E-5</v>
      </c>
      <c r="H1465">
        <f t="shared" si="158"/>
        <v>-2.6785303030303069E-8</v>
      </c>
      <c r="I1465">
        <f>H1465*flux_issue!$F$14</f>
        <v>-1.1486690225775967E-4</v>
      </c>
      <c r="K1465" s="1">
        <f t="shared" si="159"/>
        <v>6.1517369264896243E-12</v>
      </c>
      <c r="L1465" s="1">
        <f t="shared" si="160"/>
        <v>1.0947976553649813E-7</v>
      </c>
    </row>
    <row r="1466" spans="2:12" x14ac:dyDescent="0.25">
      <c r="B1466">
        <v>16931.7</v>
      </c>
      <c r="C1466" s="1">
        <v>4.1999999999999997E-3</v>
      </c>
      <c r="D1466">
        <f t="shared" si="154"/>
        <v>4.3675799999999994E-3</v>
      </c>
      <c r="E1466">
        <f t="shared" si="155"/>
        <v>0.33087727272727269</v>
      </c>
      <c r="F1466">
        <f t="shared" si="156"/>
        <v>3.3087727272727266E-4</v>
      </c>
      <c r="G1466">
        <f t="shared" si="157"/>
        <v>-7.8780303030303136E-5</v>
      </c>
      <c r="H1466">
        <f t="shared" si="158"/>
        <v>-2.6785303030303069E-8</v>
      </c>
      <c r="I1466">
        <f>H1466*flux_issue!$F$14</f>
        <v>-1.1486690225775967E-4</v>
      </c>
      <c r="K1466" s="1">
        <f t="shared" si="159"/>
        <v>5.9311628052502066E-12</v>
      </c>
      <c r="L1466" s="1">
        <f t="shared" si="160"/>
        <v>1.0947976568246407E-7</v>
      </c>
    </row>
    <row r="1467" spans="2:12" x14ac:dyDescent="0.25">
      <c r="B1467">
        <v>16943.3</v>
      </c>
      <c r="C1467" s="1">
        <v>4.1000000000000003E-3</v>
      </c>
      <c r="D1467">
        <f t="shared" si="154"/>
        <v>4.2635900000000003E-3</v>
      </c>
      <c r="E1467">
        <f t="shared" si="155"/>
        <v>0.32299924242424244</v>
      </c>
      <c r="F1467">
        <f t="shared" si="156"/>
        <v>3.2299924242424244E-4</v>
      </c>
      <c r="G1467">
        <f t="shared" si="157"/>
        <v>-8.6658333333333357E-5</v>
      </c>
      <c r="H1467">
        <f t="shared" si="158"/>
        <v>-2.9463833333333344E-8</v>
      </c>
      <c r="I1467">
        <f>H1467*flux_issue!$F$14</f>
        <v>-1.2635359248353551E-4</v>
      </c>
      <c r="K1467" s="1">
        <f t="shared" si="159"/>
        <v>5.7184344555796507E-12</v>
      </c>
      <c r="L1467" s="1">
        <f t="shared" si="160"/>
        <v>1.0432850691253458E-7</v>
      </c>
    </row>
    <row r="1468" spans="2:12" x14ac:dyDescent="0.25">
      <c r="B1468">
        <v>16954.900000000001</v>
      </c>
      <c r="C1468" s="1">
        <v>4.4999999999999997E-3</v>
      </c>
      <c r="D1468">
        <f t="shared" si="154"/>
        <v>4.6795499999999993E-3</v>
      </c>
      <c r="E1468">
        <f t="shared" si="155"/>
        <v>0.35451136363636354</v>
      </c>
      <c r="F1468">
        <f t="shared" si="156"/>
        <v>3.5451136363636354E-4</v>
      </c>
      <c r="G1468">
        <f t="shared" si="157"/>
        <v>-5.5146212121212255E-5</v>
      </c>
      <c r="H1468">
        <f t="shared" si="158"/>
        <v>-1.8749712121212168E-8</v>
      </c>
      <c r="I1468">
        <f>H1468*flux_issue!$F$14</f>
        <v>-8.0406831580431864E-5</v>
      </c>
      <c r="K1468" s="1">
        <f t="shared" si="159"/>
        <v>5.5132752112459843E-12</v>
      </c>
      <c r="L1468" s="1">
        <f t="shared" si="160"/>
        <v>1.2567830303827658E-7</v>
      </c>
    </row>
    <row r="1469" spans="2:12" x14ac:dyDescent="0.25">
      <c r="B1469">
        <v>16966.400000000001</v>
      </c>
      <c r="C1469" s="1">
        <v>4.7000000000000002E-3</v>
      </c>
      <c r="D1469">
        <f t="shared" si="154"/>
        <v>4.8875300000000002E-3</v>
      </c>
      <c r="E1469">
        <f t="shared" si="155"/>
        <v>0.3702674242424242</v>
      </c>
      <c r="F1469">
        <f t="shared" si="156"/>
        <v>3.702674242424242E-4</v>
      </c>
      <c r="G1469">
        <f t="shared" si="157"/>
        <v>-3.9390151515151595E-5</v>
      </c>
      <c r="H1469">
        <f t="shared" si="158"/>
        <v>-1.3392651515151543E-8</v>
      </c>
      <c r="I1469">
        <f>H1469*flux_issue!$F$14</f>
        <v>-5.7433451128879869E-5</v>
      </c>
      <c r="K1469" s="1">
        <f t="shared" si="159"/>
        <v>5.3170932699312947E-12</v>
      </c>
      <c r="L1469" s="1">
        <f t="shared" si="160"/>
        <v>1.3709796151762651E-7</v>
      </c>
    </row>
    <row r="1470" spans="2:12" x14ac:dyDescent="0.25">
      <c r="B1470">
        <v>16978</v>
      </c>
      <c r="C1470" s="1">
        <v>4.1000000000000003E-3</v>
      </c>
      <c r="D1470">
        <f t="shared" si="154"/>
        <v>4.2635900000000003E-3</v>
      </c>
      <c r="E1470">
        <f t="shared" si="155"/>
        <v>0.32299924242424244</v>
      </c>
      <c r="F1470">
        <f t="shared" si="156"/>
        <v>3.2299924242424244E-4</v>
      </c>
      <c r="G1470">
        <f t="shared" si="157"/>
        <v>-8.6658333333333357E-5</v>
      </c>
      <c r="H1470">
        <f t="shared" si="158"/>
        <v>-2.9463833333333344E-8</v>
      </c>
      <c r="I1470">
        <f>H1470*flux_issue!$F$14</f>
        <v>-1.2635359248353551E-4</v>
      </c>
      <c r="K1470" s="1">
        <f t="shared" si="159"/>
        <v>5.1262209098075821E-12</v>
      </c>
      <c r="L1470" s="1">
        <f t="shared" si="160"/>
        <v>1.0432850729510362E-7</v>
      </c>
    </row>
    <row r="1471" spans="2:12" x14ac:dyDescent="0.25">
      <c r="B1471">
        <v>16989.599999999999</v>
      </c>
      <c r="C1471" s="1">
        <v>4.1000000000000003E-3</v>
      </c>
      <c r="D1471">
        <f t="shared" si="154"/>
        <v>4.2635900000000003E-3</v>
      </c>
      <c r="E1471">
        <f t="shared" si="155"/>
        <v>0.32299924242424244</v>
      </c>
      <c r="F1471">
        <f t="shared" si="156"/>
        <v>3.2299924242424244E-4</v>
      </c>
      <c r="G1471">
        <f t="shared" si="157"/>
        <v>-8.6658333333333357E-5</v>
      </c>
      <c r="H1471">
        <f t="shared" si="158"/>
        <v>-2.9463833333333344E-8</v>
      </c>
      <c r="I1471">
        <f>H1471*flux_issue!$F$14</f>
        <v>-1.2635359248353551E-4</v>
      </c>
      <c r="K1471" s="1">
        <f t="shared" si="159"/>
        <v>4.9421464255856151E-12</v>
      </c>
      <c r="L1471" s="1">
        <f t="shared" si="160"/>
        <v>1.0432850741401547E-7</v>
      </c>
    </row>
    <row r="1472" spans="2:12" x14ac:dyDescent="0.25">
      <c r="B1472">
        <v>17001.2</v>
      </c>
      <c r="C1472" s="1">
        <v>4.7000000000000002E-3</v>
      </c>
      <c r="D1472">
        <f t="shared" si="154"/>
        <v>4.8875300000000002E-3</v>
      </c>
      <c r="E1472">
        <f t="shared" si="155"/>
        <v>0.3702674242424242</v>
      </c>
      <c r="F1472">
        <f t="shared" si="156"/>
        <v>3.702674242424242E-4</v>
      </c>
      <c r="G1472">
        <f t="shared" si="157"/>
        <v>-3.9390151515151595E-5</v>
      </c>
      <c r="H1472">
        <f t="shared" si="158"/>
        <v>-1.3392651515151543E-8</v>
      </c>
      <c r="I1472">
        <f>H1472*flux_issue!$F$14</f>
        <v>-5.7433451128879869E-5</v>
      </c>
      <c r="K1472" s="1">
        <f t="shared" si="159"/>
        <v>4.7646297766528243E-12</v>
      </c>
      <c r="L1472" s="1">
        <f t="shared" si="160"/>
        <v>1.3709796192674499E-7</v>
      </c>
    </row>
    <row r="1473" spans="2:12" x14ac:dyDescent="0.25">
      <c r="B1473">
        <v>17012.7</v>
      </c>
      <c r="C1473" s="1">
        <v>4.7000000000000002E-3</v>
      </c>
      <c r="D1473">
        <f t="shared" si="154"/>
        <v>4.8875300000000002E-3</v>
      </c>
      <c r="E1473">
        <f t="shared" si="155"/>
        <v>0.3702674242424242</v>
      </c>
      <c r="F1473">
        <f t="shared" si="156"/>
        <v>3.702674242424242E-4</v>
      </c>
      <c r="G1473">
        <f t="shared" si="157"/>
        <v>-3.9390151515151595E-5</v>
      </c>
      <c r="H1473">
        <f t="shared" si="158"/>
        <v>-1.3392651515151543E-8</v>
      </c>
      <c r="I1473">
        <f>H1473*flux_issue!$F$14</f>
        <v>-5.7433451128879869E-5</v>
      </c>
      <c r="K1473" s="1">
        <f t="shared" si="159"/>
        <v>4.594888706579511E-12</v>
      </c>
      <c r="L1473" s="1">
        <f t="shared" si="160"/>
        <v>1.3709796205244415E-7</v>
      </c>
    </row>
    <row r="1474" spans="2:12" x14ac:dyDescent="0.25">
      <c r="B1474">
        <v>17024.3</v>
      </c>
      <c r="C1474" s="1">
        <v>4.4999999999999997E-3</v>
      </c>
      <c r="D1474">
        <f t="shared" si="154"/>
        <v>4.6795499999999993E-3</v>
      </c>
      <c r="E1474">
        <f t="shared" si="155"/>
        <v>0.35451136363636354</v>
      </c>
      <c r="F1474">
        <f t="shared" si="156"/>
        <v>3.5451136363636354E-4</v>
      </c>
      <c r="G1474">
        <f t="shared" si="157"/>
        <v>-5.5146212121212255E-5</v>
      </c>
      <c r="H1474">
        <f t="shared" si="158"/>
        <v>-1.8749712121212168E-8</v>
      </c>
      <c r="I1474">
        <f>H1474*flux_issue!$F$14</f>
        <v>-8.0406831580431864E-5</v>
      </c>
      <c r="K1474" s="1">
        <f t="shared" si="159"/>
        <v>4.4297492298614989E-12</v>
      </c>
      <c r="L1474" s="1">
        <f t="shared" si="160"/>
        <v>1.2567830380652114E-7</v>
      </c>
    </row>
    <row r="1475" spans="2:12" x14ac:dyDescent="0.25">
      <c r="B1475">
        <v>17035.900000000001</v>
      </c>
      <c r="C1475" s="1">
        <v>4.0000000000000001E-3</v>
      </c>
      <c r="D1475">
        <f t="shared" si="154"/>
        <v>4.1596000000000003E-3</v>
      </c>
      <c r="E1475">
        <f t="shared" si="155"/>
        <v>0.31512121212121214</v>
      </c>
      <c r="F1475">
        <f t="shared" si="156"/>
        <v>3.1512121212121211E-4</v>
      </c>
      <c r="G1475">
        <f t="shared" si="157"/>
        <v>-9.4536363636363687E-5</v>
      </c>
      <c r="H1475">
        <f t="shared" si="158"/>
        <v>-3.2142363636363655E-8</v>
      </c>
      <c r="I1475">
        <f>H1475*flux_issue!$F$14</f>
        <v>-1.378402827093115E-4</v>
      </c>
      <c r="K1475" s="1">
        <f t="shared" si="159"/>
        <v>4.2704985260550216E-12</v>
      </c>
      <c r="L1475" s="1">
        <f t="shared" si="160"/>
        <v>9.9301375637292641E-8</v>
      </c>
    </row>
    <row r="1476" spans="2:12" x14ac:dyDescent="0.25">
      <c r="B1476">
        <v>17047.5</v>
      </c>
      <c r="C1476" s="1">
        <v>4.1000000000000003E-3</v>
      </c>
      <c r="D1476">
        <f t="shared" si="154"/>
        <v>4.2635900000000003E-3</v>
      </c>
      <c r="E1476">
        <f t="shared" si="155"/>
        <v>0.32299924242424244</v>
      </c>
      <c r="F1476">
        <f t="shared" si="156"/>
        <v>3.2299924242424244E-4</v>
      </c>
      <c r="G1476">
        <f t="shared" si="157"/>
        <v>-8.6658333333333357E-5</v>
      </c>
      <c r="H1476">
        <f t="shared" si="158"/>
        <v>-2.9463833333333344E-8</v>
      </c>
      <c r="I1476">
        <f>H1476*flux_issue!$F$14</f>
        <v>-1.2635359248353551E-4</v>
      </c>
      <c r="K1476" s="1">
        <f t="shared" si="159"/>
        <v>4.1169283757218469E-12</v>
      </c>
      <c r="L1476" s="1">
        <f t="shared" si="160"/>
        <v>1.0432850794710506E-7</v>
      </c>
    </row>
    <row r="1477" spans="2:12" x14ac:dyDescent="0.25">
      <c r="B1477">
        <v>17059</v>
      </c>
      <c r="C1477" s="1">
        <v>4.4999999999999997E-3</v>
      </c>
      <c r="D1477">
        <f t="shared" ref="D1477:D1540" si="161">C1477+C1477*(-0.0035*(8.6-20))</f>
        <v>4.6795499999999993E-3</v>
      </c>
      <c r="E1477">
        <f t="shared" ref="E1477:E1540" si="162">(D1477/0.0044)/3</f>
        <v>0.35451136363636354</v>
      </c>
      <c r="F1477">
        <f t="shared" ref="F1477:F1540" si="163">E1477/10^3</f>
        <v>3.5451136363636354E-4</v>
      </c>
      <c r="G1477">
        <f t="shared" ref="G1477:G1540" si="164">F1477-$F$4</f>
        <v>-5.5146212121212255E-5</v>
      </c>
      <c r="H1477">
        <f t="shared" ref="H1477:H1540" si="165">G1477*(340/10^6)</f>
        <v>-1.8749712121212168E-8</v>
      </c>
      <c r="I1477">
        <f>H1477*flux_issue!$F$14</f>
        <v>-8.0406831580431864E-5</v>
      </c>
      <c r="K1477" s="1">
        <f t="shared" ref="K1477:K1540" si="166">($V$7/2)*1/SQRT(4*PI()*$V$6*$V$4*B1477)*EXP(-1*($V$3-$V$4*B1477)^2/(4*$V$6*$V$4*B1477))</f>
        <v>3.9700916362622682E-12</v>
      </c>
      <c r="L1477" s="1">
        <f t="shared" ref="L1477:L1540" si="167">(F1477-K1477)^2</f>
        <v>1.2567830413242882E-7</v>
      </c>
    </row>
    <row r="1478" spans="2:12" x14ac:dyDescent="0.25">
      <c r="B1478">
        <v>17070.599999999999</v>
      </c>
      <c r="C1478" s="1">
        <v>4.1999999999999997E-3</v>
      </c>
      <c r="D1478">
        <f t="shared" si="161"/>
        <v>4.3675799999999994E-3</v>
      </c>
      <c r="E1478">
        <f t="shared" si="162"/>
        <v>0.33087727272727269</v>
      </c>
      <c r="F1478">
        <f t="shared" si="163"/>
        <v>3.3087727272727266E-4</v>
      </c>
      <c r="G1478">
        <f t="shared" si="164"/>
        <v>-7.8780303030303136E-5</v>
      </c>
      <c r="H1478">
        <f t="shared" si="165"/>
        <v>-2.6785303030303069E-8</v>
      </c>
      <c r="I1478">
        <f>H1478*flux_issue!$F$14</f>
        <v>-1.1486690225775967E-4</v>
      </c>
      <c r="K1478" s="1">
        <f t="shared" si="166"/>
        <v>3.8272421038329681E-12</v>
      </c>
      <c r="L1478" s="1">
        <f t="shared" si="167"/>
        <v>1.0947976707474311E-7</v>
      </c>
    </row>
    <row r="1479" spans="2:12" x14ac:dyDescent="0.25">
      <c r="B1479">
        <v>17082.2</v>
      </c>
      <c r="C1479" s="1">
        <v>5.4999999999999997E-3</v>
      </c>
      <c r="D1479">
        <f t="shared" si="161"/>
        <v>5.7194500000000001E-3</v>
      </c>
      <c r="E1479">
        <f t="shared" si="162"/>
        <v>0.43329166666666663</v>
      </c>
      <c r="F1479">
        <f t="shared" si="163"/>
        <v>4.3329166666666662E-4</v>
      </c>
      <c r="G1479">
        <f t="shared" si="164"/>
        <v>2.3634090909090827E-5</v>
      </c>
      <c r="H1479">
        <f t="shared" si="165"/>
        <v>8.0355909090908823E-9</v>
      </c>
      <c r="I1479">
        <f>H1479*flux_issue!$F$14</f>
        <v>3.4460070677327738E-5</v>
      </c>
      <c r="K1479" s="1">
        <f t="shared" si="166"/>
        <v>3.6894928176030572E-12</v>
      </c>
      <c r="L1479" s="1">
        <f t="shared" si="167"/>
        <v>1.8774166520552475E-7</v>
      </c>
    </row>
    <row r="1480" spans="2:12" x14ac:dyDescent="0.25">
      <c r="B1480">
        <v>17093.8</v>
      </c>
      <c r="C1480" s="1">
        <v>4.5999999999999999E-3</v>
      </c>
      <c r="D1480">
        <f t="shared" si="161"/>
        <v>4.7835400000000002E-3</v>
      </c>
      <c r="E1480">
        <f t="shared" si="162"/>
        <v>0.3623893939393939</v>
      </c>
      <c r="F1480">
        <f t="shared" si="163"/>
        <v>3.6238939393939393E-4</v>
      </c>
      <c r="G1480">
        <f t="shared" si="164"/>
        <v>-4.7268181818181871E-5</v>
      </c>
      <c r="H1480">
        <f t="shared" si="165"/>
        <v>-1.6071181818181837E-8</v>
      </c>
      <c r="I1480">
        <f>H1480*flux_issue!$F$14</f>
        <v>-6.8920141354655788E-5</v>
      </c>
      <c r="K1480" s="1">
        <f t="shared" si="166"/>
        <v>3.5566631988272479E-12</v>
      </c>
      <c r="L1480" s="1">
        <f t="shared" si="167"/>
        <v>1.3132607026196721E-7</v>
      </c>
    </row>
    <row r="1481" spans="2:12" x14ac:dyDescent="0.25">
      <c r="B1481">
        <v>17105.3</v>
      </c>
      <c r="C1481" s="1">
        <v>4.3E-3</v>
      </c>
      <c r="D1481">
        <f t="shared" si="161"/>
        <v>4.4715700000000002E-3</v>
      </c>
      <c r="E1481">
        <f t="shared" si="162"/>
        <v>0.33875530303030305</v>
      </c>
      <c r="F1481">
        <f t="shared" si="163"/>
        <v>3.3875530303030304E-4</v>
      </c>
      <c r="G1481">
        <f t="shared" si="164"/>
        <v>-7.0902272727272752E-5</v>
      </c>
      <c r="H1481">
        <f t="shared" si="165"/>
        <v>-2.4106772727272738E-8</v>
      </c>
      <c r="I1481">
        <f>H1481*flux_issue!$F$14</f>
        <v>-1.0338021203198361E-4</v>
      </c>
      <c r="K1481" s="1">
        <f t="shared" si="166"/>
        <v>3.4296633816690739E-12</v>
      </c>
      <c r="L1481" s="1">
        <f t="shared" si="167"/>
        <v>1.1475515300751912E-7</v>
      </c>
    </row>
    <row r="1482" spans="2:12" x14ac:dyDescent="0.25">
      <c r="B1482">
        <v>17116.900000000001</v>
      </c>
      <c r="C1482" s="1">
        <v>4.3E-3</v>
      </c>
      <c r="D1482">
        <f t="shared" si="161"/>
        <v>4.4715700000000002E-3</v>
      </c>
      <c r="E1482">
        <f t="shared" si="162"/>
        <v>0.33875530303030305</v>
      </c>
      <c r="F1482">
        <f t="shared" si="163"/>
        <v>3.3875530303030304E-4</v>
      </c>
      <c r="G1482">
        <f t="shared" si="164"/>
        <v>-7.0902272727272752E-5</v>
      </c>
      <c r="H1482">
        <f t="shared" si="165"/>
        <v>-2.4106772727272738E-8</v>
      </c>
      <c r="I1482">
        <f>H1482*flux_issue!$F$14</f>
        <v>-1.0338021203198361E-4</v>
      </c>
      <c r="K1482" s="1">
        <f t="shared" si="166"/>
        <v>3.3061177264590581E-12</v>
      </c>
      <c r="L1482" s="1">
        <f t="shared" si="167"/>
        <v>1.1475515309122261E-7</v>
      </c>
    </row>
    <row r="1483" spans="2:12" x14ac:dyDescent="0.25">
      <c r="B1483">
        <v>17128.5</v>
      </c>
      <c r="C1483" s="1">
        <v>4.0000000000000001E-3</v>
      </c>
      <c r="D1483">
        <f t="shared" si="161"/>
        <v>4.1596000000000003E-3</v>
      </c>
      <c r="E1483">
        <f t="shared" si="162"/>
        <v>0.31512121212121214</v>
      </c>
      <c r="F1483">
        <f t="shared" si="163"/>
        <v>3.1512121212121211E-4</v>
      </c>
      <c r="G1483">
        <f t="shared" si="164"/>
        <v>-9.4536363636363687E-5</v>
      </c>
      <c r="H1483">
        <f t="shared" si="165"/>
        <v>-3.2142363636363655E-8</v>
      </c>
      <c r="I1483">
        <f>H1483*flux_issue!$F$14</f>
        <v>-1.378402827093115E-4</v>
      </c>
      <c r="K1483" s="1">
        <f t="shared" si="166"/>
        <v>3.1869885178280843E-12</v>
      </c>
      <c r="L1483" s="1">
        <f t="shared" si="167"/>
        <v>9.930137632016658E-8</v>
      </c>
    </row>
    <row r="1484" spans="2:12" x14ac:dyDescent="0.25">
      <c r="B1484">
        <v>17140</v>
      </c>
      <c r="C1484" s="1">
        <v>4.7000000000000002E-3</v>
      </c>
      <c r="D1484">
        <f t="shared" si="161"/>
        <v>4.8875300000000002E-3</v>
      </c>
      <c r="E1484">
        <f t="shared" si="162"/>
        <v>0.3702674242424242</v>
      </c>
      <c r="F1484">
        <f t="shared" si="163"/>
        <v>3.702674242424242E-4</v>
      </c>
      <c r="G1484">
        <f t="shared" si="164"/>
        <v>-3.9390151515151595E-5</v>
      </c>
      <c r="H1484">
        <f t="shared" si="165"/>
        <v>-1.3392651515151543E-8</v>
      </c>
      <c r="I1484">
        <f>H1484*flux_issue!$F$14</f>
        <v>-5.7433451128879869E-5</v>
      </c>
      <c r="K1484" s="1">
        <f t="shared" si="166"/>
        <v>3.0730916631058827E-12</v>
      </c>
      <c r="L1484" s="1">
        <f t="shared" si="167"/>
        <v>1.3709796317938789E-7</v>
      </c>
    </row>
    <row r="1485" spans="2:12" x14ac:dyDescent="0.25">
      <c r="B1485">
        <v>17151.599999999999</v>
      </c>
      <c r="C1485" s="1">
        <v>4.5999999999999999E-3</v>
      </c>
      <c r="D1485">
        <f t="shared" si="161"/>
        <v>4.7835400000000002E-3</v>
      </c>
      <c r="E1485">
        <f t="shared" si="162"/>
        <v>0.3623893939393939</v>
      </c>
      <c r="F1485">
        <f t="shared" si="163"/>
        <v>3.6238939393939393E-4</v>
      </c>
      <c r="G1485">
        <f t="shared" si="164"/>
        <v>-4.7268181818181871E-5</v>
      </c>
      <c r="H1485">
        <f t="shared" si="165"/>
        <v>-1.6071181818181837E-8</v>
      </c>
      <c r="I1485">
        <f>H1485*flux_issue!$F$14</f>
        <v>-6.8920141354655788E-5</v>
      </c>
      <c r="K1485" s="1">
        <f t="shared" si="166"/>
        <v>2.9622963345270389E-12</v>
      </c>
      <c r="L1485" s="1">
        <f t="shared" si="167"/>
        <v>1.313260706927517E-7</v>
      </c>
    </row>
    <row r="1486" spans="2:12" x14ac:dyDescent="0.25">
      <c r="B1486">
        <v>17163.2</v>
      </c>
      <c r="C1486" s="1">
        <v>4.4999999999999997E-3</v>
      </c>
      <c r="D1486">
        <f t="shared" si="161"/>
        <v>4.6795499999999993E-3</v>
      </c>
      <c r="E1486">
        <f t="shared" si="162"/>
        <v>0.35451136363636354</v>
      </c>
      <c r="F1486">
        <f t="shared" si="163"/>
        <v>3.5451136363636354E-4</v>
      </c>
      <c r="G1486">
        <f t="shared" si="164"/>
        <v>-5.5146212121212255E-5</v>
      </c>
      <c r="H1486">
        <f t="shared" si="165"/>
        <v>-1.8749712121212168E-8</v>
      </c>
      <c r="I1486">
        <f>H1486*flux_issue!$F$14</f>
        <v>-8.0406831580431864E-5</v>
      </c>
      <c r="K1486" s="1">
        <f t="shared" si="166"/>
        <v>2.8554652754544572E-12</v>
      </c>
      <c r="L1486" s="1">
        <f t="shared" si="167"/>
        <v>1.2567830492272422E-7</v>
      </c>
    </row>
    <row r="1487" spans="2:12" x14ac:dyDescent="0.25">
      <c r="B1487">
        <v>17174.8</v>
      </c>
      <c r="C1487" s="1">
        <v>5.0000000000000001E-3</v>
      </c>
      <c r="D1487">
        <f t="shared" si="161"/>
        <v>5.1995000000000001E-3</v>
      </c>
      <c r="E1487">
        <f t="shared" si="162"/>
        <v>0.39390151515151511</v>
      </c>
      <c r="F1487">
        <f t="shared" si="163"/>
        <v>3.9390151515151514E-4</v>
      </c>
      <c r="G1487">
        <f t="shared" si="164"/>
        <v>-1.575606060606066E-5</v>
      </c>
      <c r="H1487">
        <f t="shared" si="165"/>
        <v>-5.3570606060606249E-9</v>
      </c>
      <c r="I1487">
        <f>H1487*flux_issue!$F$14</f>
        <v>-2.2973380451551981E-5</v>
      </c>
      <c r="K1487" s="1">
        <f t="shared" si="166"/>
        <v>2.7524578041880576E-12</v>
      </c>
      <c r="L1487" s="1">
        <f t="shared" si="167"/>
        <v>1.5515840147026472E-7</v>
      </c>
    </row>
    <row r="1488" spans="2:12" x14ac:dyDescent="0.25">
      <c r="B1488">
        <v>17186.3</v>
      </c>
      <c r="C1488" s="1">
        <v>4.1000000000000003E-3</v>
      </c>
      <c r="D1488">
        <f t="shared" si="161"/>
        <v>4.2635900000000003E-3</v>
      </c>
      <c r="E1488">
        <f t="shared" si="162"/>
        <v>0.32299924242424244</v>
      </c>
      <c r="F1488">
        <f t="shared" si="163"/>
        <v>3.2299924242424244E-4</v>
      </c>
      <c r="G1488">
        <f t="shared" si="164"/>
        <v>-8.6658333333333357E-5</v>
      </c>
      <c r="H1488">
        <f t="shared" si="165"/>
        <v>-2.9463833333333344E-8</v>
      </c>
      <c r="I1488">
        <f>H1488*flux_issue!$F$14</f>
        <v>-1.2635359248353551E-4</v>
      </c>
      <c r="K1488" s="1">
        <f t="shared" si="166"/>
        <v>2.6539790067165222E-12</v>
      </c>
      <c r="L1488" s="1">
        <f t="shared" si="167"/>
        <v>1.0432850889216811E-7</v>
      </c>
    </row>
    <row r="1489" spans="2:12" x14ac:dyDescent="0.25">
      <c r="B1489">
        <v>17197.900000000001</v>
      </c>
      <c r="C1489" s="1">
        <v>5.4999999999999997E-3</v>
      </c>
      <c r="D1489">
        <f t="shared" si="161"/>
        <v>5.7194500000000001E-3</v>
      </c>
      <c r="E1489">
        <f t="shared" si="162"/>
        <v>0.43329166666666663</v>
      </c>
      <c r="F1489">
        <f t="shared" si="163"/>
        <v>4.3329166666666662E-4</v>
      </c>
      <c r="G1489">
        <f t="shared" si="164"/>
        <v>2.3634090909090827E-5</v>
      </c>
      <c r="H1489">
        <f t="shared" si="165"/>
        <v>8.0355909090908823E-9</v>
      </c>
      <c r="I1489">
        <f>H1489*flux_issue!$F$14</f>
        <v>3.4460070677327738E-5</v>
      </c>
      <c r="K1489" s="1">
        <f t="shared" si="166"/>
        <v>2.5581861698222507E-12</v>
      </c>
      <c r="L1489" s="1">
        <f t="shared" si="167"/>
        <v>1.8774166618589622E-7</v>
      </c>
    </row>
    <row r="1490" spans="2:12" x14ac:dyDescent="0.25">
      <c r="B1490">
        <v>17209.5</v>
      </c>
      <c r="C1490" s="1">
        <v>4.3E-3</v>
      </c>
      <c r="D1490">
        <f t="shared" si="161"/>
        <v>4.4715700000000002E-3</v>
      </c>
      <c r="E1490">
        <f t="shared" si="162"/>
        <v>0.33875530303030305</v>
      </c>
      <c r="F1490">
        <f t="shared" si="163"/>
        <v>3.3875530303030304E-4</v>
      </c>
      <c r="G1490">
        <f t="shared" si="164"/>
        <v>-7.0902272727272752E-5</v>
      </c>
      <c r="H1490">
        <f t="shared" si="165"/>
        <v>-2.4106772727272738E-8</v>
      </c>
      <c r="I1490">
        <f>H1490*flux_issue!$F$14</f>
        <v>-1.0338021203198361E-4</v>
      </c>
      <c r="K1490" s="1">
        <f t="shared" si="166"/>
        <v>2.4658249511605337E-12</v>
      </c>
      <c r="L1490" s="1">
        <f t="shared" si="167"/>
        <v>1.1475515366052988E-7</v>
      </c>
    </row>
    <row r="1491" spans="2:12" x14ac:dyDescent="0.25">
      <c r="B1491">
        <v>17221.099999999999</v>
      </c>
      <c r="C1491" s="1">
        <v>4.4000000000000003E-3</v>
      </c>
      <c r="D1491">
        <f t="shared" si="161"/>
        <v>4.5755600000000002E-3</v>
      </c>
      <c r="E1491">
        <f t="shared" si="162"/>
        <v>0.34663333333333335</v>
      </c>
      <c r="F1491">
        <f t="shared" si="163"/>
        <v>3.4663333333333337E-4</v>
      </c>
      <c r="G1491">
        <f t="shared" si="164"/>
        <v>-6.3024242424242422E-5</v>
      </c>
      <c r="H1491">
        <f t="shared" si="165"/>
        <v>-2.1428242424242427E-8</v>
      </c>
      <c r="I1491">
        <f>H1491*flux_issue!$F$14</f>
        <v>-9.1893521806207614E-5</v>
      </c>
      <c r="K1491" s="1">
        <f t="shared" si="166"/>
        <v>2.3767734134457818E-12</v>
      </c>
      <c r="L1491" s="1">
        <f t="shared" si="167"/>
        <v>1.2015466613004003E-7</v>
      </c>
    </row>
    <row r="1492" spans="2:12" x14ac:dyDescent="0.25">
      <c r="B1492">
        <v>17232.599999999999</v>
      </c>
      <c r="C1492" s="1">
        <v>4.3E-3</v>
      </c>
      <c r="D1492">
        <f t="shared" si="161"/>
        <v>4.4715700000000002E-3</v>
      </c>
      <c r="E1492">
        <f t="shared" si="162"/>
        <v>0.33875530303030305</v>
      </c>
      <c r="F1492">
        <f t="shared" si="163"/>
        <v>3.3875530303030304E-4</v>
      </c>
      <c r="G1492">
        <f t="shared" si="164"/>
        <v>-7.0902272727272752E-5</v>
      </c>
      <c r="H1492">
        <f t="shared" si="165"/>
        <v>-2.4106772727272738E-8</v>
      </c>
      <c r="I1492">
        <f>H1492*flux_issue!$F$14</f>
        <v>-1.0338021203198361E-4</v>
      </c>
      <c r="K1492" s="1">
        <f t="shared" si="166"/>
        <v>2.2916407670340719E-12</v>
      </c>
      <c r="L1492" s="1">
        <f t="shared" si="167"/>
        <v>1.1475515377854152E-7</v>
      </c>
    </row>
    <row r="1493" spans="2:12" x14ac:dyDescent="0.25">
      <c r="B1493">
        <v>17244.2</v>
      </c>
      <c r="C1493" s="1">
        <v>4.4000000000000003E-3</v>
      </c>
      <c r="D1493">
        <f t="shared" si="161"/>
        <v>4.5755600000000002E-3</v>
      </c>
      <c r="E1493">
        <f t="shared" si="162"/>
        <v>0.34663333333333335</v>
      </c>
      <c r="F1493">
        <f t="shared" si="163"/>
        <v>3.4663333333333337E-4</v>
      </c>
      <c r="G1493">
        <f t="shared" si="164"/>
        <v>-6.3024242424242422E-5</v>
      </c>
      <c r="H1493">
        <f t="shared" si="165"/>
        <v>-2.1428242424242427E-8</v>
      </c>
      <c r="I1493">
        <f>H1493*flux_issue!$F$14</f>
        <v>-9.1893521806207614E-5</v>
      </c>
      <c r="K1493" s="1">
        <f t="shared" si="166"/>
        <v>2.2088337434556509E-12</v>
      </c>
      <c r="L1493" s="1">
        <f t="shared" si="167"/>
        <v>1.2015466624646699E-7</v>
      </c>
    </row>
    <row r="1494" spans="2:12" x14ac:dyDescent="0.25">
      <c r="B1494">
        <v>17255.8</v>
      </c>
      <c r="C1494" s="1">
        <v>4.7999999999999996E-3</v>
      </c>
      <c r="D1494">
        <f t="shared" si="161"/>
        <v>4.9915199999999993E-3</v>
      </c>
      <c r="E1494">
        <f t="shared" si="162"/>
        <v>0.37814545454545451</v>
      </c>
      <c r="F1494">
        <f t="shared" si="163"/>
        <v>3.7814545454545453E-4</v>
      </c>
      <c r="G1494">
        <f t="shared" si="164"/>
        <v>-3.1512121212121265E-5</v>
      </c>
      <c r="H1494">
        <f t="shared" si="165"/>
        <v>-1.0714121212121232E-8</v>
      </c>
      <c r="I1494">
        <f>H1494*flux_issue!$F$14</f>
        <v>-4.5946760903103888E-5</v>
      </c>
      <c r="K1494" s="1">
        <f t="shared" si="166"/>
        <v>2.1289966913539957E-12</v>
      </c>
      <c r="L1494" s="1">
        <f t="shared" si="167"/>
        <v>1.4299398318324759E-7</v>
      </c>
    </row>
    <row r="1495" spans="2:12" x14ac:dyDescent="0.25">
      <c r="B1495">
        <v>17267.400000000001</v>
      </c>
      <c r="C1495" s="1">
        <v>4.7999999999999996E-3</v>
      </c>
      <c r="D1495">
        <f t="shared" si="161"/>
        <v>4.9915199999999993E-3</v>
      </c>
      <c r="E1495">
        <f t="shared" si="162"/>
        <v>0.37814545454545451</v>
      </c>
      <c r="F1495">
        <f t="shared" si="163"/>
        <v>3.7814545454545453E-4</v>
      </c>
      <c r="G1495">
        <f t="shared" si="164"/>
        <v>-3.1512121212121265E-5</v>
      </c>
      <c r="H1495">
        <f t="shared" si="165"/>
        <v>-1.0714121212121232E-8</v>
      </c>
      <c r="I1495">
        <f>H1495*flux_issue!$F$14</f>
        <v>-4.5946760903103888E-5</v>
      </c>
      <c r="K1495" s="1">
        <f t="shared" si="166"/>
        <v>2.0520239417961275E-12</v>
      </c>
      <c r="L1495" s="1">
        <f t="shared" si="167"/>
        <v>1.4299398324146139E-7</v>
      </c>
    </row>
    <row r="1496" spans="2:12" x14ac:dyDescent="0.25">
      <c r="B1496">
        <v>17278.900000000001</v>
      </c>
      <c r="C1496" s="1">
        <v>4.1999999999999997E-3</v>
      </c>
      <c r="D1496">
        <f t="shared" si="161"/>
        <v>4.3675799999999994E-3</v>
      </c>
      <c r="E1496">
        <f t="shared" si="162"/>
        <v>0.33087727272727269</v>
      </c>
      <c r="F1496">
        <f t="shared" si="163"/>
        <v>3.3087727272727266E-4</v>
      </c>
      <c r="G1496">
        <f t="shared" si="164"/>
        <v>-7.8780303030303136E-5</v>
      </c>
      <c r="H1496">
        <f t="shared" si="165"/>
        <v>-2.6785303030303069E-8</v>
      </c>
      <c r="I1496">
        <f>H1496*flux_issue!$F$14</f>
        <v>-1.1486690225775967E-4</v>
      </c>
      <c r="K1496" s="1">
        <f t="shared" si="166"/>
        <v>1.978441775004831E-12</v>
      </c>
      <c r="L1496" s="1">
        <f t="shared" si="167"/>
        <v>1.0947976829819515E-7</v>
      </c>
    </row>
    <row r="1497" spans="2:12" x14ac:dyDescent="0.25">
      <c r="B1497">
        <v>17290.5</v>
      </c>
      <c r="C1497" s="1">
        <v>4.1999999999999997E-3</v>
      </c>
      <c r="D1497">
        <f t="shared" si="161"/>
        <v>4.3675799999999994E-3</v>
      </c>
      <c r="E1497">
        <f t="shared" si="162"/>
        <v>0.33087727272727269</v>
      </c>
      <c r="F1497">
        <f t="shared" si="163"/>
        <v>3.3087727272727266E-4</v>
      </c>
      <c r="G1497">
        <f t="shared" si="164"/>
        <v>-7.8780303030303136E-5</v>
      </c>
      <c r="H1497">
        <f t="shared" si="165"/>
        <v>-2.6785303030303069E-8</v>
      </c>
      <c r="I1497">
        <f>H1497*flux_issue!$F$14</f>
        <v>-1.1486690225775967E-4</v>
      </c>
      <c r="K1497" s="1">
        <f t="shared" si="166"/>
        <v>1.9068728463049539E-12</v>
      </c>
      <c r="L1497" s="1">
        <f t="shared" si="167"/>
        <v>1.0947976834555621E-7</v>
      </c>
    </row>
    <row r="1498" spans="2:12" x14ac:dyDescent="0.25">
      <c r="B1498">
        <v>17302.099999999999</v>
      </c>
      <c r="C1498" s="1">
        <v>4.4000000000000003E-3</v>
      </c>
      <c r="D1498">
        <f t="shared" si="161"/>
        <v>4.5755600000000002E-3</v>
      </c>
      <c r="E1498">
        <f t="shared" si="162"/>
        <v>0.34663333333333335</v>
      </c>
      <c r="F1498">
        <f t="shared" si="163"/>
        <v>3.4663333333333337E-4</v>
      </c>
      <c r="G1498">
        <f t="shared" si="164"/>
        <v>-6.3024242424242422E-5</v>
      </c>
      <c r="H1498">
        <f t="shared" si="165"/>
        <v>-2.1428242424242427E-8</v>
      </c>
      <c r="I1498">
        <f>H1498*flux_issue!$F$14</f>
        <v>-9.1893521806207614E-5</v>
      </c>
      <c r="K1498" s="1">
        <f t="shared" si="166"/>
        <v>1.8378738625649118E-12</v>
      </c>
      <c r="L1498" s="1">
        <f t="shared" si="167"/>
        <v>1.2015466650364112E-7</v>
      </c>
    </row>
    <row r="1499" spans="2:12" x14ac:dyDescent="0.25">
      <c r="B1499">
        <v>17313.7</v>
      </c>
      <c r="C1499" s="1">
        <v>4.4000000000000003E-3</v>
      </c>
      <c r="D1499">
        <f t="shared" si="161"/>
        <v>4.5755600000000002E-3</v>
      </c>
      <c r="E1499">
        <f t="shared" si="162"/>
        <v>0.34663333333333335</v>
      </c>
      <c r="F1499">
        <f t="shared" si="163"/>
        <v>3.4663333333333337E-4</v>
      </c>
      <c r="G1499">
        <f t="shared" si="164"/>
        <v>-6.3024242424242422E-5</v>
      </c>
      <c r="H1499">
        <f t="shared" si="165"/>
        <v>-2.1428242424242427E-8</v>
      </c>
      <c r="I1499">
        <f>H1499*flux_issue!$F$14</f>
        <v>-9.1893521806207614E-5</v>
      </c>
      <c r="K1499" s="1">
        <f t="shared" si="166"/>
        <v>1.7713532711601898E-12</v>
      </c>
      <c r="L1499" s="1">
        <f t="shared" si="167"/>
        <v>1.2015466654975764E-7</v>
      </c>
    </row>
    <row r="1500" spans="2:12" x14ac:dyDescent="0.25">
      <c r="B1500">
        <v>17325.2</v>
      </c>
      <c r="C1500" s="1">
        <v>4.1999999999999997E-3</v>
      </c>
      <c r="D1500">
        <f t="shared" si="161"/>
        <v>4.3675799999999994E-3</v>
      </c>
      <c r="E1500">
        <f t="shared" si="162"/>
        <v>0.33087727272727269</v>
      </c>
      <c r="F1500">
        <f t="shared" si="163"/>
        <v>3.3087727272727266E-4</v>
      </c>
      <c r="G1500">
        <f t="shared" si="164"/>
        <v>-7.8780303030303136E-5</v>
      </c>
      <c r="H1500">
        <f t="shared" si="165"/>
        <v>-2.6785303030303069E-8</v>
      </c>
      <c r="I1500">
        <f>H1500*flux_issue!$F$14</f>
        <v>-1.1486690225775967E-4</v>
      </c>
      <c r="K1500" s="1">
        <f t="shared" si="166"/>
        <v>1.7077656329442012E-12</v>
      </c>
      <c r="L1500" s="1">
        <f t="shared" si="167"/>
        <v>1.0947976847731629E-7</v>
      </c>
    </row>
    <row r="1501" spans="2:12" x14ac:dyDescent="0.25">
      <c r="B1501">
        <v>17336.8</v>
      </c>
      <c r="C1501" s="1">
        <v>4.0000000000000001E-3</v>
      </c>
      <c r="D1501">
        <f t="shared" si="161"/>
        <v>4.1596000000000003E-3</v>
      </c>
      <c r="E1501">
        <f t="shared" si="162"/>
        <v>0.31512121212121214</v>
      </c>
      <c r="F1501">
        <f t="shared" si="163"/>
        <v>3.1512121212121211E-4</v>
      </c>
      <c r="G1501">
        <f t="shared" si="164"/>
        <v>-9.4536363636363687E-5</v>
      </c>
      <c r="H1501">
        <f t="shared" si="165"/>
        <v>-3.2142363636363655E-8</v>
      </c>
      <c r="I1501">
        <f>H1501*flux_issue!$F$14</f>
        <v>-1.378402827093115E-4</v>
      </c>
      <c r="K1501" s="1">
        <f t="shared" si="166"/>
        <v>1.6459204752816881E-12</v>
      </c>
      <c r="L1501" s="1">
        <f t="shared" si="167"/>
        <v>9.9301377291413044E-8</v>
      </c>
    </row>
    <row r="1502" spans="2:12" x14ac:dyDescent="0.25">
      <c r="B1502">
        <v>17348.400000000001</v>
      </c>
      <c r="C1502" s="1">
        <v>4.5999999999999999E-3</v>
      </c>
      <c r="D1502">
        <f t="shared" si="161"/>
        <v>4.7835400000000002E-3</v>
      </c>
      <c r="E1502">
        <f t="shared" si="162"/>
        <v>0.3623893939393939</v>
      </c>
      <c r="F1502">
        <f t="shared" si="163"/>
        <v>3.6238939393939393E-4</v>
      </c>
      <c r="G1502">
        <f t="shared" si="164"/>
        <v>-4.7268181818181871E-5</v>
      </c>
      <c r="H1502">
        <f t="shared" si="165"/>
        <v>-1.6071181818181837E-8</v>
      </c>
      <c r="I1502">
        <f>H1502*flux_issue!$F$14</f>
        <v>-6.8920141354655788E-5</v>
      </c>
      <c r="K1502" s="1">
        <f t="shared" si="166"/>
        <v>1.5862987007406791E-12</v>
      </c>
      <c r="L1502" s="1">
        <f t="shared" si="167"/>
        <v>1.3132607169004559E-7</v>
      </c>
    </row>
    <row r="1503" spans="2:12" x14ac:dyDescent="0.25">
      <c r="B1503">
        <v>17360</v>
      </c>
      <c r="C1503" s="1">
        <v>4.1000000000000003E-3</v>
      </c>
      <c r="D1503">
        <f t="shared" si="161"/>
        <v>4.2635900000000003E-3</v>
      </c>
      <c r="E1503">
        <f t="shared" si="162"/>
        <v>0.32299924242424244</v>
      </c>
      <c r="F1503">
        <f t="shared" si="163"/>
        <v>3.2299924242424244E-4</v>
      </c>
      <c r="G1503">
        <f t="shared" si="164"/>
        <v>-8.6658333333333357E-5</v>
      </c>
      <c r="H1503">
        <f t="shared" si="165"/>
        <v>-2.9463833333333344E-8</v>
      </c>
      <c r="I1503">
        <f>H1503*flux_issue!$F$14</f>
        <v>-1.2635359248353551E-4</v>
      </c>
      <c r="K1503" s="1">
        <f t="shared" si="166"/>
        <v>1.5288210030123554E-12</v>
      </c>
      <c r="L1503" s="1">
        <f t="shared" si="167"/>
        <v>1.0432850961901848E-7</v>
      </c>
    </row>
    <row r="1504" spans="2:12" x14ac:dyDescent="0.25">
      <c r="B1504">
        <v>17371.5</v>
      </c>
      <c r="C1504" s="1">
        <v>4.4999999999999997E-3</v>
      </c>
      <c r="D1504">
        <f t="shared" si="161"/>
        <v>4.6795499999999993E-3</v>
      </c>
      <c r="E1504">
        <f t="shared" si="162"/>
        <v>0.35451136363636354</v>
      </c>
      <c r="F1504">
        <f t="shared" si="163"/>
        <v>3.5451136363636354E-4</v>
      </c>
      <c r="G1504">
        <f t="shared" si="164"/>
        <v>-5.5146212121212255E-5</v>
      </c>
      <c r="H1504">
        <f t="shared" si="165"/>
        <v>-1.8749712121212168E-8</v>
      </c>
      <c r="I1504">
        <f>H1504*flux_issue!$F$14</f>
        <v>-8.0406831580431864E-5</v>
      </c>
      <c r="K1504" s="1">
        <f t="shared" si="166"/>
        <v>1.4738799301660082E-12</v>
      </c>
      <c r="L1504" s="1">
        <f t="shared" si="167"/>
        <v>1.2567830590229961E-7</v>
      </c>
    </row>
    <row r="1505" spans="2:12" x14ac:dyDescent="0.25">
      <c r="B1505">
        <v>17383.099999999999</v>
      </c>
      <c r="C1505" s="1">
        <v>4.4000000000000003E-3</v>
      </c>
      <c r="D1505">
        <f t="shared" si="161"/>
        <v>4.5755600000000002E-3</v>
      </c>
      <c r="E1505">
        <f t="shared" si="162"/>
        <v>0.34663333333333335</v>
      </c>
      <c r="F1505">
        <f t="shared" si="163"/>
        <v>3.4663333333333337E-4</v>
      </c>
      <c r="G1505">
        <f t="shared" si="164"/>
        <v>-6.3024242424242422E-5</v>
      </c>
      <c r="H1505">
        <f t="shared" si="165"/>
        <v>-2.1428242424242427E-8</v>
      </c>
      <c r="I1505">
        <f>H1505*flux_issue!$F$14</f>
        <v>-9.1893521806207614E-5</v>
      </c>
      <c r="K1505" s="1">
        <f t="shared" si="166"/>
        <v>1.4204467082721446E-12</v>
      </c>
      <c r="L1505" s="1">
        <f t="shared" si="167"/>
        <v>1.2015466679302945E-7</v>
      </c>
    </row>
    <row r="1506" spans="2:12" x14ac:dyDescent="0.25">
      <c r="B1506">
        <v>17394.7</v>
      </c>
      <c r="C1506" s="1">
        <v>4.4000000000000003E-3</v>
      </c>
      <c r="D1506">
        <f t="shared" si="161"/>
        <v>4.5755600000000002E-3</v>
      </c>
      <c r="E1506">
        <f t="shared" si="162"/>
        <v>0.34663333333333335</v>
      </c>
      <c r="F1506">
        <f t="shared" si="163"/>
        <v>3.4663333333333337E-4</v>
      </c>
      <c r="G1506">
        <f t="shared" si="164"/>
        <v>-6.3024242424242422E-5</v>
      </c>
      <c r="H1506">
        <f t="shared" si="165"/>
        <v>-2.1428242424242427E-8</v>
      </c>
      <c r="I1506">
        <f>H1506*flux_issue!$F$14</f>
        <v>-9.1893521806207614E-5</v>
      </c>
      <c r="K1506" s="1">
        <f t="shared" si="166"/>
        <v>1.3689366862589667E-12</v>
      </c>
      <c r="L1506" s="1">
        <f t="shared" si="167"/>
        <v>1.2015466682873962E-7</v>
      </c>
    </row>
    <row r="1507" spans="2:12" x14ac:dyDescent="0.25">
      <c r="B1507">
        <v>17406.3</v>
      </c>
      <c r="C1507" s="1">
        <v>4.4999999999999997E-3</v>
      </c>
      <c r="D1507">
        <f t="shared" si="161"/>
        <v>4.6795499999999993E-3</v>
      </c>
      <c r="E1507">
        <f t="shared" si="162"/>
        <v>0.35451136363636354</v>
      </c>
      <c r="F1507">
        <f t="shared" si="163"/>
        <v>3.5451136363636354E-4</v>
      </c>
      <c r="G1507">
        <f t="shared" si="164"/>
        <v>-5.5146212121212255E-5</v>
      </c>
      <c r="H1507">
        <f t="shared" si="165"/>
        <v>-1.8749712121212168E-8</v>
      </c>
      <c r="I1507">
        <f>H1507*flux_issue!$F$14</f>
        <v>-8.0406831580431864E-5</v>
      </c>
      <c r="K1507" s="1">
        <f t="shared" si="166"/>
        <v>1.3192811795995581E-12</v>
      </c>
      <c r="L1507" s="1">
        <f t="shared" si="167"/>
        <v>1.2567830601191364E-7</v>
      </c>
    </row>
    <row r="1508" spans="2:12" x14ac:dyDescent="0.25">
      <c r="B1508">
        <v>17417.8</v>
      </c>
      <c r="C1508" s="1">
        <v>4.4999999999999997E-3</v>
      </c>
      <c r="D1508">
        <f t="shared" si="161"/>
        <v>4.6795499999999993E-3</v>
      </c>
      <c r="E1508">
        <f t="shared" si="162"/>
        <v>0.35451136363636354</v>
      </c>
      <c r="F1508">
        <f t="shared" si="163"/>
        <v>3.5451136363636354E-4</v>
      </c>
      <c r="G1508">
        <f t="shared" si="164"/>
        <v>-5.5146212121212255E-5</v>
      </c>
      <c r="H1508">
        <f t="shared" si="165"/>
        <v>-1.8749712121212168E-8</v>
      </c>
      <c r="I1508">
        <f>H1508*flux_issue!$F$14</f>
        <v>-8.0406831580431864E-5</v>
      </c>
      <c r="K1508" s="1">
        <f t="shared" si="166"/>
        <v>1.2718191261728434E-12</v>
      </c>
      <c r="L1508" s="1">
        <f t="shared" si="167"/>
        <v>1.2567830604556531E-7</v>
      </c>
    </row>
    <row r="1509" spans="2:12" x14ac:dyDescent="0.25">
      <c r="B1509">
        <v>17429.400000000001</v>
      </c>
      <c r="C1509" s="1">
        <v>4.4000000000000003E-3</v>
      </c>
      <c r="D1509">
        <f t="shared" si="161"/>
        <v>4.5755600000000002E-3</v>
      </c>
      <c r="E1509">
        <f t="shared" si="162"/>
        <v>0.34663333333333335</v>
      </c>
      <c r="F1509">
        <f t="shared" si="163"/>
        <v>3.4663333333333337E-4</v>
      </c>
      <c r="G1509">
        <f t="shared" si="164"/>
        <v>-6.3024242424242422E-5</v>
      </c>
      <c r="H1509">
        <f t="shared" si="165"/>
        <v>-2.1428242424242427E-8</v>
      </c>
      <c r="I1509">
        <f>H1509*flux_issue!$F$14</f>
        <v>-9.1893521806207614E-5</v>
      </c>
      <c r="K1509" s="1">
        <f t="shared" si="166"/>
        <v>1.2256616424324913E-12</v>
      </c>
      <c r="L1509" s="1">
        <f t="shared" si="167"/>
        <v>1.2015466692806744E-7</v>
      </c>
    </row>
    <row r="1510" spans="2:12" x14ac:dyDescent="0.25">
      <c r="B1510">
        <v>17441</v>
      </c>
      <c r="C1510" s="1">
        <v>4.1999999999999997E-3</v>
      </c>
      <c r="D1510">
        <f t="shared" si="161"/>
        <v>4.3675799999999994E-3</v>
      </c>
      <c r="E1510">
        <f t="shared" si="162"/>
        <v>0.33087727272727269</v>
      </c>
      <c r="F1510">
        <f t="shared" si="163"/>
        <v>3.3087727272727266E-4</v>
      </c>
      <c r="G1510">
        <f t="shared" si="164"/>
        <v>-7.8780303030303136E-5</v>
      </c>
      <c r="H1510">
        <f t="shared" si="165"/>
        <v>-2.6785303030303069E-8</v>
      </c>
      <c r="I1510">
        <f>H1510*flux_issue!$F$14</f>
        <v>-1.1486690225775967E-4</v>
      </c>
      <c r="K1510" s="1">
        <f t="shared" si="166"/>
        <v>1.1811673984930854E-12</v>
      </c>
      <c r="L1510" s="1">
        <f t="shared" si="167"/>
        <v>1.0947976882579507E-7</v>
      </c>
    </row>
    <row r="1511" spans="2:12" x14ac:dyDescent="0.25">
      <c r="B1511">
        <v>17452.5</v>
      </c>
      <c r="C1511" s="1">
        <v>4.4000000000000003E-3</v>
      </c>
      <c r="D1511">
        <f t="shared" si="161"/>
        <v>4.5755600000000002E-3</v>
      </c>
      <c r="E1511">
        <f t="shared" si="162"/>
        <v>0.34663333333333335</v>
      </c>
      <c r="F1511">
        <f t="shared" si="163"/>
        <v>3.4663333333333337E-4</v>
      </c>
      <c r="G1511">
        <f t="shared" si="164"/>
        <v>-6.3024242424242422E-5</v>
      </c>
      <c r="H1511">
        <f t="shared" si="165"/>
        <v>-2.1428242424242427E-8</v>
      </c>
      <c r="I1511">
        <f>H1511*flux_issue!$F$14</f>
        <v>-9.1893521806207614E-5</v>
      </c>
      <c r="K1511" s="1">
        <f t="shared" si="166"/>
        <v>1.1386399771357649E-12</v>
      </c>
      <c r="L1511" s="1">
        <f t="shared" si="167"/>
        <v>1.2015466698839667E-7</v>
      </c>
    </row>
    <row r="1512" spans="2:12" x14ac:dyDescent="0.25">
      <c r="B1512">
        <v>17464.099999999999</v>
      </c>
      <c r="C1512" s="1">
        <v>4.1999999999999997E-3</v>
      </c>
      <c r="D1512">
        <f t="shared" si="161"/>
        <v>4.3675799999999994E-3</v>
      </c>
      <c r="E1512">
        <f t="shared" si="162"/>
        <v>0.33087727272727269</v>
      </c>
      <c r="F1512">
        <f t="shared" si="163"/>
        <v>3.3087727272727266E-4</v>
      </c>
      <c r="G1512">
        <f t="shared" si="164"/>
        <v>-7.8780303030303136E-5</v>
      </c>
      <c r="H1512">
        <f t="shared" si="165"/>
        <v>-2.6785303030303069E-8</v>
      </c>
      <c r="I1512">
        <f>H1512*flux_issue!$F$14</f>
        <v>-1.1486690225775967E-4</v>
      </c>
      <c r="K1512" s="1">
        <f t="shared" si="166"/>
        <v>1.0972828089338585E-12</v>
      </c>
      <c r="L1512" s="1">
        <f t="shared" si="167"/>
        <v>1.0947976888130609E-7</v>
      </c>
    </row>
    <row r="1513" spans="2:12" x14ac:dyDescent="0.25">
      <c r="B1513">
        <v>17475.7</v>
      </c>
      <c r="C1513" s="1">
        <v>4.7000000000000002E-3</v>
      </c>
      <c r="D1513">
        <f t="shared" si="161"/>
        <v>4.8875300000000002E-3</v>
      </c>
      <c r="E1513">
        <f t="shared" si="162"/>
        <v>0.3702674242424242</v>
      </c>
      <c r="F1513">
        <f t="shared" si="163"/>
        <v>3.702674242424242E-4</v>
      </c>
      <c r="G1513">
        <f t="shared" si="164"/>
        <v>-3.9390151515151595E-5</v>
      </c>
      <c r="H1513">
        <f t="shared" si="165"/>
        <v>-1.3392651515151543E-8</v>
      </c>
      <c r="I1513">
        <f>H1513*flux_issue!$F$14</f>
        <v>-5.7433451128879869E-5</v>
      </c>
      <c r="K1513" s="1">
        <f t="shared" si="166"/>
        <v>1.0574171808402864E-12</v>
      </c>
      <c r="L1513" s="1">
        <f t="shared" si="167"/>
        <v>1.3709796467206509E-7</v>
      </c>
    </row>
    <row r="1514" spans="2:12" x14ac:dyDescent="0.25">
      <c r="B1514">
        <v>17487.3</v>
      </c>
      <c r="C1514" s="1">
        <v>4.4000000000000003E-3</v>
      </c>
      <c r="D1514">
        <f t="shared" si="161"/>
        <v>4.5755600000000002E-3</v>
      </c>
      <c r="E1514">
        <f t="shared" si="162"/>
        <v>0.34663333333333335</v>
      </c>
      <c r="F1514">
        <f t="shared" si="163"/>
        <v>3.4663333333333337E-4</v>
      </c>
      <c r="G1514">
        <f t="shared" si="164"/>
        <v>-6.3024242424242422E-5</v>
      </c>
      <c r="H1514">
        <f t="shared" si="165"/>
        <v>-2.1428242424242427E-8</v>
      </c>
      <c r="I1514">
        <f>H1514*flux_issue!$F$14</f>
        <v>-9.1893521806207614E-5</v>
      </c>
      <c r="K1514" s="1">
        <f t="shared" si="166"/>
        <v>1.0189897098256363E-12</v>
      </c>
      <c r="L1514" s="1">
        <f t="shared" si="167"/>
        <v>1.2015466707134621E-7</v>
      </c>
    </row>
    <row r="1515" spans="2:12" x14ac:dyDescent="0.25">
      <c r="B1515">
        <v>17498.8</v>
      </c>
      <c r="C1515" s="1">
        <v>4.1999999999999997E-3</v>
      </c>
      <c r="D1515">
        <f t="shared" si="161"/>
        <v>4.3675799999999994E-3</v>
      </c>
      <c r="E1515">
        <f t="shared" si="162"/>
        <v>0.33087727272727269</v>
      </c>
      <c r="F1515">
        <f t="shared" si="163"/>
        <v>3.3087727272727266E-4</v>
      </c>
      <c r="G1515">
        <f t="shared" si="164"/>
        <v>-7.8780303030303136E-5</v>
      </c>
      <c r="H1515">
        <f t="shared" si="165"/>
        <v>-2.6785303030303069E-8</v>
      </c>
      <c r="I1515">
        <f>H1515*flux_issue!$F$14</f>
        <v>-1.1486690225775967E-4</v>
      </c>
      <c r="K1515" s="1">
        <f t="shared" si="166"/>
        <v>9.8226244167605453E-13</v>
      </c>
      <c r="L1515" s="1">
        <f t="shared" si="167"/>
        <v>1.0947976895742133E-7</v>
      </c>
    </row>
    <row r="1516" spans="2:12" x14ac:dyDescent="0.25">
      <c r="B1516">
        <v>17510.400000000001</v>
      </c>
      <c r="C1516" s="1">
        <v>4.7999999999999996E-3</v>
      </c>
      <c r="D1516">
        <f t="shared" si="161"/>
        <v>4.9915199999999993E-3</v>
      </c>
      <c r="E1516">
        <f t="shared" si="162"/>
        <v>0.37814545454545451</v>
      </c>
      <c r="F1516">
        <f t="shared" si="163"/>
        <v>3.7814545454545453E-4</v>
      </c>
      <c r="G1516">
        <f t="shared" si="164"/>
        <v>-3.1512121212121265E-5</v>
      </c>
      <c r="H1516">
        <f t="shared" si="165"/>
        <v>-1.0714121212121232E-8</v>
      </c>
      <c r="I1516">
        <f>H1516*flux_issue!$F$14</f>
        <v>-4.5946760903103888E-5</v>
      </c>
      <c r="K1516" s="1">
        <f t="shared" si="166"/>
        <v>9.4654732992947756E-13</v>
      </c>
      <c r="L1516" s="1">
        <f t="shared" si="167"/>
        <v>1.429939840775233E-7</v>
      </c>
    </row>
    <row r="1517" spans="2:12" x14ac:dyDescent="0.25">
      <c r="B1517">
        <v>17522</v>
      </c>
      <c r="C1517" s="1">
        <v>4.1999999999999997E-3</v>
      </c>
      <c r="D1517">
        <f t="shared" si="161"/>
        <v>4.3675799999999994E-3</v>
      </c>
      <c r="E1517">
        <f t="shared" si="162"/>
        <v>0.33087727272727269</v>
      </c>
      <c r="F1517">
        <f t="shared" si="163"/>
        <v>3.3087727272727266E-4</v>
      </c>
      <c r="G1517">
        <f t="shared" si="164"/>
        <v>-7.8780303030303136E-5</v>
      </c>
      <c r="H1517">
        <f t="shared" si="165"/>
        <v>-2.6785303030303069E-8</v>
      </c>
      <c r="I1517">
        <f>H1517*flux_issue!$F$14</f>
        <v>-1.1486690225775967E-4</v>
      </c>
      <c r="K1517" s="1">
        <f t="shared" si="166"/>
        <v>9.1212173684602118E-13</v>
      </c>
      <c r="L1517" s="1">
        <f t="shared" si="167"/>
        <v>1.0947976900383728E-7</v>
      </c>
    </row>
    <row r="1518" spans="2:12" x14ac:dyDescent="0.25">
      <c r="B1518">
        <v>17533.599999999999</v>
      </c>
      <c r="C1518" s="1">
        <v>4.3E-3</v>
      </c>
      <c r="D1518">
        <f t="shared" si="161"/>
        <v>4.4715700000000002E-3</v>
      </c>
      <c r="E1518">
        <f t="shared" si="162"/>
        <v>0.33875530303030305</v>
      </c>
      <c r="F1518">
        <f t="shared" si="163"/>
        <v>3.3875530303030304E-4</v>
      </c>
      <c r="G1518">
        <f t="shared" si="164"/>
        <v>-7.0902272727272752E-5</v>
      </c>
      <c r="H1518">
        <f t="shared" si="165"/>
        <v>-2.4106772727272738E-8</v>
      </c>
      <c r="I1518">
        <f>H1518*flux_issue!$F$14</f>
        <v>-1.0338021203198361E-4</v>
      </c>
      <c r="K1518" s="1">
        <f t="shared" si="166"/>
        <v>8.7893945385871675E-13</v>
      </c>
      <c r="L1518" s="1">
        <f t="shared" si="167"/>
        <v>1.1475515473566165E-7</v>
      </c>
    </row>
    <row r="1519" spans="2:12" x14ac:dyDescent="0.25">
      <c r="B1519">
        <v>17545.099999999999</v>
      </c>
      <c r="C1519" s="1">
        <v>4.1000000000000003E-3</v>
      </c>
      <c r="D1519">
        <f t="shared" si="161"/>
        <v>4.2635900000000003E-3</v>
      </c>
      <c r="E1519">
        <f t="shared" si="162"/>
        <v>0.32299924242424244</v>
      </c>
      <c r="F1519">
        <f t="shared" si="163"/>
        <v>3.2299924242424244E-4</v>
      </c>
      <c r="G1519">
        <f t="shared" si="164"/>
        <v>-8.6658333333333357E-5</v>
      </c>
      <c r="H1519">
        <f t="shared" si="165"/>
        <v>-2.9463833333333344E-8</v>
      </c>
      <c r="I1519">
        <f>H1519*flux_issue!$F$14</f>
        <v>-1.2635359248353551E-4</v>
      </c>
      <c r="K1519" s="1">
        <f t="shared" si="166"/>
        <v>8.4722663551816309E-13</v>
      </c>
      <c r="L1519" s="1">
        <f t="shared" si="167"/>
        <v>1.0432851005932741E-7</v>
      </c>
    </row>
    <row r="1520" spans="2:12" x14ac:dyDescent="0.25">
      <c r="B1520">
        <v>17556.7</v>
      </c>
      <c r="C1520" s="1">
        <v>4.0000000000000001E-3</v>
      </c>
      <c r="D1520">
        <f t="shared" si="161"/>
        <v>4.1596000000000003E-3</v>
      </c>
      <c r="E1520">
        <f t="shared" si="162"/>
        <v>0.31512121212121214</v>
      </c>
      <c r="F1520">
        <f t="shared" si="163"/>
        <v>3.1512121212121211E-4</v>
      </c>
      <c r="G1520">
        <f t="shared" si="164"/>
        <v>-9.4536363636363687E-5</v>
      </c>
      <c r="H1520">
        <f t="shared" si="165"/>
        <v>-3.2142363636363655E-8</v>
      </c>
      <c r="I1520">
        <f>H1520*flux_issue!$F$14</f>
        <v>-1.378402827093115E-4</v>
      </c>
      <c r="K1520" s="1">
        <f t="shared" si="166"/>
        <v>8.163890745172264E-13</v>
      </c>
      <c r="L1520" s="1">
        <f t="shared" si="167"/>
        <v>9.9301377814218945E-8</v>
      </c>
    </row>
    <row r="1521" spans="2:12" x14ac:dyDescent="0.25">
      <c r="B1521">
        <v>17568.3</v>
      </c>
      <c r="C1521" s="1">
        <v>4.1999999999999997E-3</v>
      </c>
      <c r="D1521">
        <f t="shared" si="161"/>
        <v>4.3675799999999994E-3</v>
      </c>
      <c r="E1521">
        <f t="shared" si="162"/>
        <v>0.33087727272727269</v>
      </c>
      <c r="F1521">
        <f t="shared" si="163"/>
        <v>3.3087727272727266E-4</v>
      </c>
      <c r="G1521">
        <f t="shared" si="164"/>
        <v>-7.8780303030303136E-5</v>
      </c>
      <c r="H1521">
        <f t="shared" si="165"/>
        <v>-2.6785303030303069E-8</v>
      </c>
      <c r="I1521">
        <f>H1521*flux_issue!$F$14</f>
        <v>-1.1486690225775967E-4</v>
      </c>
      <c r="K1521" s="1">
        <f t="shared" si="166"/>
        <v>7.8666617375738603E-13</v>
      </c>
      <c r="L1521" s="1">
        <f t="shared" si="167"/>
        <v>1.0947976908685805E-7</v>
      </c>
    </row>
    <row r="1522" spans="2:12" x14ac:dyDescent="0.25">
      <c r="B1522">
        <v>17579.900000000001</v>
      </c>
      <c r="C1522" s="1">
        <v>4.4999999999999997E-3</v>
      </c>
      <c r="D1522">
        <f t="shared" si="161"/>
        <v>4.6795499999999993E-3</v>
      </c>
      <c r="E1522">
        <f t="shared" si="162"/>
        <v>0.35451136363636354</v>
      </c>
      <c r="F1522">
        <f t="shared" si="163"/>
        <v>3.5451136363636354E-4</v>
      </c>
      <c r="G1522">
        <f t="shared" si="164"/>
        <v>-5.5146212121212255E-5</v>
      </c>
      <c r="H1522">
        <f t="shared" si="165"/>
        <v>-1.8749712121212168E-8</v>
      </c>
      <c r="I1522">
        <f>H1522*flux_issue!$F$14</f>
        <v>-8.0406831580431864E-5</v>
      </c>
      <c r="K1522" s="1">
        <f t="shared" si="166"/>
        <v>7.5801794255397434E-13</v>
      </c>
      <c r="L1522" s="1">
        <f t="shared" si="167"/>
        <v>1.2567830640986203E-7</v>
      </c>
    </row>
    <row r="1523" spans="2:12" x14ac:dyDescent="0.25">
      <c r="B1523">
        <v>17591.400000000001</v>
      </c>
      <c r="C1523" s="1">
        <v>4.4999999999999997E-3</v>
      </c>
      <c r="D1523">
        <f t="shared" si="161"/>
        <v>4.6795499999999993E-3</v>
      </c>
      <c r="E1523">
        <f t="shared" si="162"/>
        <v>0.35451136363636354</v>
      </c>
      <c r="F1523">
        <f t="shared" si="163"/>
        <v>3.5451136363636354E-4</v>
      </c>
      <c r="G1523">
        <f t="shared" si="164"/>
        <v>-5.5146212121212255E-5</v>
      </c>
      <c r="H1523">
        <f t="shared" si="165"/>
        <v>-1.8749712121212168E-8</v>
      </c>
      <c r="I1523">
        <f>H1523*flux_issue!$F$14</f>
        <v>-8.0406831580431864E-5</v>
      </c>
      <c r="K1523" s="1">
        <f t="shared" si="166"/>
        <v>7.3063952804080301E-13</v>
      </c>
      <c r="L1523" s="1">
        <f t="shared" si="167"/>
        <v>1.2567830642927396E-7</v>
      </c>
    </row>
    <row r="1524" spans="2:12" x14ac:dyDescent="0.25">
      <c r="B1524">
        <v>17603</v>
      </c>
      <c r="C1524" s="1">
        <v>4.4000000000000003E-3</v>
      </c>
      <c r="D1524">
        <f t="shared" si="161"/>
        <v>4.5755600000000002E-3</v>
      </c>
      <c r="E1524">
        <f t="shared" si="162"/>
        <v>0.34663333333333335</v>
      </c>
      <c r="F1524">
        <f t="shared" si="163"/>
        <v>3.4663333333333337E-4</v>
      </c>
      <c r="G1524">
        <f t="shared" si="164"/>
        <v>-6.3024242424242422E-5</v>
      </c>
      <c r="H1524">
        <f t="shared" si="165"/>
        <v>-2.1428242424242427E-8</v>
      </c>
      <c r="I1524">
        <f>H1524*flux_issue!$F$14</f>
        <v>-9.1893521806207614E-5</v>
      </c>
      <c r="K1524" s="1">
        <f t="shared" si="166"/>
        <v>7.0401785042889631E-13</v>
      </c>
      <c r="L1524" s="1">
        <f t="shared" si="167"/>
        <v>1.2015466728970569E-7</v>
      </c>
    </row>
    <row r="1525" spans="2:12" x14ac:dyDescent="0.25">
      <c r="B1525">
        <v>17614.599999999999</v>
      </c>
      <c r="C1525" s="1">
        <v>4.1000000000000003E-3</v>
      </c>
      <c r="D1525">
        <f t="shared" si="161"/>
        <v>4.2635900000000003E-3</v>
      </c>
      <c r="E1525">
        <f t="shared" si="162"/>
        <v>0.32299924242424244</v>
      </c>
      <c r="F1525">
        <f t="shared" si="163"/>
        <v>3.2299924242424244E-4</v>
      </c>
      <c r="G1525">
        <f t="shared" si="164"/>
        <v>-8.6658333333333357E-5</v>
      </c>
      <c r="H1525">
        <f t="shared" si="165"/>
        <v>-2.9463833333333344E-8</v>
      </c>
      <c r="I1525">
        <f>H1525*flux_issue!$F$14</f>
        <v>-1.2635359248353551E-4</v>
      </c>
      <c r="K1525" s="1">
        <f t="shared" si="166"/>
        <v>6.7835951423363553E-13</v>
      </c>
      <c r="L1525" s="1">
        <f t="shared" si="167"/>
        <v>1.0432851016841533E-7</v>
      </c>
    </row>
    <row r="1526" spans="2:12" x14ac:dyDescent="0.25">
      <c r="B1526">
        <v>17626.2</v>
      </c>
      <c r="C1526" s="1">
        <v>4.0000000000000001E-3</v>
      </c>
      <c r="D1526">
        <f t="shared" si="161"/>
        <v>4.1596000000000003E-3</v>
      </c>
      <c r="E1526">
        <f t="shared" si="162"/>
        <v>0.31512121212121214</v>
      </c>
      <c r="F1526">
        <f t="shared" si="163"/>
        <v>3.1512121212121211E-4</v>
      </c>
      <c r="G1526">
        <f t="shared" si="164"/>
        <v>-9.4536363636363687E-5</v>
      </c>
      <c r="H1526">
        <f t="shared" si="165"/>
        <v>-3.2142363636363655E-8</v>
      </c>
      <c r="I1526">
        <f>H1526*flux_issue!$F$14</f>
        <v>-1.378402827093115E-4</v>
      </c>
      <c r="K1526" s="1">
        <f t="shared" si="166"/>
        <v>6.5362991651780946E-13</v>
      </c>
      <c r="L1526" s="1">
        <f t="shared" si="167"/>
        <v>9.9301377916796647E-8</v>
      </c>
    </row>
    <row r="1527" spans="2:12" x14ac:dyDescent="0.25">
      <c r="B1527">
        <v>17637.7</v>
      </c>
      <c r="C1527" s="1">
        <v>4.3E-3</v>
      </c>
      <c r="D1527">
        <f t="shared" si="161"/>
        <v>4.4715700000000002E-3</v>
      </c>
      <c r="E1527">
        <f t="shared" si="162"/>
        <v>0.33875530303030305</v>
      </c>
      <c r="F1527">
        <f t="shared" si="163"/>
        <v>3.3875530303030304E-4</v>
      </c>
      <c r="G1527">
        <f t="shared" si="164"/>
        <v>-7.0902272727272752E-5</v>
      </c>
      <c r="H1527">
        <f t="shared" si="165"/>
        <v>-2.4106772727272738E-8</v>
      </c>
      <c r="I1527">
        <f>H1527*flux_issue!$F$14</f>
        <v>-1.0338021203198361E-4</v>
      </c>
      <c r="K1527" s="1">
        <f t="shared" si="166"/>
        <v>6.2999742091996552E-13</v>
      </c>
      <c r="L1527" s="1">
        <f t="shared" si="167"/>
        <v>1.1475515490432251E-7</v>
      </c>
    </row>
    <row r="1528" spans="2:12" x14ac:dyDescent="0.25">
      <c r="B1528">
        <v>17649.3</v>
      </c>
      <c r="C1528" s="1">
        <v>4.3E-3</v>
      </c>
      <c r="D1528">
        <f t="shared" si="161"/>
        <v>4.4715700000000002E-3</v>
      </c>
      <c r="E1528">
        <f t="shared" si="162"/>
        <v>0.33875530303030305</v>
      </c>
      <c r="F1528">
        <f t="shared" si="163"/>
        <v>3.3875530303030304E-4</v>
      </c>
      <c r="G1528">
        <f t="shared" si="164"/>
        <v>-7.0902272727272752E-5</v>
      </c>
      <c r="H1528">
        <f t="shared" si="165"/>
        <v>-2.4106772727272738E-8</v>
      </c>
      <c r="I1528">
        <f>H1528*flux_issue!$F$14</f>
        <v>-1.0338021203198361E-4</v>
      </c>
      <c r="K1528" s="1">
        <f t="shared" si="166"/>
        <v>6.070190729331977E-13</v>
      </c>
      <c r="L1528" s="1">
        <f t="shared" si="167"/>
        <v>1.1475515491989061E-7</v>
      </c>
    </row>
    <row r="1529" spans="2:12" x14ac:dyDescent="0.25">
      <c r="B1529">
        <v>17660.900000000001</v>
      </c>
      <c r="C1529" s="1">
        <v>4.7999999999999996E-3</v>
      </c>
      <c r="D1529">
        <f t="shared" si="161"/>
        <v>4.9915199999999993E-3</v>
      </c>
      <c r="E1529">
        <f t="shared" si="162"/>
        <v>0.37814545454545451</v>
      </c>
      <c r="F1529">
        <f t="shared" si="163"/>
        <v>3.7814545454545453E-4</v>
      </c>
      <c r="G1529">
        <f t="shared" si="164"/>
        <v>-3.1512121212121265E-5</v>
      </c>
      <c r="H1529">
        <f t="shared" si="165"/>
        <v>-1.0714121212121232E-8</v>
      </c>
      <c r="I1529">
        <f>H1529*flux_issue!$F$14</f>
        <v>-4.5946760903103888E-5</v>
      </c>
      <c r="K1529" s="1">
        <f t="shared" si="166"/>
        <v>5.8487314292174402E-13</v>
      </c>
      <c r="L1529" s="1">
        <f t="shared" si="167"/>
        <v>1.4299398435105419E-7</v>
      </c>
    </row>
    <row r="1530" spans="2:12" x14ac:dyDescent="0.25">
      <c r="B1530">
        <v>17672.5</v>
      </c>
      <c r="C1530" s="1">
        <v>4.5999999999999999E-3</v>
      </c>
      <c r="D1530">
        <f t="shared" si="161"/>
        <v>4.7835400000000002E-3</v>
      </c>
      <c r="E1530">
        <f t="shared" si="162"/>
        <v>0.3623893939393939</v>
      </c>
      <c r="F1530">
        <f t="shared" si="163"/>
        <v>3.6238939393939393E-4</v>
      </c>
      <c r="G1530">
        <f t="shared" si="164"/>
        <v>-4.7268181818181871E-5</v>
      </c>
      <c r="H1530">
        <f t="shared" si="165"/>
        <v>-1.6071181818181837E-8</v>
      </c>
      <c r="I1530">
        <f>H1530*flux_issue!$F$14</f>
        <v>-6.8920141354655788E-5</v>
      </c>
      <c r="K1530" s="1">
        <f t="shared" si="166"/>
        <v>5.6352969544900499E-13</v>
      </c>
      <c r="L1530" s="1">
        <f t="shared" si="167"/>
        <v>1.3132607243132688E-7</v>
      </c>
    </row>
    <row r="1531" spans="2:12" x14ac:dyDescent="0.25">
      <c r="B1531">
        <v>17684</v>
      </c>
      <c r="C1531" s="1">
        <v>4.3E-3</v>
      </c>
      <c r="D1531">
        <f t="shared" si="161"/>
        <v>4.4715700000000002E-3</v>
      </c>
      <c r="E1531">
        <f t="shared" si="162"/>
        <v>0.33875530303030305</v>
      </c>
      <c r="F1531">
        <f t="shared" si="163"/>
        <v>3.3875530303030304E-4</v>
      </c>
      <c r="G1531">
        <f t="shared" si="164"/>
        <v>-7.0902272727272752E-5</v>
      </c>
      <c r="H1531">
        <f t="shared" si="165"/>
        <v>-2.4106772727272738E-8</v>
      </c>
      <c r="I1531">
        <f>H1531*flux_issue!$F$14</f>
        <v>-1.0338021203198361E-4</v>
      </c>
      <c r="K1531" s="1">
        <f t="shared" si="166"/>
        <v>5.4313396317291708E-13</v>
      </c>
      <c r="L1531" s="1">
        <f t="shared" si="167"/>
        <v>1.1475515496317343E-7</v>
      </c>
    </row>
    <row r="1532" spans="2:12" x14ac:dyDescent="0.25">
      <c r="B1532">
        <v>17695.599999999999</v>
      </c>
      <c r="C1532" s="1">
        <v>4.4000000000000003E-3</v>
      </c>
      <c r="D1532">
        <f t="shared" si="161"/>
        <v>4.5755600000000002E-3</v>
      </c>
      <c r="E1532">
        <f t="shared" si="162"/>
        <v>0.34663333333333335</v>
      </c>
      <c r="F1532">
        <f t="shared" si="163"/>
        <v>3.4663333333333337E-4</v>
      </c>
      <c r="G1532">
        <f t="shared" si="164"/>
        <v>-6.3024242424242422E-5</v>
      </c>
      <c r="H1532">
        <f t="shared" si="165"/>
        <v>-2.1428242424242427E-8</v>
      </c>
      <c r="I1532">
        <f>H1532*flux_issue!$F$14</f>
        <v>-9.1893521806207614E-5</v>
      </c>
      <c r="K1532" s="1">
        <f t="shared" si="166"/>
        <v>5.2330359597018998E-13</v>
      </c>
      <c r="L1532" s="1">
        <f t="shared" si="167"/>
        <v>1.2015466741498885E-7</v>
      </c>
    </row>
    <row r="1533" spans="2:12" x14ac:dyDescent="0.25">
      <c r="B1533">
        <v>17707.2</v>
      </c>
      <c r="C1533" s="1">
        <v>4.1999999999999997E-3</v>
      </c>
      <c r="D1533">
        <f t="shared" si="161"/>
        <v>4.3675799999999994E-3</v>
      </c>
      <c r="E1533">
        <f t="shared" si="162"/>
        <v>0.33087727272727269</v>
      </c>
      <c r="F1533">
        <f t="shared" si="163"/>
        <v>3.3087727272727266E-4</v>
      </c>
      <c r="G1533">
        <f t="shared" si="164"/>
        <v>-7.8780303030303136E-5</v>
      </c>
      <c r="H1533">
        <f t="shared" si="165"/>
        <v>-2.6785303030303069E-8</v>
      </c>
      <c r="I1533">
        <f>H1533*flux_issue!$F$14</f>
        <v>-1.1486690225775967E-4</v>
      </c>
      <c r="K1533" s="1">
        <f t="shared" si="166"/>
        <v>5.0419239089547893E-13</v>
      </c>
      <c r="L1533" s="1">
        <f t="shared" si="167"/>
        <v>1.0947976927378636E-7</v>
      </c>
    </row>
    <row r="1534" spans="2:12" x14ac:dyDescent="0.25">
      <c r="B1534">
        <v>17718.8</v>
      </c>
      <c r="C1534" s="1">
        <v>4.4999999999999997E-3</v>
      </c>
      <c r="D1534">
        <f t="shared" si="161"/>
        <v>4.6795499999999993E-3</v>
      </c>
      <c r="E1534">
        <f t="shared" si="162"/>
        <v>0.35451136363636354</v>
      </c>
      <c r="F1534">
        <f t="shared" si="163"/>
        <v>3.5451136363636354E-4</v>
      </c>
      <c r="G1534">
        <f t="shared" si="164"/>
        <v>-5.5146212121212255E-5</v>
      </c>
      <c r="H1534">
        <f t="shared" si="165"/>
        <v>-1.8749712121212168E-8</v>
      </c>
      <c r="I1534">
        <f>H1534*flux_issue!$F$14</f>
        <v>-8.0406831580431864E-5</v>
      </c>
      <c r="K1534" s="1">
        <f t="shared" si="166"/>
        <v>4.8577445524229349E-13</v>
      </c>
      <c r="L1534" s="1">
        <f t="shared" si="167"/>
        <v>1.2567830660288885E-7</v>
      </c>
    </row>
    <row r="1535" spans="2:12" x14ac:dyDescent="0.25">
      <c r="B1535">
        <v>17730.3</v>
      </c>
      <c r="C1535" s="1">
        <v>4.4999999999999997E-3</v>
      </c>
      <c r="D1535">
        <f t="shared" si="161"/>
        <v>4.6795499999999993E-3</v>
      </c>
      <c r="E1535">
        <f t="shared" si="162"/>
        <v>0.35451136363636354</v>
      </c>
      <c r="F1535">
        <f t="shared" si="163"/>
        <v>3.5451136363636354E-4</v>
      </c>
      <c r="G1535">
        <f t="shared" si="164"/>
        <v>-5.5146212121212255E-5</v>
      </c>
      <c r="H1535">
        <f t="shared" si="165"/>
        <v>-1.8749712121212168E-8</v>
      </c>
      <c r="I1535">
        <f>H1535*flux_issue!$F$14</f>
        <v>-8.0406831580431864E-5</v>
      </c>
      <c r="K1535" s="1">
        <f t="shared" si="166"/>
        <v>4.6817504851716263E-13</v>
      </c>
      <c r="L1535" s="1">
        <f t="shared" si="167"/>
        <v>1.2567830661536723E-7</v>
      </c>
    </row>
    <row r="1536" spans="2:12" x14ac:dyDescent="0.25">
      <c r="B1536">
        <v>17741.900000000001</v>
      </c>
      <c r="C1536" s="1">
        <v>4.0000000000000001E-3</v>
      </c>
      <c r="D1536">
        <f t="shared" si="161"/>
        <v>4.1596000000000003E-3</v>
      </c>
      <c r="E1536">
        <f t="shared" si="162"/>
        <v>0.31512121212121214</v>
      </c>
      <c r="F1536">
        <f t="shared" si="163"/>
        <v>3.1512121212121211E-4</v>
      </c>
      <c r="G1536">
        <f t="shared" si="164"/>
        <v>-9.4536363636363687E-5</v>
      </c>
      <c r="H1536">
        <f t="shared" si="165"/>
        <v>-3.2142363636363655E-8</v>
      </c>
      <c r="I1536">
        <f>H1536*flux_issue!$F$14</f>
        <v>-1.378402827093115E-4</v>
      </c>
      <c r="K1536" s="1">
        <f t="shared" si="166"/>
        <v>4.5106418752416675E-13</v>
      </c>
      <c r="L1536" s="1">
        <f t="shared" si="167"/>
        <v>9.9301378044462154E-8</v>
      </c>
    </row>
    <row r="1537" spans="2:18" x14ac:dyDescent="0.25">
      <c r="B1537">
        <v>17753.5</v>
      </c>
      <c r="C1537" s="1">
        <v>4.3E-3</v>
      </c>
      <c r="D1537">
        <f t="shared" si="161"/>
        <v>4.4715700000000002E-3</v>
      </c>
      <c r="E1537">
        <f t="shared" si="162"/>
        <v>0.33875530303030305</v>
      </c>
      <c r="F1537">
        <f t="shared" si="163"/>
        <v>3.3875530303030304E-4</v>
      </c>
      <c r="G1537">
        <f t="shared" si="164"/>
        <v>-7.0902272727272752E-5</v>
      </c>
      <c r="H1537">
        <f t="shared" si="165"/>
        <v>-2.4106772727272738E-8</v>
      </c>
      <c r="I1537">
        <f>H1537*flux_issue!$F$14</f>
        <v>-1.0338021203198361E-4</v>
      </c>
      <c r="K1537" s="1">
        <f t="shared" si="166"/>
        <v>4.3457453439831805E-13</v>
      </c>
      <c r="L1537" s="1">
        <f t="shared" si="167"/>
        <v>1.1475515503672359E-7</v>
      </c>
    </row>
    <row r="1538" spans="2:18" x14ac:dyDescent="0.25">
      <c r="B1538">
        <v>17765</v>
      </c>
      <c r="C1538" s="1">
        <v>4.4000000000000003E-3</v>
      </c>
      <c r="D1538">
        <f t="shared" si="161"/>
        <v>4.5755600000000002E-3</v>
      </c>
      <c r="E1538">
        <f t="shared" si="162"/>
        <v>0.34663333333333335</v>
      </c>
      <c r="F1538">
        <f t="shared" si="163"/>
        <v>3.4663333333333337E-4</v>
      </c>
      <c r="G1538">
        <f t="shared" si="164"/>
        <v>-6.3024242424242422E-5</v>
      </c>
      <c r="H1538">
        <f t="shared" si="165"/>
        <v>-2.1428242424242427E-8</v>
      </c>
      <c r="I1538">
        <f>H1538*flux_issue!$F$14</f>
        <v>-9.1893521806207614E-5</v>
      </c>
      <c r="K1538" s="1">
        <f t="shared" si="166"/>
        <v>4.1881819025369621E-13</v>
      </c>
      <c r="L1538" s="1">
        <f t="shared" si="167"/>
        <v>1.2015466748742513E-7</v>
      </c>
    </row>
    <row r="1539" spans="2:18" x14ac:dyDescent="0.25">
      <c r="B1539">
        <v>17776.599999999999</v>
      </c>
      <c r="C1539" s="1">
        <v>4.5999999999999999E-3</v>
      </c>
      <c r="D1539">
        <f t="shared" si="161"/>
        <v>4.7835400000000002E-3</v>
      </c>
      <c r="E1539">
        <f t="shared" si="162"/>
        <v>0.3623893939393939</v>
      </c>
      <c r="F1539">
        <f t="shared" si="163"/>
        <v>3.6238939393939393E-4</v>
      </c>
      <c r="G1539">
        <f t="shared" si="164"/>
        <v>-4.7268181818181871E-5</v>
      </c>
      <c r="H1539">
        <f t="shared" si="165"/>
        <v>-1.6071181818181837E-8</v>
      </c>
      <c r="I1539">
        <f>H1539*flux_issue!$F$14</f>
        <v>-6.8920141354655788E-5</v>
      </c>
      <c r="K1539" s="1">
        <f t="shared" si="166"/>
        <v>4.0349969231672821E-13</v>
      </c>
      <c r="L1539" s="1">
        <f t="shared" si="167"/>
        <v>1.3132607254731321E-7</v>
      </c>
    </row>
    <row r="1540" spans="2:18" x14ac:dyDescent="0.25">
      <c r="B1540">
        <v>17788.2</v>
      </c>
      <c r="C1540" s="1">
        <v>4.3E-3</v>
      </c>
      <c r="D1540">
        <f t="shared" si="161"/>
        <v>4.4715700000000002E-3</v>
      </c>
      <c r="E1540">
        <f t="shared" si="162"/>
        <v>0.33875530303030305</v>
      </c>
      <c r="F1540">
        <f t="shared" si="163"/>
        <v>3.3875530303030304E-4</v>
      </c>
      <c r="G1540">
        <f t="shared" si="164"/>
        <v>-7.0902272727272752E-5</v>
      </c>
      <c r="H1540">
        <f t="shared" si="165"/>
        <v>-2.4106772727272738E-8</v>
      </c>
      <c r="I1540">
        <f>H1540*flux_issue!$F$14</f>
        <v>-1.0338021203198361E-4</v>
      </c>
      <c r="K1540" s="1">
        <f t="shared" si="166"/>
        <v>3.8873777739975299E-13</v>
      </c>
      <c r="L1540" s="1">
        <f t="shared" si="167"/>
        <v>1.1475515506777848E-7</v>
      </c>
    </row>
    <row r="1541" spans="2:18" x14ac:dyDescent="0.25">
      <c r="B1541">
        <v>17799.8</v>
      </c>
      <c r="C1541" s="1">
        <v>4.3E-3</v>
      </c>
      <c r="D1541">
        <f t="shared" ref="D1541:D1604" si="168">C1541+C1541*(-0.0035*(8.6-20))</f>
        <v>4.4715700000000002E-3</v>
      </c>
      <c r="E1541">
        <f t="shared" ref="E1541:E1604" si="169">(D1541/0.0044)/3</f>
        <v>0.33875530303030305</v>
      </c>
      <c r="F1541">
        <f t="shared" ref="F1541:F1604" si="170">E1541/10^3</f>
        <v>3.3875530303030304E-4</v>
      </c>
      <c r="G1541">
        <f t="shared" ref="G1541:G1604" si="171">F1541-$F$4</f>
        <v>-7.0902272727272752E-5</v>
      </c>
      <c r="H1541">
        <f t="shared" ref="H1541:H1604" si="172">G1541*(340/10^6)</f>
        <v>-2.4106772727272738E-8</v>
      </c>
      <c r="I1541">
        <f>H1541*flux_issue!$F$14</f>
        <v>-1.0338021203198361E-4</v>
      </c>
      <c r="K1541" s="1">
        <f t="shared" ref="K1541:K1604" si="173">($V$7/2)*1/SQRT(4*PI()*$V$6*$V$4*B1541)*EXP(-1*($V$3-$V$4*B1541)^2/(4*$V$6*$V$4*B1541))</f>
        <v>3.7451236590345426E-13</v>
      </c>
      <c r="L1541" s="1">
        <f t="shared" ref="L1541:L1604" si="174">(F1541-K1541)^2</f>
        <v>1.1475515507741634E-7</v>
      </c>
    </row>
    <row r="1542" spans="2:18" x14ac:dyDescent="0.25">
      <c r="B1542">
        <v>17811.3</v>
      </c>
      <c r="C1542" s="1">
        <v>4.1000000000000003E-3</v>
      </c>
      <c r="D1542">
        <f t="shared" si="168"/>
        <v>4.2635900000000003E-3</v>
      </c>
      <c r="E1542">
        <f t="shared" si="169"/>
        <v>0.32299924242424244</v>
      </c>
      <c r="F1542">
        <f t="shared" si="170"/>
        <v>3.2299924242424244E-4</v>
      </c>
      <c r="G1542">
        <f t="shared" si="171"/>
        <v>-8.6658333333333357E-5</v>
      </c>
      <c r="H1542">
        <f t="shared" si="172"/>
        <v>-2.9463833333333344E-8</v>
      </c>
      <c r="I1542">
        <f>H1542*flux_issue!$F$14</f>
        <v>-1.2635359248353551E-4</v>
      </c>
      <c r="K1542" s="1">
        <f t="shared" si="173"/>
        <v>3.6092011542194948E-13</v>
      </c>
      <c r="L1542" s="1">
        <f t="shared" si="174"/>
        <v>1.0432851037348069E-7</v>
      </c>
    </row>
    <row r="1543" spans="2:18" x14ac:dyDescent="0.25">
      <c r="B1543">
        <v>17822.900000000001</v>
      </c>
      <c r="C1543" s="1">
        <v>4.4999999999999997E-3</v>
      </c>
      <c r="D1543">
        <f t="shared" si="168"/>
        <v>4.6795499999999993E-3</v>
      </c>
      <c r="E1543">
        <f t="shared" si="169"/>
        <v>0.35451136363636354</v>
      </c>
      <c r="F1543">
        <f t="shared" si="170"/>
        <v>3.5451136363636354E-4</v>
      </c>
      <c r="G1543">
        <f t="shared" si="171"/>
        <v>-5.5146212121212255E-5</v>
      </c>
      <c r="H1543">
        <f t="shared" si="172"/>
        <v>-1.8749712121212168E-8</v>
      </c>
      <c r="I1543">
        <f>H1543*flux_issue!$F$14</f>
        <v>-8.0406831580431864E-5</v>
      </c>
      <c r="K1543" s="1">
        <f t="shared" si="173"/>
        <v>3.477061025956752E-13</v>
      </c>
      <c r="L1543" s="1">
        <f t="shared" si="174"/>
        <v>1.2567830670078246E-7</v>
      </c>
    </row>
    <row r="1544" spans="2:18" x14ac:dyDescent="0.25">
      <c r="B1544">
        <v>17834.5</v>
      </c>
      <c r="C1544" s="1">
        <v>4.1000000000000003E-3</v>
      </c>
      <c r="D1544">
        <f t="shared" si="168"/>
        <v>4.2635900000000003E-3</v>
      </c>
      <c r="E1544">
        <f t="shared" si="169"/>
        <v>0.32299924242424244</v>
      </c>
      <c r="F1544">
        <f t="shared" si="170"/>
        <v>3.2299924242424244E-4</v>
      </c>
      <c r="G1544">
        <f t="shared" si="171"/>
        <v>-8.6658333333333357E-5</v>
      </c>
      <c r="H1544">
        <f t="shared" si="172"/>
        <v>-2.9463833333333344E-8</v>
      </c>
      <c r="I1544">
        <f>H1544*flux_issue!$F$14</f>
        <v>-1.2635359248353551E-4</v>
      </c>
      <c r="K1544" s="1">
        <f t="shared" si="173"/>
        <v>3.3497271880973476E-13</v>
      </c>
      <c r="L1544" s="1">
        <f t="shared" si="174"/>
        <v>1.0432851039024267E-7</v>
      </c>
    </row>
    <row r="1545" spans="2:18" x14ac:dyDescent="0.25">
      <c r="B1545">
        <v>17846.099999999999</v>
      </c>
      <c r="C1545" s="1">
        <v>4.1000000000000003E-3</v>
      </c>
      <c r="D1545">
        <f t="shared" si="168"/>
        <v>4.2635900000000003E-3</v>
      </c>
      <c r="E1545">
        <f t="shared" si="169"/>
        <v>0.32299924242424244</v>
      </c>
      <c r="F1545">
        <f t="shared" si="170"/>
        <v>3.2299924242424244E-4</v>
      </c>
      <c r="G1545">
        <f t="shared" si="171"/>
        <v>-8.6658333333333357E-5</v>
      </c>
      <c r="H1545">
        <f t="shared" si="172"/>
        <v>-2.9463833333333344E-8</v>
      </c>
      <c r="I1545">
        <f>H1545*flux_issue!$F$14</f>
        <v>-1.2635359248353551E-4</v>
      </c>
      <c r="K1545" s="1">
        <f t="shared" si="173"/>
        <v>3.227026049165416E-13</v>
      </c>
      <c r="L1545" s="1">
        <f t="shared" si="174"/>
        <v>1.0432851039816916E-7</v>
      </c>
    </row>
    <row r="1546" spans="2:18" x14ac:dyDescent="0.25">
      <c r="B1546">
        <v>17857.599999999999</v>
      </c>
      <c r="C1546" s="1">
        <v>5.1000000000000004E-3</v>
      </c>
      <c r="D1546">
        <f t="shared" si="168"/>
        <v>5.3034900000000001E-3</v>
      </c>
      <c r="E1546">
        <f t="shared" si="169"/>
        <v>0.40177954545454542</v>
      </c>
      <c r="F1546">
        <f t="shared" si="170"/>
        <v>4.0177954545454541E-4</v>
      </c>
      <c r="G1546">
        <f t="shared" si="171"/>
        <v>-7.878030303030384E-6</v>
      </c>
      <c r="H1546">
        <f t="shared" si="172"/>
        <v>-2.6785303030303306E-9</v>
      </c>
      <c r="I1546">
        <f>H1546*flux_issue!$F$14</f>
        <v>-1.1486690225776069E-5</v>
      </c>
      <c r="K1546" s="1">
        <f t="shared" si="173"/>
        <v>3.1097908949965019E-13</v>
      </c>
      <c r="L1546" s="1">
        <f t="shared" si="174"/>
        <v>1.6142680289577104E-7</v>
      </c>
    </row>
    <row r="1547" spans="2:18" x14ac:dyDescent="0.25">
      <c r="B1547">
        <v>17869.2</v>
      </c>
      <c r="C1547" s="1">
        <v>4.3E-3</v>
      </c>
      <c r="D1547">
        <f t="shared" si="168"/>
        <v>4.4715700000000002E-3</v>
      </c>
      <c r="E1547">
        <f t="shared" si="169"/>
        <v>0.33875530303030305</v>
      </c>
      <c r="F1547">
        <f t="shared" si="170"/>
        <v>3.3875530303030304E-4</v>
      </c>
      <c r="G1547">
        <f t="shared" si="171"/>
        <v>-7.0902272727272752E-5</v>
      </c>
      <c r="H1547">
        <f t="shared" si="172"/>
        <v>-2.4106772727272738E-8</v>
      </c>
      <c r="I1547">
        <f>H1547*flux_issue!$F$14</f>
        <v>-1.0338021203198361E-4</v>
      </c>
      <c r="K1547" s="1">
        <f t="shared" si="173"/>
        <v>2.9958226175848601E-13</v>
      </c>
      <c r="L1547" s="1">
        <f t="shared" si="174"/>
        <v>1.1475515512818229E-7</v>
      </c>
    </row>
    <row r="1548" spans="2:18" x14ac:dyDescent="0.25">
      <c r="B1548">
        <v>17880.8</v>
      </c>
      <c r="C1548" s="1">
        <v>4.1999999999999997E-3</v>
      </c>
      <c r="D1548">
        <f t="shared" si="168"/>
        <v>4.3675799999999994E-3</v>
      </c>
      <c r="E1548">
        <f t="shared" si="169"/>
        <v>0.33087727272727269</v>
      </c>
      <c r="F1548">
        <f t="shared" si="170"/>
        <v>3.3087727272727266E-4</v>
      </c>
      <c r="G1548">
        <f t="shared" si="171"/>
        <v>-7.8780303030303136E-5</v>
      </c>
      <c r="H1548">
        <f t="shared" si="172"/>
        <v>-2.6785303030303069E-8</v>
      </c>
      <c r="I1548">
        <f>H1548*flux_issue!$F$14</f>
        <v>-1.1486690225775967E-4</v>
      </c>
      <c r="K1548" s="1">
        <f t="shared" si="173"/>
        <v>2.8860040388195127E-13</v>
      </c>
      <c r="L1548" s="1">
        <f t="shared" si="174"/>
        <v>1.0947976941645534E-7</v>
      </c>
    </row>
    <row r="1549" spans="2:18" x14ac:dyDescent="0.25">
      <c r="B1549">
        <v>17892.400000000001</v>
      </c>
      <c r="C1549" s="1">
        <v>4.1999999999999997E-3</v>
      </c>
      <c r="D1549">
        <f t="shared" si="168"/>
        <v>4.3675799999999994E-3</v>
      </c>
      <c r="E1549">
        <f t="shared" si="169"/>
        <v>0.33087727272727269</v>
      </c>
      <c r="F1549">
        <f t="shared" si="170"/>
        <v>3.3087727272727266E-4</v>
      </c>
      <c r="G1549">
        <f t="shared" si="171"/>
        <v>-7.8780303030303136E-5</v>
      </c>
      <c r="H1549">
        <f t="shared" si="172"/>
        <v>-2.6785303030303069E-8</v>
      </c>
      <c r="I1549">
        <f>H1549*flux_issue!$F$14</f>
        <v>-1.1486690225775967E-4</v>
      </c>
      <c r="K1549" s="1">
        <f t="shared" si="173"/>
        <v>2.7801851129967456E-13</v>
      </c>
      <c r="L1549" s="1">
        <f t="shared" si="174"/>
        <v>1.0947976942345797E-7</v>
      </c>
    </row>
    <row r="1550" spans="2:18" x14ac:dyDescent="0.25">
      <c r="B1550">
        <v>17903.900000000001</v>
      </c>
      <c r="C1550" s="1">
        <v>4.1000000000000003E-3</v>
      </c>
      <c r="D1550">
        <f t="shared" si="168"/>
        <v>4.2635900000000003E-3</v>
      </c>
      <c r="E1550">
        <f t="shared" si="169"/>
        <v>0.32299924242424244</v>
      </c>
      <c r="F1550">
        <f t="shared" si="170"/>
        <v>3.2299924242424244E-4</v>
      </c>
      <c r="G1550">
        <f t="shared" si="171"/>
        <v>-8.6658333333333357E-5</v>
      </c>
      <c r="H1550">
        <f t="shared" si="172"/>
        <v>-2.9463833333333344E-8</v>
      </c>
      <c r="I1550">
        <f>H1550*flux_issue!$F$14</f>
        <v>-1.2635359248353551E-4</v>
      </c>
      <c r="K1550" s="1">
        <f t="shared" si="173"/>
        <v>2.6790841048323603E-13</v>
      </c>
      <c r="L1550" s="1">
        <f t="shared" si="174"/>
        <v>1.043285104335661E-7</v>
      </c>
    </row>
    <row r="1551" spans="2:18" x14ac:dyDescent="0.25">
      <c r="B1551">
        <v>17915.5</v>
      </c>
      <c r="C1551" s="1">
        <v>4.1000000000000003E-3</v>
      </c>
      <c r="D1551">
        <f t="shared" si="168"/>
        <v>4.2635900000000003E-3</v>
      </c>
      <c r="E1551">
        <f t="shared" si="169"/>
        <v>0.32299924242424244</v>
      </c>
      <c r="F1551">
        <f t="shared" si="170"/>
        <v>3.2299924242424244E-4</v>
      </c>
      <c r="G1551">
        <f t="shared" si="171"/>
        <v>-8.6658333333333357E-5</v>
      </c>
      <c r="H1551">
        <f t="shared" si="172"/>
        <v>-2.9463833333333344E-8</v>
      </c>
      <c r="I1551">
        <f>H1551*flux_issue!$F$14</f>
        <v>-1.2635359248353551E-4</v>
      </c>
      <c r="J1551" s="8"/>
      <c r="K1551" s="1">
        <f t="shared" si="173"/>
        <v>2.5808042467664982E-13</v>
      </c>
      <c r="L1551" s="1">
        <f t="shared" si="174"/>
        <v>1.0432851043991496E-7</v>
      </c>
      <c r="M1551" s="8"/>
      <c r="N1551" s="8"/>
      <c r="O1551" s="8"/>
      <c r="P1551" s="8"/>
      <c r="Q1551" s="8"/>
      <c r="R1551" s="8"/>
    </row>
    <row r="1552" spans="2:18" x14ac:dyDescent="0.25">
      <c r="B1552">
        <v>17927.099999999999</v>
      </c>
      <c r="C1552" s="1">
        <v>4.3E-3</v>
      </c>
      <c r="D1552">
        <f t="shared" si="168"/>
        <v>4.4715700000000002E-3</v>
      </c>
      <c r="E1552">
        <f t="shared" si="169"/>
        <v>0.33875530303030305</v>
      </c>
      <c r="F1552">
        <f t="shared" si="170"/>
        <v>3.3875530303030304E-4</v>
      </c>
      <c r="G1552">
        <f t="shared" si="171"/>
        <v>-7.0902272727272752E-5</v>
      </c>
      <c r="H1552">
        <f t="shared" si="172"/>
        <v>-2.4106772727272738E-8</v>
      </c>
      <c r="I1552">
        <f>H1552*flux_issue!$F$14</f>
        <v>-1.0338021203198361E-4</v>
      </c>
      <c r="J1552" s="8"/>
      <c r="K1552" s="1">
        <f t="shared" si="173"/>
        <v>2.4861065919007188E-13</v>
      </c>
      <c r="L1552" s="1">
        <f t="shared" si="174"/>
        <v>1.1475515516271609E-7</v>
      </c>
      <c r="M1552" s="8"/>
      <c r="N1552" s="8"/>
      <c r="O1552" s="8"/>
      <c r="P1552" s="8"/>
      <c r="Q1552" s="8"/>
      <c r="R1552" s="8"/>
    </row>
    <row r="1553" spans="2:20" x14ac:dyDescent="0.25">
      <c r="B1553">
        <v>17938.7</v>
      </c>
      <c r="C1553" s="1">
        <v>4.3E-3</v>
      </c>
      <c r="D1553">
        <f t="shared" si="168"/>
        <v>4.4715700000000002E-3</v>
      </c>
      <c r="E1553">
        <f t="shared" si="169"/>
        <v>0.33875530303030305</v>
      </c>
      <c r="F1553">
        <f t="shared" si="170"/>
        <v>3.3875530303030304E-4</v>
      </c>
      <c r="G1553">
        <f t="shared" si="171"/>
        <v>-7.0902272727272752E-5</v>
      </c>
      <c r="H1553">
        <f t="shared" si="172"/>
        <v>-2.4106772727272738E-8</v>
      </c>
      <c r="I1553">
        <f>H1553*flux_issue!$F$14</f>
        <v>-1.0338021203198361E-4</v>
      </c>
      <c r="J1553" s="8"/>
      <c r="K1553" s="1">
        <f t="shared" si="173"/>
        <v>2.3948614697236762E-13</v>
      </c>
      <c r="L1553" s="1">
        <f t="shared" si="174"/>
        <v>1.1475515516889803E-7</v>
      </c>
      <c r="M1553" s="8"/>
      <c r="N1553" s="8"/>
      <c r="O1553" s="8"/>
      <c r="P1553" s="8"/>
      <c r="Q1553" s="8"/>
      <c r="R1553" s="8"/>
    </row>
    <row r="1554" spans="2:20" x14ac:dyDescent="0.25">
      <c r="B1554">
        <v>17950.2</v>
      </c>
      <c r="C1554" s="1">
        <v>4.3E-3</v>
      </c>
      <c r="D1554">
        <f t="shared" si="168"/>
        <v>4.4715700000000002E-3</v>
      </c>
      <c r="E1554">
        <f t="shared" si="169"/>
        <v>0.33875530303030305</v>
      </c>
      <c r="F1554">
        <f t="shared" si="170"/>
        <v>3.3875530303030304E-4</v>
      </c>
      <c r="G1554">
        <f t="shared" si="171"/>
        <v>-7.0902272727272752E-5</v>
      </c>
      <c r="H1554">
        <f t="shared" si="172"/>
        <v>-2.4106772727272738E-8</v>
      </c>
      <c r="I1554">
        <f>H1554*flux_issue!$F$14</f>
        <v>-1.0338021203198361E-4</v>
      </c>
      <c r="J1554" s="8"/>
      <c r="K1554" s="1">
        <f t="shared" si="173"/>
        <v>2.3076879051402531E-13</v>
      </c>
      <c r="L1554" s="1">
        <f t="shared" si="174"/>
        <v>1.1475515517480414E-7</v>
      </c>
      <c r="M1554" s="8"/>
      <c r="N1554" s="8"/>
      <c r="O1554" s="8"/>
      <c r="P1554" s="8"/>
      <c r="Q1554" s="8"/>
      <c r="R1554" s="8"/>
    </row>
    <row r="1555" spans="2:20" x14ac:dyDescent="0.25">
      <c r="B1555">
        <v>17961.8</v>
      </c>
      <c r="C1555" s="1">
        <v>4.3E-3</v>
      </c>
      <c r="D1555">
        <f t="shared" si="168"/>
        <v>4.4715700000000002E-3</v>
      </c>
      <c r="E1555">
        <f t="shared" si="169"/>
        <v>0.33875530303030305</v>
      </c>
      <c r="F1555">
        <f t="shared" si="170"/>
        <v>3.3875530303030304E-4</v>
      </c>
      <c r="G1555">
        <f t="shared" si="171"/>
        <v>-7.0902272727272752E-5</v>
      </c>
      <c r="H1555">
        <f t="shared" si="172"/>
        <v>-2.4106772727272738E-8</v>
      </c>
      <c r="I1555">
        <f>H1555*flux_issue!$F$14</f>
        <v>-1.0338021203198361E-4</v>
      </c>
      <c r="J1555" s="8"/>
      <c r="K1555" s="1">
        <f t="shared" si="173"/>
        <v>2.2229501635034139E-13</v>
      </c>
      <c r="L1555" s="1">
        <f t="shared" si="174"/>
        <v>1.1475515518054522E-7</v>
      </c>
      <c r="M1555" s="8"/>
      <c r="N1555" s="8"/>
      <c r="O1555" s="8"/>
      <c r="P1555" s="8"/>
      <c r="Q1555" s="8"/>
      <c r="R1555" s="8"/>
    </row>
    <row r="1556" spans="2:20" x14ac:dyDescent="0.25">
      <c r="B1556">
        <v>17973.400000000001</v>
      </c>
      <c r="C1556" s="1">
        <v>4.5999999999999999E-3</v>
      </c>
      <c r="D1556">
        <f t="shared" si="168"/>
        <v>4.7835400000000002E-3</v>
      </c>
      <c r="E1556">
        <f t="shared" si="169"/>
        <v>0.3623893939393939</v>
      </c>
      <c r="F1556">
        <f t="shared" si="170"/>
        <v>3.6238939393939393E-4</v>
      </c>
      <c r="G1556">
        <f t="shared" si="171"/>
        <v>-4.7268181818181871E-5</v>
      </c>
      <c r="H1556">
        <f t="shared" si="172"/>
        <v>-1.6071181818181837E-8</v>
      </c>
      <c r="I1556">
        <f>H1556*flux_issue!$F$14</f>
        <v>-6.8920141354655788E-5</v>
      </c>
      <c r="J1556" s="8"/>
      <c r="K1556" s="1">
        <f t="shared" si="173"/>
        <v>2.1413042232521775E-13</v>
      </c>
      <c r="L1556" s="1">
        <f t="shared" si="174"/>
        <v>1.3132607268456405E-7</v>
      </c>
      <c r="M1556" s="8"/>
      <c r="N1556" s="8"/>
      <c r="O1556" s="8"/>
      <c r="P1556" s="8"/>
      <c r="Q1556" s="8"/>
      <c r="R1556" s="8"/>
    </row>
    <row r="1557" spans="2:20" x14ac:dyDescent="0.25">
      <c r="B1557">
        <v>17985</v>
      </c>
      <c r="C1557" s="1">
        <v>4.4999999999999997E-3</v>
      </c>
      <c r="D1557">
        <f t="shared" si="168"/>
        <v>4.6795499999999993E-3</v>
      </c>
      <c r="E1557">
        <f t="shared" si="169"/>
        <v>0.35451136363636354</v>
      </c>
      <c r="F1557">
        <f t="shared" si="170"/>
        <v>3.5451136363636354E-4</v>
      </c>
      <c r="G1557">
        <f t="shared" si="171"/>
        <v>-5.5146212121212255E-5</v>
      </c>
      <c r="H1557">
        <f t="shared" si="172"/>
        <v>-1.8749712121212168E-8</v>
      </c>
      <c r="I1557">
        <f>H1557*flux_issue!$F$14</f>
        <v>-8.0406831580431864E-5</v>
      </c>
      <c r="J1557" s="8"/>
      <c r="K1557" s="1">
        <f t="shared" si="173"/>
        <v>2.0626380420812465E-13</v>
      </c>
      <c r="L1557" s="1">
        <f t="shared" si="174"/>
        <v>1.2567830680106825E-7</v>
      </c>
      <c r="M1557" s="8"/>
      <c r="N1557" s="8"/>
      <c r="O1557" s="8"/>
      <c r="P1557" s="8"/>
      <c r="Q1557" s="8"/>
      <c r="R1557" s="8"/>
    </row>
    <row r="1558" spans="2:20" x14ac:dyDescent="0.25">
      <c r="B1558">
        <v>17996.5</v>
      </c>
      <c r="C1558" s="1">
        <v>4.4000000000000003E-3</v>
      </c>
      <c r="D1558">
        <f t="shared" si="168"/>
        <v>4.5755600000000002E-3</v>
      </c>
      <c r="E1558">
        <f t="shared" si="169"/>
        <v>0.34663333333333335</v>
      </c>
      <c r="F1558">
        <f t="shared" si="170"/>
        <v>3.4663333333333337E-4</v>
      </c>
      <c r="G1558">
        <f t="shared" si="171"/>
        <v>-6.3024242424242422E-5</v>
      </c>
      <c r="H1558">
        <f t="shared" si="172"/>
        <v>-2.1428242424242427E-8</v>
      </c>
      <c r="I1558">
        <f>H1558*flux_issue!$F$14</f>
        <v>-9.1893521806207614E-5</v>
      </c>
      <c r="J1558" s="8"/>
      <c r="K1558" s="1">
        <f t="shared" si="173"/>
        <v>1.9874850350890137E-13</v>
      </c>
      <c r="L1558" s="1">
        <f t="shared" si="174"/>
        <v>1.2015466763999209E-7</v>
      </c>
      <c r="M1558" s="8"/>
      <c r="N1558" s="8"/>
      <c r="O1558" s="8"/>
      <c r="P1558" s="8"/>
      <c r="Q1558" s="8"/>
      <c r="R1558" s="8"/>
    </row>
    <row r="1559" spans="2:20" x14ac:dyDescent="0.25">
      <c r="B1559">
        <v>18008.099999999999</v>
      </c>
      <c r="C1559" s="1">
        <v>4.4999999999999997E-3</v>
      </c>
      <c r="D1559">
        <f t="shared" si="168"/>
        <v>4.6795499999999993E-3</v>
      </c>
      <c r="E1559">
        <f t="shared" si="169"/>
        <v>0.35451136363636354</v>
      </c>
      <c r="F1559">
        <f t="shared" si="170"/>
        <v>3.5451136363636354E-4</v>
      </c>
      <c r="G1559">
        <f t="shared" si="171"/>
        <v>-5.5146212121212255E-5</v>
      </c>
      <c r="H1559">
        <f t="shared" si="172"/>
        <v>-1.8749712121212168E-8</v>
      </c>
      <c r="I1559">
        <f>H1559*flux_issue!$F$14</f>
        <v>-8.0406831580431864E-5</v>
      </c>
      <c r="J1559" s="8"/>
      <c r="K1559" s="1">
        <f t="shared" si="173"/>
        <v>1.9144347989292209E-13</v>
      </c>
      <c r="L1559" s="1">
        <f t="shared" si="174"/>
        <v>1.2567830681157619E-7</v>
      </c>
      <c r="M1559" s="8"/>
      <c r="N1559" s="8"/>
      <c r="O1559" s="8"/>
      <c r="P1559" s="8"/>
      <c r="Q1559" s="8"/>
      <c r="R1559" s="8"/>
    </row>
    <row r="1560" spans="2:20" x14ac:dyDescent="0.25">
      <c r="B1560">
        <v>18019.7</v>
      </c>
      <c r="C1560" s="1">
        <v>4.7000000000000002E-3</v>
      </c>
      <c r="D1560">
        <f t="shared" si="168"/>
        <v>4.8875300000000002E-3</v>
      </c>
      <c r="E1560">
        <f t="shared" si="169"/>
        <v>0.3702674242424242</v>
      </c>
      <c r="F1560">
        <f t="shared" si="170"/>
        <v>3.702674242424242E-4</v>
      </c>
      <c r="G1560">
        <f t="shared" si="171"/>
        <v>-3.9390151515151595E-5</v>
      </c>
      <c r="H1560">
        <f t="shared" si="172"/>
        <v>-1.3392651515151543E-8</v>
      </c>
      <c r="I1560">
        <f>H1560*flux_issue!$F$14</f>
        <v>-5.7433451128879869E-5</v>
      </c>
      <c r="J1560" s="8"/>
      <c r="K1560" s="1">
        <f t="shared" si="173"/>
        <v>1.8440526576314839E-13</v>
      </c>
      <c r="L1560" s="1">
        <f t="shared" si="174"/>
        <v>1.3709796531856081E-7</v>
      </c>
      <c r="M1560" s="8"/>
      <c r="N1560" s="8"/>
      <c r="O1560" s="8"/>
      <c r="P1560" s="8"/>
      <c r="Q1560" s="8"/>
      <c r="R1560" s="8"/>
      <c r="T1560" t="s">
        <v>14</v>
      </c>
    </row>
    <row r="1561" spans="2:20" x14ac:dyDescent="0.25">
      <c r="B1561">
        <v>18031.3</v>
      </c>
      <c r="C1561" s="1">
        <v>4.3E-3</v>
      </c>
      <c r="D1561">
        <f t="shared" si="168"/>
        <v>4.4715700000000002E-3</v>
      </c>
      <c r="E1561">
        <f t="shared" si="169"/>
        <v>0.33875530303030305</v>
      </c>
      <c r="F1561">
        <f t="shared" si="170"/>
        <v>3.3875530303030304E-4</v>
      </c>
      <c r="G1561">
        <f t="shared" si="171"/>
        <v>-7.0902272727272752E-5</v>
      </c>
      <c r="H1561">
        <f t="shared" si="172"/>
        <v>-2.4106772727272738E-8</v>
      </c>
      <c r="I1561">
        <f>H1561*flux_issue!$F$14</f>
        <v>-1.0338021203198361E-4</v>
      </c>
      <c r="J1561" s="8"/>
      <c r="K1561" s="1">
        <f t="shared" si="173"/>
        <v>1.7762418175918156E-13</v>
      </c>
      <c r="L1561" s="1">
        <f t="shared" si="174"/>
        <v>1.1475515521081017E-7</v>
      </c>
      <c r="M1561" s="8"/>
      <c r="N1561" s="8"/>
      <c r="O1561" s="8"/>
      <c r="P1561" s="8"/>
      <c r="Q1561" s="8"/>
      <c r="R1561" s="8"/>
    </row>
    <row r="1562" spans="2:20" x14ac:dyDescent="0.25">
      <c r="B1562">
        <v>18042.8</v>
      </c>
      <c r="C1562" s="1">
        <v>4.1999999999999997E-3</v>
      </c>
      <c r="D1562">
        <f t="shared" si="168"/>
        <v>4.3675799999999994E-3</v>
      </c>
      <c r="E1562">
        <f t="shared" si="169"/>
        <v>0.33087727272727269</v>
      </c>
      <c r="F1562">
        <f t="shared" si="170"/>
        <v>3.3087727272727266E-4</v>
      </c>
      <c r="G1562">
        <f t="shared" si="171"/>
        <v>-7.8780303030303136E-5</v>
      </c>
      <c r="H1562">
        <f t="shared" si="172"/>
        <v>-2.6785303030303069E-8</v>
      </c>
      <c r="I1562">
        <f>H1562*flux_issue!$F$14</f>
        <v>-1.1486690225775967E-4</v>
      </c>
      <c r="J1562" s="8"/>
      <c r="K1562" s="1">
        <f t="shared" si="173"/>
        <v>1.7114618540367283E-13</v>
      </c>
      <c r="L1562" s="1">
        <f t="shared" si="174"/>
        <v>1.094797694941812E-7</v>
      </c>
      <c r="M1562" s="8"/>
      <c r="N1562" s="8"/>
      <c r="O1562" s="8"/>
      <c r="P1562" s="8"/>
      <c r="Q1562" s="8"/>
      <c r="R1562" s="8"/>
    </row>
    <row r="1563" spans="2:20" x14ac:dyDescent="0.25">
      <c r="B1563">
        <v>18054.400000000001</v>
      </c>
      <c r="C1563" s="1">
        <v>4.4999999999999997E-3</v>
      </c>
      <c r="D1563">
        <f t="shared" si="168"/>
        <v>4.6795499999999993E-3</v>
      </c>
      <c r="E1563">
        <f t="shared" si="169"/>
        <v>0.35451136363636354</v>
      </c>
      <c r="F1563">
        <f t="shared" si="170"/>
        <v>3.5451136363636354E-4</v>
      </c>
      <c r="G1563">
        <f t="shared" si="171"/>
        <v>-5.5146212121212255E-5</v>
      </c>
      <c r="H1563">
        <f t="shared" si="172"/>
        <v>-1.8749712121212168E-8</v>
      </c>
      <c r="I1563">
        <f>H1563*flux_issue!$F$14</f>
        <v>-8.0406831580431864E-5</v>
      </c>
      <c r="J1563" s="8"/>
      <c r="K1563" s="1">
        <f t="shared" si="173"/>
        <v>1.6484968439187967E-13</v>
      </c>
      <c r="L1563" s="1">
        <f t="shared" si="174"/>
        <v>1.2567830683043181E-7</v>
      </c>
      <c r="M1563" s="8"/>
      <c r="N1563" s="8"/>
      <c r="O1563" s="8"/>
      <c r="P1563" s="8"/>
      <c r="Q1563" s="8"/>
      <c r="R1563" s="8"/>
    </row>
    <row r="1564" spans="2:20" x14ac:dyDescent="0.25">
      <c r="B1564">
        <v>18066</v>
      </c>
      <c r="C1564" s="1">
        <v>4.3E-3</v>
      </c>
      <c r="D1564">
        <f t="shared" si="168"/>
        <v>4.4715700000000002E-3</v>
      </c>
      <c r="E1564">
        <f t="shared" si="169"/>
        <v>0.33875530303030305</v>
      </c>
      <c r="F1564">
        <f t="shared" si="170"/>
        <v>3.3875530303030304E-4</v>
      </c>
      <c r="G1564">
        <f t="shared" si="171"/>
        <v>-7.0902272727272752E-5</v>
      </c>
      <c r="H1564">
        <f t="shared" si="172"/>
        <v>-2.4106772727272738E-8</v>
      </c>
      <c r="I1564">
        <f>H1564*flux_issue!$F$14</f>
        <v>-1.0338021203198361E-4</v>
      </c>
      <c r="J1564" s="8"/>
      <c r="K1564" s="1">
        <f t="shared" si="173"/>
        <v>1.5878339107990152E-13</v>
      </c>
      <c r="L1564" s="1">
        <f t="shared" si="174"/>
        <v>1.14755155223575E-7</v>
      </c>
      <c r="M1564" s="8"/>
      <c r="N1564" s="8"/>
      <c r="O1564" s="8"/>
      <c r="P1564" s="8"/>
      <c r="Q1564" s="8"/>
      <c r="R1564" s="8"/>
    </row>
    <row r="1565" spans="2:20" x14ac:dyDescent="0.25">
      <c r="B1565">
        <v>18077.5</v>
      </c>
      <c r="C1565" s="1">
        <v>4.4000000000000003E-3</v>
      </c>
      <c r="D1565">
        <f t="shared" si="168"/>
        <v>4.5755600000000002E-3</v>
      </c>
      <c r="E1565">
        <f t="shared" si="169"/>
        <v>0.34663333333333335</v>
      </c>
      <c r="F1565">
        <f t="shared" si="170"/>
        <v>3.4663333333333337E-4</v>
      </c>
      <c r="G1565">
        <f t="shared" si="171"/>
        <v>-6.3024242424242422E-5</v>
      </c>
      <c r="H1565">
        <f t="shared" si="172"/>
        <v>-2.1428242424242427E-8</v>
      </c>
      <c r="I1565">
        <f>H1565*flux_issue!$F$14</f>
        <v>-9.1893521806207614E-5</v>
      </c>
      <c r="J1565" s="8"/>
      <c r="K1565" s="1">
        <f t="shared" si="173"/>
        <v>1.5298840313365268E-13</v>
      </c>
      <c r="L1565" s="1">
        <f t="shared" si="174"/>
        <v>1.2015466767171604E-7</v>
      </c>
      <c r="M1565" s="8"/>
      <c r="N1565" s="8"/>
      <c r="O1565" s="8"/>
      <c r="P1565" s="8"/>
      <c r="Q1565" s="8"/>
      <c r="R1565" s="8"/>
    </row>
    <row r="1566" spans="2:20" x14ac:dyDescent="0.25">
      <c r="B1566">
        <v>18089.099999999999</v>
      </c>
      <c r="C1566" s="1">
        <v>4.5999999999999999E-3</v>
      </c>
      <c r="D1566">
        <f t="shared" si="168"/>
        <v>4.7835400000000002E-3</v>
      </c>
      <c r="E1566">
        <f t="shared" si="169"/>
        <v>0.3623893939393939</v>
      </c>
      <c r="F1566">
        <f t="shared" si="170"/>
        <v>3.6238939393939393E-4</v>
      </c>
      <c r="G1566">
        <f t="shared" si="171"/>
        <v>-4.7268181818181871E-5</v>
      </c>
      <c r="H1566">
        <f t="shared" si="172"/>
        <v>-1.6071181818181837E-8</v>
      </c>
      <c r="I1566">
        <f>H1566*flux_issue!$F$14</f>
        <v>-6.8920141354655788E-5</v>
      </c>
      <c r="K1566" s="1">
        <f t="shared" si="173"/>
        <v>1.4735593558569234E-13</v>
      </c>
      <c r="L1566" s="1">
        <f t="shared" si="174"/>
        <v>1.3132607273296079E-7</v>
      </c>
    </row>
    <row r="1567" spans="2:20" x14ac:dyDescent="0.25">
      <c r="B1567">
        <v>18100.7</v>
      </c>
      <c r="C1567" s="1">
        <v>4.4999999999999997E-3</v>
      </c>
      <c r="D1567">
        <f t="shared" si="168"/>
        <v>4.6795499999999993E-3</v>
      </c>
      <c r="E1567">
        <f t="shared" si="169"/>
        <v>0.35451136363636354</v>
      </c>
      <c r="F1567">
        <f t="shared" si="170"/>
        <v>3.5451136363636354E-4</v>
      </c>
      <c r="G1567">
        <f t="shared" si="171"/>
        <v>-5.5146212121212255E-5</v>
      </c>
      <c r="H1567">
        <f t="shared" si="172"/>
        <v>-1.8749712121212168E-8</v>
      </c>
      <c r="I1567">
        <f>H1567*flux_issue!$F$14</f>
        <v>-8.0406831580431864E-5</v>
      </c>
      <c r="K1567" s="1">
        <f t="shared" si="173"/>
        <v>1.4192955338799325E-13</v>
      </c>
      <c r="L1567" s="1">
        <f t="shared" si="174"/>
        <v>1.2567830684668272E-7</v>
      </c>
    </row>
    <row r="1568" spans="2:20" x14ac:dyDescent="0.25">
      <c r="B1568">
        <v>18112.3</v>
      </c>
      <c r="C1568" s="1">
        <v>5.3E-3</v>
      </c>
      <c r="D1568">
        <f t="shared" si="168"/>
        <v>5.5114700000000001E-3</v>
      </c>
      <c r="E1568">
        <f t="shared" si="169"/>
        <v>0.41753560606060608</v>
      </c>
      <c r="F1568">
        <f t="shared" si="170"/>
        <v>4.1753560606060607E-4</v>
      </c>
      <c r="G1568">
        <f t="shared" si="171"/>
        <v>7.8780303030302756E-6</v>
      </c>
      <c r="H1568">
        <f t="shared" si="172"/>
        <v>2.6785303030302938E-9</v>
      </c>
      <c r="I1568">
        <f>H1568*flux_issue!$F$14</f>
        <v>1.1486690225775911E-5</v>
      </c>
      <c r="K1568" s="1">
        <f t="shared" si="173"/>
        <v>1.3670176600668627E-13</v>
      </c>
      <c r="L1568" s="1">
        <f t="shared" si="174"/>
        <v>1.7433598221424194E-7</v>
      </c>
    </row>
    <row r="1569" spans="2:12" x14ac:dyDescent="0.25">
      <c r="B1569">
        <v>18123.8</v>
      </c>
      <c r="C1569" s="1">
        <v>4.5999999999999999E-3</v>
      </c>
      <c r="D1569">
        <f t="shared" si="168"/>
        <v>4.7835400000000002E-3</v>
      </c>
      <c r="E1569">
        <f t="shared" si="169"/>
        <v>0.3623893939393939</v>
      </c>
      <c r="F1569">
        <f t="shared" si="170"/>
        <v>3.6238939393939393E-4</v>
      </c>
      <c r="G1569">
        <f t="shared" si="171"/>
        <v>-4.7268181818181871E-5</v>
      </c>
      <c r="H1569">
        <f t="shared" si="172"/>
        <v>-1.6071181818181837E-8</v>
      </c>
      <c r="I1569">
        <f>H1569*flux_issue!$F$14</f>
        <v>-6.8920141354655788E-5</v>
      </c>
      <c r="K1569" s="1">
        <f t="shared" si="173"/>
        <v>1.3170797272539566E-13</v>
      </c>
      <c r="L1569" s="1">
        <f t="shared" si="174"/>
        <v>1.3132607274430211E-7</v>
      </c>
    </row>
    <row r="1570" spans="2:12" x14ac:dyDescent="0.25">
      <c r="B1570">
        <v>18135.400000000001</v>
      </c>
      <c r="C1570" s="1">
        <v>4.7999999999999996E-3</v>
      </c>
      <c r="D1570">
        <f t="shared" si="168"/>
        <v>4.9915199999999993E-3</v>
      </c>
      <c r="E1570">
        <f t="shared" si="169"/>
        <v>0.37814545454545451</v>
      </c>
      <c r="F1570">
        <f t="shared" si="170"/>
        <v>3.7814545454545453E-4</v>
      </c>
      <c r="G1570">
        <f t="shared" si="171"/>
        <v>-3.1512121212121265E-5</v>
      </c>
      <c r="H1570">
        <f t="shared" si="172"/>
        <v>-1.0714121212121232E-8</v>
      </c>
      <c r="I1570">
        <f>H1570*flux_issue!$F$14</f>
        <v>-4.5946760903103888E-5</v>
      </c>
      <c r="K1570" s="1">
        <f t="shared" si="173"/>
        <v>1.2685441421826702E-13</v>
      </c>
      <c r="L1570" s="1">
        <f t="shared" si="174"/>
        <v>1.4299398469744959E-7</v>
      </c>
    </row>
    <row r="1571" spans="2:12" x14ac:dyDescent="0.25">
      <c r="B1571">
        <v>18147</v>
      </c>
      <c r="C1571" s="1">
        <v>4.1999999999999997E-3</v>
      </c>
      <c r="D1571">
        <f t="shared" si="168"/>
        <v>4.3675799999999994E-3</v>
      </c>
      <c r="E1571">
        <f t="shared" si="169"/>
        <v>0.33087727272727269</v>
      </c>
      <c r="F1571">
        <f t="shared" si="170"/>
        <v>3.3087727272727266E-4</v>
      </c>
      <c r="G1571">
        <f t="shared" si="171"/>
        <v>-7.8780303030303136E-5</v>
      </c>
      <c r="H1571">
        <f t="shared" si="172"/>
        <v>-2.6785303030303069E-8</v>
      </c>
      <c r="I1571">
        <f>H1571*flux_issue!$F$14</f>
        <v>-1.1486690225775967E-4</v>
      </c>
      <c r="K1571" s="1">
        <f t="shared" si="173"/>
        <v>1.2217861926090452E-13</v>
      </c>
      <c r="L1571" s="1">
        <f t="shared" si="174"/>
        <v>1.094797695265857E-7</v>
      </c>
    </row>
    <row r="1572" spans="2:12" x14ac:dyDescent="0.25">
      <c r="B1572">
        <v>18158.599999999999</v>
      </c>
      <c r="C1572" s="1">
        <v>4.1000000000000003E-3</v>
      </c>
      <c r="D1572">
        <f t="shared" si="168"/>
        <v>4.2635900000000003E-3</v>
      </c>
      <c r="E1572">
        <f t="shared" si="169"/>
        <v>0.32299924242424244</v>
      </c>
      <c r="F1572">
        <f t="shared" si="170"/>
        <v>3.2299924242424244E-4</v>
      </c>
      <c r="G1572">
        <f t="shared" si="171"/>
        <v>-8.6658333333333357E-5</v>
      </c>
      <c r="H1572">
        <f t="shared" si="172"/>
        <v>-2.9463833333333344E-8</v>
      </c>
      <c r="I1572">
        <f>H1572*flux_issue!$F$14</f>
        <v>-1.2635359248353551E-4</v>
      </c>
      <c r="K1572" s="1">
        <f t="shared" si="173"/>
        <v>1.1767411983492005E-13</v>
      </c>
      <c r="L1572" s="1">
        <f t="shared" si="174"/>
        <v>1.0432851053061724E-7</v>
      </c>
    </row>
    <row r="1573" spans="2:12" x14ac:dyDescent="0.25">
      <c r="B1573">
        <v>18170.099999999999</v>
      </c>
      <c r="C1573" s="1">
        <v>4.5999999999999999E-3</v>
      </c>
      <c r="D1573">
        <f t="shared" si="168"/>
        <v>4.7835400000000002E-3</v>
      </c>
      <c r="E1573">
        <f t="shared" si="169"/>
        <v>0.3623893939393939</v>
      </c>
      <c r="F1573">
        <f t="shared" si="170"/>
        <v>3.6238939393939393E-4</v>
      </c>
      <c r="G1573">
        <f t="shared" si="171"/>
        <v>-4.7268181818181871E-5</v>
      </c>
      <c r="H1573">
        <f t="shared" si="172"/>
        <v>-1.6071181818181837E-8</v>
      </c>
      <c r="I1573">
        <f>H1573*flux_issue!$F$14</f>
        <v>-6.8920141354655788E-5</v>
      </c>
      <c r="K1573" s="1">
        <f t="shared" si="173"/>
        <v>1.1337140242444848E-13</v>
      </c>
      <c r="L1573" s="1">
        <f t="shared" si="174"/>
        <v>1.3132607275759206E-7</v>
      </c>
    </row>
    <row r="1574" spans="2:12" x14ac:dyDescent="0.25">
      <c r="B1574">
        <v>18181.7</v>
      </c>
      <c r="C1574" s="1">
        <v>4.1999999999999997E-3</v>
      </c>
      <c r="D1574">
        <f t="shared" si="168"/>
        <v>4.3675799999999994E-3</v>
      </c>
      <c r="E1574">
        <f t="shared" si="169"/>
        <v>0.33087727272727269</v>
      </c>
      <c r="F1574">
        <f t="shared" si="170"/>
        <v>3.3087727272727266E-4</v>
      </c>
      <c r="G1574">
        <f t="shared" si="171"/>
        <v>-7.8780303030303136E-5</v>
      </c>
      <c r="H1574">
        <f t="shared" si="172"/>
        <v>-2.6785303030303069E-8</v>
      </c>
      <c r="I1574">
        <f>H1574*flux_issue!$F$14</f>
        <v>-1.1486690225775967E-4</v>
      </c>
      <c r="K1574" s="1">
        <f t="shared" si="173"/>
        <v>1.0918967029259362E-13</v>
      </c>
      <c r="L1574" s="1">
        <f t="shared" si="174"/>
        <v>1.0947976953518121E-7</v>
      </c>
    </row>
    <row r="1575" spans="2:12" x14ac:dyDescent="0.25">
      <c r="B1575">
        <v>18193.3</v>
      </c>
      <c r="C1575" s="1">
        <v>5.3E-3</v>
      </c>
      <c r="D1575">
        <f t="shared" si="168"/>
        <v>5.5114700000000001E-3</v>
      </c>
      <c r="E1575">
        <f t="shared" si="169"/>
        <v>0.41753560606060608</v>
      </c>
      <c r="F1575">
        <f t="shared" si="170"/>
        <v>4.1753560606060607E-4</v>
      </c>
      <c r="G1575">
        <f t="shared" si="171"/>
        <v>7.8780303030302756E-6</v>
      </c>
      <c r="H1575">
        <f t="shared" si="172"/>
        <v>2.6785303030302938E-9</v>
      </c>
      <c r="I1575">
        <f>H1575*flux_issue!$F$14</f>
        <v>1.1486690225775911E-5</v>
      </c>
      <c r="K1575" s="1">
        <f t="shared" si="173"/>
        <v>1.0516124756575596E-13</v>
      </c>
      <c r="L1575" s="1">
        <f t="shared" si="174"/>
        <v>1.7433598224058049E-7</v>
      </c>
    </row>
    <row r="1576" spans="2:12" x14ac:dyDescent="0.25">
      <c r="B1576">
        <v>18204.900000000001</v>
      </c>
      <c r="C1576" s="1">
        <v>4.1000000000000003E-3</v>
      </c>
      <c r="D1576">
        <f t="shared" si="168"/>
        <v>4.2635900000000003E-3</v>
      </c>
      <c r="E1576">
        <f t="shared" si="169"/>
        <v>0.32299924242424244</v>
      </c>
      <c r="F1576">
        <f t="shared" si="170"/>
        <v>3.2299924242424244E-4</v>
      </c>
      <c r="G1576">
        <f t="shared" si="171"/>
        <v>-8.6658333333333357E-5</v>
      </c>
      <c r="H1576">
        <f t="shared" si="172"/>
        <v>-2.9463833333333344E-8</v>
      </c>
      <c r="I1576">
        <f>H1576*flux_issue!$F$14</f>
        <v>-1.2635359248353551E-4</v>
      </c>
      <c r="K1576" s="1">
        <f t="shared" si="173"/>
        <v>1.0128055010869848E-13</v>
      </c>
      <c r="L1576" s="1">
        <f t="shared" si="174"/>
        <v>1.0432851054120747E-7</v>
      </c>
    </row>
    <row r="1577" spans="2:12" x14ac:dyDescent="0.25">
      <c r="B1577">
        <v>18216.400000000001</v>
      </c>
      <c r="C1577" s="1">
        <v>4.1999999999999997E-3</v>
      </c>
      <c r="D1577">
        <f t="shared" si="168"/>
        <v>4.3675799999999994E-3</v>
      </c>
      <c r="E1577">
        <f t="shared" si="169"/>
        <v>0.33087727272727269</v>
      </c>
      <c r="F1577">
        <f t="shared" si="170"/>
        <v>3.3087727272727266E-4</v>
      </c>
      <c r="G1577">
        <f t="shared" si="171"/>
        <v>-7.8780303030303136E-5</v>
      </c>
      <c r="H1577">
        <f t="shared" si="172"/>
        <v>-2.6785303030303069E-8</v>
      </c>
      <c r="I1577">
        <f>H1577*flux_issue!$F$14</f>
        <v>-1.1486690225775967E-4</v>
      </c>
      <c r="K1577" s="1">
        <f t="shared" si="173"/>
        <v>9.7573829551347148E-14</v>
      </c>
      <c r="L1577" s="1">
        <f t="shared" si="174"/>
        <v>1.0947976954286807E-7</v>
      </c>
    </row>
    <row r="1578" spans="2:12" x14ac:dyDescent="0.25">
      <c r="B1578">
        <v>18228</v>
      </c>
      <c r="C1578" s="1">
        <v>4.1999999999999997E-3</v>
      </c>
      <c r="D1578">
        <f t="shared" si="168"/>
        <v>4.3675799999999994E-3</v>
      </c>
      <c r="E1578">
        <f t="shared" si="169"/>
        <v>0.33087727272727269</v>
      </c>
      <c r="F1578">
        <f t="shared" si="170"/>
        <v>3.3087727272727266E-4</v>
      </c>
      <c r="G1578">
        <f t="shared" si="171"/>
        <v>-7.8780303030303136E-5</v>
      </c>
      <c r="H1578">
        <f t="shared" si="172"/>
        <v>-2.6785303030303069E-8</v>
      </c>
      <c r="I1578">
        <f>H1578*flux_issue!$F$14</f>
        <v>-1.1486690225775967E-4</v>
      </c>
      <c r="K1578" s="1">
        <f t="shared" si="173"/>
        <v>9.3971470153210952E-14</v>
      </c>
      <c r="L1578" s="1">
        <f t="shared" si="174"/>
        <v>1.0947976954525191E-7</v>
      </c>
    </row>
    <row r="1579" spans="2:12" x14ac:dyDescent="0.25">
      <c r="B1579">
        <v>18239.599999999999</v>
      </c>
      <c r="C1579" s="1">
        <v>4.3E-3</v>
      </c>
      <c r="D1579">
        <f t="shared" si="168"/>
        <v>4.4715700000000002E-3</v>
      </c>
      <c r="E1579">
        <f t="shared" si="169"/>
        <v>0.33875530303030305</v>
      </c>
      <c r="F1579">
        <f t="shared" si="170"/>
        <v>3.3875530303030304E-4</v>
      </c>
      <c r="G1579">
        <f t="shared" si="171"/>
        <v>-7.0902272727272752E-5</v>
      </c>
      <c r="H1579">
        <f t="shared" si="172"/>
        <v>-2.4106772727272738E-8</v>
      </c>
      <c r="I1579">
        <f>H1579*flux_issue!$F$14</f>
        <v>-1.0338021203198361E-4</v>
      </c>
      <c r="K1579" s="1">
        <f t="shared" si="173"/>
        <v>9.0501309076105315E-14</v>
      </c>
      <c r="L1579" s="1">
        <f t="shared" si="174"/>
        <v>1.1475515526983687E-7</v>
      </c>
    </row>
    <row r="1580" spans="2:12" x14ac:dyDescent="0.25">
      <c r="B1580">
        <v>18251.2</v>
      </c>
      <c r="C1580" s="1">
        <v>4.3E-3</v>
      </c>
      <c r="D1580">
        <f t="shared" si="168"/>
        <v>4.4715700000000002E-3</v>
      </c>
      <c r="E1580">
        <f t="shared" si="169"/>
        <v>0.33875530303030305</v>
      </c>
      <c r="F1580">
        <f t="shared" si="170"/>
        <v>3.3875530303030304E-4</v>
      </c>
      <c r="G1580">
        <f t="shared" si="171"/>
        <v>-7.0902272727272752E-5</v>
      </c>
      <c r="H1580">
        <f t="shared" si="172"/>
        <v>-2.4106772727272738E-8</v>
      </c>
      <c r="I1580">
        <f>H1580*flux_issue!$F$14</f>
        <v>-1.0338021203198361E-4</v>
      </c>
      <c r="K1580" s="1">
        <f t="shared" si="173"/>
        <v>8.7158526093607716E-14</v>
      </c>
      <c r="L1580" s="1">
        <f t="shared" si="174"/>
        <v>1.1475515527210162E-7</v>
      </c>
    </row>
    <row r="1581" spans="2:12" x14ac:dyDescent="0.25">
      <c r="B1581">
        <v>18262.7</v>
      </c>
      <c r="C1581" s="1">
        <v>4.3E-3</v>
      </c>
      <c r="D1581">
        <f t="shared" si="168"/>
        <v>4.4715700000000002E-3</v>
      </c>
      <c r="E1581">
        <f t="shared" si="169"/>
        <v>0.33875530303030305</v>
      </c>
      <c r="F1581">
        <f t="shared" si="170"/>
        <v>3.3875530303030304E-4</v>
      </c>
      <c r="G1581">
        <f t="shared" si="171"/>
        <v>-7.0902272727272752E-5</v>
      </c>
      <c r="H1581">
        <f t="shared" si="172"/>
        <v>-2.4106772727272738E-8</v>
      </c>
      <c r="I1581">
        <f>H1581*flux_issue!$F$14</f>
        <v>-1.0338021203198361E-4</v>
      </c>
      <c r="K1581" s="1">
        <f t="shared" si="173"/>
        <v>8.3965722940326801E-14</v>
      </c>
      <c r="L1581" s="1">
        <f t="shared" si="174"/>
        <v>1.1475515527426479E-7</v>
      </c>
    </row>
    <row r="1582" spans="2:12" x14ac:dyDescent="0.25">
      <c r="B1582">
        <v>18274.3</v>
      </c>
      <c r="C1582" s="1">
        <v>4.1000000000000003E-3</v>
      </c>
      <c r="D1582">
        <f t="shared" si="168"/>
        <v>4.2635900000000003E-3</v>
      </c>
      <c r="E1582">
        <f t="shared" si="169"/>
        <v>0.32299924242424244</v>
      </c>
      <c r="F1582">
        <f t="shared" si="170"/>
        <v>3.2299924242424244E-4</v>
      </c>
      <c r="G1582">
        <f t="shared" si="171"/>
        <v>-8.6658333333333357E-5</v>
      </c>
      <c r="H1582">
        <f t="shared" si="172"/>
        <v>-2.9463833333333344E-8</v>
      </c>
      <c r="I1582">
        <f>H1582*flux_issue!$F$14</f>
        <v>-1.2635359248353551E-4</v>
      </c>
      <c r="K1582" s="1">
        <f t="shared" si="173"/>
        <v>8.0862926602740483E-14</v>
      </c>
      <c r="L1582" s="1">
        <f t="shared" si="174"/>
        <v>1.043285105543972E-7</v>
      </c>
    </row>
    <row r="1583" spans="2:12" x14ac:dyDescent="0.25">
      <c r="B1583">
        <v>18285.900000000001</v>
      </c>
      <c r="C1583" s="1">
        <v>5.3E-3</v>
      </c>
      <c r="D1583">
        <f t="shared" si="168"/>
        <v>5.5114700000000001E-3</v>
      </c>
      <c r="E1583">
        <f t="shared" si="169"/>
        <v>0.41753560606060608</v>
      </c>
      <c r="F1583">
        <f t="shared" si="170"/>
        <v>4.1753560606060607E-4</v>
      </c>
      <c r="G1583">
        <f t="shared" si="171"/>
        <v>7.8780303030302756E-6</v>
      </c>
      <c r="H1583">
        <f t="shared" si="172"/>
        <v>2.6785303030302938E-9</v>
      </c>
      <c r="I1583">
        <f>H1583*flux_issue!$F$14</f>
        <v>1.1486690225775911E-5</v>
      </c>
      <c r="K1583" s="1">
        <f t="shared" si="173"/>
        <v>7.7874106602930409E-14</v>
      </c>
      <c r="L1583" s="1">
        <f t="shared" si="174"/>
        <v>1.7433598226336718E-7</v>
      </c>
    </row>
    <row r="1584" spans="2:12" x14ac:dyDescent="0.25">
      <c r="B1584">
        <v>18297.5</v>
      </c>
      <c r="C1584" s="1">
        <v>4.1000000000000003E-3</v>
      </c>
      <c r="D1584">
        <f t="shared" si="168"/>
        <v>4.2635900000000003E-3</v>
      </c>
      <c r="E1584">
        <f t="shared" si="169"/>
        <v>0.32299924242424244</v>
      </c>
      <c r="F1584">
        <f t="shared" si="170"/>
        <v>3.2299924242424244E-4</v>
      </c>
      <c r="G1584">
        <f t="shared" si="171"/>
        <v>-8.6658333333333357E-5</v>
      </c>
      <c r="H1584">
        <f t="shared" si="172"/>
        <v>-2.9463833333333344E-8</v>
      </c>
      <c r="I1584">
        <f>H1584*flux_issue!$F$14</f>
        <v>-1.2635359248353551E-4</v>
      </c>
      <c r="K1584" s="1">
        <f t="shared" si="173"/>
        <v>7.4995102815756866E-14</v>
      </c>
      <c r="L1584" s="1">
        <f t="shared" si="174"/>
        <v>1.0432851055818783E-7</v>
      </c>
    </row>
    <row r="1585" spans="2:12" x14ac:dyDescent="0.25">
      <c r="B1585">
        <v>18309</v>
      </c>
      <c r="C1585" s="1">
        <v>4.1999999999999997E-3</v>
      </c>
      <c r="D1585">
        <f t="shared" si="168"/>
        <v>4.3675799999999994E-3</v>
      </c>
      <c r="E1585">
        <f t="shared" si="169"/>
        <v>0.33087727272727269</v>
      </c>
      <c r="F1585">
        <f t="shared" si="170"/>
        <v>3.3087727272727266E-4</v>
      </c>
      <c r="G1585">
        <f t="shared" si="171"/>
        <v>-7.8780303030303136E-5</v>
      </c>
      <c r="H1585">
        <f t="shared" si="172"/>
        <v>-2.6785303030303069E-8</v>
      </c>
      <c r="I1585">
        <f>H1585*flux_issue!$F$14</f>
        <v>-1.1486690225775967E-4</v>
      </c>
      <c r="K1585" s="1">
        <f t="shared" si="173"/>
        <v>7.2245371724008463E-14</v>
      </c>
      <c r="L1585" s="1">
        <f t="shared" si="174"/>
        <v>1.0947976955962926E-7</v>
      </c>
    </row>
    <row r="1586" spans="2:12" x14ac:dyDescent="0.25">
      <c r="B1586">
        <v>18320.599999999999</v>
      </c>
      <c r="C1586" s="1">
        <v>4.7999999999999996E-3</v>
      </c>
      <c r="D1586">
        <f t="shared" si="168"/>
        <v>4.9915199999999993E-3</v>
      </c>
      <c r="E1586">
        <f t="shared" si="169"/>
        <v>0.37814545454545451</v>
      </c>
      <c r="F1586">
        <f t="shared" si="170"/>
        <v>3.7814545454545453E-4</v>
      </c>
      <c r="G1586">
        <f t="shared" si="171"/>
        <v>-3.1512121212121265E-5</v>
      </c>
      <c r="H1586">
        <f t="shared" si="172"/>
        <v>-1.0714121212121232E-8</v>
      </c>
      <c r="I1586">
        <f>H1586*flux_issue!$F$14</f>
        <v>-4.5946760903103888E-5</v>
      </c>
      <c r="K1586" s="1">
        <f t="shared" si="173"/>
        <v>6.9573255087242325E-14</v>
      </c>
      <c r="L1586" s="1">
        <f t="shared" si="174"/>
        <v>1.429939847407708E-7</v>
      </c>
    </row>
    <row r="1587" spans="2:12" x14ac:dyDescent="0.25">
      <c r="B1587">
        <v>18332.2</v>
      </c>
      <c r="C1587" s="1">
        <v>4.5999999999999999E-3</v>
      </c>
      <c r="D1587">
        <f t="shared" si="168"/>
        <v>4.7835400000000002E-3</v>
      </c>
      <c r="E1587">
        <f t="shared" si="169"/>
        <v>0.3623893939393939</v>
      </c>
      <c r="F1587">
        <f t="shared" si="170"/>
        <v>3.6238939393939393E-4</v>
      </c>
      <c r="G1587">
        <f t="shared" si="171"/>
        <v>-4.7268181818181871E-5</v>
      </c>
      <c r="H1587">
        <f t="shared" si="172"/>
        <v>-1.6071181818181837E-8</v>
      </c>
      <c r="I1587">
        <f>H1587*flux_issue!$F$14</f>
        <v>-6.8920141354655788E-5</v>
      </c>
      <c r="K1587" s="1">
        <f t="shared" si="173"/>
        <v>6.6999389144988085E-14</v>
      </c>
      <c r="L1587" s="1">
        <f t="shared" si="174"/>
        <v>1.3132607279120148E-7</v>
      </c>
    </row>
    <row r="1588" spans="2:12" x14ac:dyDescent="0.25">
      <c r="B1588">
        <v>18343.8</v>
      </c>
      <c r="C1588" s="1">
        <v>4.7000000000000002E-3</v>
      </c>
      <c r="D1588">
        <f t="shared" si="168"/>
        <v>4.8875300000000002E-3</v>
      </c>
      <c r="E1588">
        <f t="shared" si="169"/>
        <v>0.3702674242424242</v>
      </c>
      <c r="F1588">
        <f t="shared" si="170"/>
        <v>3.702674242424242E-4</v>
      </c>
      <c r="G1588">
        <f t="shared" si="171"/>
        <v>-3.9390151515151595E-5</v>
      </c>
      <c r="H1588">
        <f t="shared" si="172"/>
        <v>-1.3392651515151543E-8</v>
      </c>
      <c r="I1588">
        <f>H1588*flux_issue!$F$14</f>
        <v>-5.7433451128879869E-5</v>
      </c>
      <c r="K1588" s="1">
        <f t="shared" si="173"/>
        <v>6.4520184071212535E-14</v>
      </c>
      <c r="L1588" s="1">
        <f t="shared" si="174"/>
        <v>1.3709796540733992E-7</v>
      </c>
    </row>
    <row r="1589" spans="2:12" x14ac:dyDescent="0.25">
      <c r="B1589">
        <v>18355.3</v>
      </c>
      <c r="C1589" s="1">
        <v>4.3E-3</v>
      </c>
      <c r="D1589">
        <f t="shared" si="168"/>
        <v>4.4715700000000002E-3</v>
      </c>
      <c r="E1589">
        <f t="shared" si="169"/>
        <v>0.33875530303030305</v>
      </c>
      <c r="F1589">
        <f t="shared" si="170"/>
        <v>3.3875530303030304E-4</v>
      </c>
      <c r="G1589">
        <f t="shared" si="171"/>
        <v>-7.0902272727272752E-5</v>
      </c>
      <c r="H1589">
        <f t="shared" si="172"/>
        <v>-2.4106772727272738E-8</v>
      </c>
      <c r="I1589">
        <f>H1589*flux_issue!$F$14</f>
        <v>-1.0338021203198361E-4</v>
      </c>
      <c r="K1589" s="1">
        <f t="shared" si="173"/>
        <v>6.2152386381441566E-14</v>
      </c>
      <c r="L1589" s="1">
        <f t="shared" si="174"/>
        <v>1.1475515528904355E-7</v>
      </c>
    </row>
    <row r="1590" spans="2:12" x14ac:dyDescent="0.25">
      <c r="B1590">
        <v>18366.900000000001</v>
      </c>
      <c r="C1590" s="1">
        <v>4.1000000000000003E-3</v>
      </c>
      <c r="D1590">
        <f t="shared" si="168"/>
        <v>4.2635900000000003E-3</v>
      </c>
      <c r="E1590">
        <f t="shared" si="169"/>
        <v>0.32299924242424244</v>
      </c>
      <c r="F1590">
        <f t="shared" si="170"/>
        <v>3.2299924242424244E-4</v>
      </c>
      <c r="G1590">
        <f t="shared" si="171"/>
        <v>-8.6658333333333357E-5</v>
      </c>
      <c r="H1590">
        <f t="shared" si="172"/>
        <v>-2.9463833333333344E-8</v>
      </c>
      <c r="I1590">
        <f>H1590*flux_issue!$F$14</f>
        <v>-1.2635359248353551E-4</v>
      </c>
      <c r="K1590" s="1">
        <f t="shared" si="173"/>
        <v>5.9851506407356108E-14</v>
      </c>
      <c r="L1590" s="1">
        <f t="shared" si="174"/>
        <v>1.0432851056797057E-7</v>
      </c>
    </row>
    <row r="1591" spans="2:12" x14ac:dyDescent="0.25">
      <c r="B1591">
        <v>18378.5</v>
      </c>
      <c r="C1591" s="1">
        <v>4.7999999999999996E-3</v>
      </c>
      <c r="D1591">
        <f t="shared" si="168"/>
        <v>4.9915199999999993E-3</v>
      </c>
      <c r="E1591">
        <f t="shared" si="169"/>
        <v>0.37814545454545451</v>
      </c>
      <c r="F1591">
        <f t="shared" si="170"/>
        <v>3.7814545454545453E-4</v>
      </c>
      <c r="G1591">
        <f t="shared" si="171"/>
        <v>-3.1512121212121265E-5</v>
      </c>
      <c r="H1591">
        <f t="shared" si="172"/>
        <v>-1.0714121212121232E-8</v>
      </c>
      <c r="I1591">
        <f>H1591*flux_issue!$F$14</f>
        <v>-4.5946760903103888E-5</v>
      </c>
      <c r="K1591" s="1">
        <f t="shared" si="173"/>
        <v>5.7635308077018592E-14</v>
      </c>
      <c r="L1591" s="1">
        <f t="shared" si="174"/>
        <v>1.4299398474979935E-7</v>
      </c>
    </row>
    <row r="1592" spans="2:12" x14ac:dyDescent="0.25">
      <c r="B1592">
        <v>18390</v>
      </c>
      <c r="C1592" s="1">
        <v>4.3E-3</v>
      </c>
      <c r="D1592">
        <f t="shared" si="168"/>
        <v>4.4715700000000002E-3</v>
      </c>
      <c r="E1592">
        <f t="shared" si="169"/>
        <v>0.33875530303030305</v>
      </c>
      <c r="F1592">
        <f t="shared" si="170"/>
        <v>3.3875530303030304E-4</v>
      </c>
      <c r="G1592">
        <f t="shared" si="171"/>
        <v>-7.0902272727272752E-5</v>
      </c>
      <c r="H1592">
        <f t="shared" si="172"/>
        <v>-2.4106772727272738E-8</v>
      </c>
      <c r="I1592">
        <f>H1592*flux_issue!$F$14</f>
        <v>-1.0338021203198361E-4</v>
      </c>
      <c r="K1592" s="1">
        <f t="shared" si="173"/>
        <v>5.5518755954831676E-14</v>
      </c>
      <c r="L1592" s="1">
        <f t="shared" si="174"/>
        <v>1.1475515529353791E-7</v>
      </c>
    </row>
    <row r="1593" spans="2:12" x14ac:dyDescent="0.25">
      <c r="B1593">
        <v>18401.599999999999</v>
      </c>
      <c r="C1593" s="1">
        <v>4.1999999999999997E-3</v>
      </c>
      <c r="D1593">
        <f t="shared" si="168"/>
        <v>4.3675799999999994E-3</v>
      </c>
      <c r="E1593">
        <f t="shared" si="169"/>
        <v>0.33087727272727269</v>
      </c>
      <c r="F1593">
        <f t="shared" si="170"/>
        <v>3.3087727272727266E-4</v>
      </c>
      <c r="G1593">
        <f t="shared" si="171"/>
        <v>-7.8780303030303136E-5</v>
      </c>
      <c r="H1593">
        <f t="shared" si="172"/>
        <v>-2.6785303030303069E-8</v>
      </c>
      <c r="I1593">
        <f>H1593*flux_issue!$F$14</f>
        <v>-1.1486690225775967E-4</v>
      </c>
      <c r="K1593" s="1">
        <f t="shared" si="173"/>
        <v>5.3462076697588037E-14</v>
      </c>
      <c r="L1593" s="1">
        <f t="shared" si="174"/>
        <v>1.0947976957205921E-7</v>
      </c>
    </row>
    <row r="1594" spans="2:12" x14ac:dyDescent="0.25">
      <c r="B1594">
        <v>18413.2</v>
      </c>
      <c r="C1594" s="1">
        <v>4.0000000000000001E-3</v>
      </c>
      <c r="D1594">
        <f t="shared" si="168"/>
        <v>4.1596000000000003E-3</v>
      </c>
      <c r="E1594">
        <f t="shared" si="169"/>
        <v>0.31512121212121214</v>
      </c>
      <c r="F1594">
        <f t="shared" si="170"/>
        <v>3.1512121212121211E-4</v>
      </c>
      <c r="G1594">
        <f t="shared" si="171"/>
        <v>-9.4536363636363687E-5</v>
      </c>
      <c r="H1594">
        <f t="shared" si="172"/>
        <v>-3.2142363636363655E-8</v>
      </c>
      <c r="I1594">
        <f>H1594*flux_issue!$F$14</f>
        <v>-1.378402827093115E-4</v>
      </c>
      <c r="K1594" s="1">
        <f t="shared" si="173"/>
        <v>5.1481145338804381E-14</v>
      </c>
      <c r="L1594" s="1">
        <f t="shared" si="174"/>
        <v>9.9301378296296339E-8</v>
      </c>
    </row>
    <row r="1595" spans="2:12" x14ac:dyDescent="0.25">
      <c r="B1595">
        <v>18424.8</v>
      </c>
      <c r="C1595" s="1">
        <v>4.1999999999999997E-3</v>
      </c>
      <c r="D1595">
        <f t="shared" si="168"/>
        <v>4.3675799999999994E-3</v>
      </c>
      <c r="E1595">
        <f t="shared" si="169"/>
        <v>0.33087727272727269</v>
      </c>
      <c r="F1595">
        <f t="shared" si="170"/>
        <v>3.3087727272727266E-4</v>
      </c>
      <c r="G1595">
        <f t="shared" si="171"/>
        <v>-7.8780303030303136E-5</v>
      </c>
      <c r="H1595">
        <f t="shared" si="172"/>
        <v>-2.6785303030303069E-8</v>
      </c>
      <c r="I1595">
        <f>H1595*flux_issue!$F$14</f>
        <v>-1.1486690225775967E-4</v>
      </c>
      <c r="K1595" s="1">
        <f t="shared" si="173"/>
        <v>4.9573189330917712E-14</v>
      </c>
      <c r="L1595" s="1">
        <f t="shared" si="174"/>
        <v>1.0947976957463269E-7</v>
      </c>
    </row>
    <row r="1596" spans="2:12" x14ac:dyDescent="0.25">
      <c r="B1596">
        <v>18436.3</v>
      </c>
      <c r="C1596" s="1">
        <v>4.1999999999999997E-3</v>
      </c>
      <c r="D1596">
        <f t="shared" si="168"/>
        <v>4.3675799999999994E-3</v>
      </c>
      <c r="E1596">
        <f t="shared" si="169"/>
        <v>0.33087727272727269</v>
      </c>
      <c r="F1596">
        <f t="shared" si="170"/>
        <v>3.3087727272727266E-4</v>
      </c>
      <c r="G1596">
        <f t="shared" si="171"/>
        <v>-7.8780303030303136E-5</v>
      </c>
      <c r="H1596">
        <f t="shared" si="172"/>
        <v>-2.6785303030303069E-8</v>
      </c>
      <c r="I1596">
        <f>H1596*flux_issue!$F$14</f>
        <v>-1.1486690225775967E-4</v>
      </c>
      <c r="K1596" s="1">
        <f t="shared" si="173"/>
        <v>4.7751085716610554E-14</v>
      </c>
      <c r="L1596" s="1">
        <f t="shared" si="174"/>
        <v>1.0947976957583848E-7</v>
      </c>
    </row>
    <row r="1597" spans="2:12" x14ac:dyDescent="0.25">
      <c r="B1597">
        <v>18447.900000000001</v>
      </c>
      <c r="C1597" s="1">
        <v>4.4000000000000003E-3</v>
      </c>
      <c r="D1597">
        <f t="shared" si="168"/>
        <v>4.5755600000000002E-3</v>
      </c>
      <c r="E1597">
        <f t="shared" si="169"/>
        <v>0.34663333333333335</v>
      </c>
      <c r="F1597">
        <f t="shared" si="170"/>
        <v>3.4663333333333337E-4</v>
      </c>
      <c r="G1597">
        <f t="shared" si="171"/>
        <v>-6.3024242424242422E-5</v>
      </c>
      <c r="H1597">
        <f t="shared" si="172"/>
        <v>-2.1428242424242427E-8</v>
      </c>
      <c r="I1597">
        <f>H1597*flux_issue!$F$14</f>
        <v>-9.1893521806207614E-5</v>
      </c>
      <c r="K1597" s="1">
        <f t="shared" si="173"/>
        <v>4.598058922671885E-14</v>
      </c>
      <c r="L1597" s="1">
        <f t="shared" si="174"/>
        <v>1.2015466774590101E-7</v>
      </c>
    </row>
    <row r="1598" spans="2:12" x14ac:dyDescent="0.25">
      <c r="B1598">
        <v>18459.5</v>
      </c>
      <c r="C1598" s="1">
        <v>4.7999999999999996E-3</v>
      </c>
      <c r="D1598">
        <f t="shared" si="168"/>
        <v>4.9915199999999993E-3</v>
      </c>
      <c r="E1598">
        <f t="shared" si="169"/>
        <v>0.37814545454545451</v>
      </c>
      <c r="F1598">
        <f t="shared" si="170"/>
        <v>3.7814545454545453E-4</v>
      </c>
      <c r="G1598">
        <f t="shared" si="171"/>
        <v>-3.1512121212121265E-5</v>
      </c>
      <c r="H1598">
        <f t="shared" si="172"/>
        <v>-1.0714121212121232E-8</v>
      </c>
      <c r="I1598">
        <f>H1598*flux_issue!$F$14</f>
        <v>-4.5946760903103888E-5</v>
      </c>
      <c r="K1598" s="1">
        <f t="shared" si="173"/>
        <v>4.4275361868527265E-14</v>
      </c>
      <c r="L1598" s="1">
        <f t="shared" si="174"/>
        <v>1.4299398475990336E-7</v>
      </c>
    </row>
    <row r="1599" spans="2:12" x14ac:dyDescent="0.25">
      <c r="B1599">
        <v>18471.099999999999</v>
      </c>
      <c r="C1599" s="1">
        <v>4.4999999999999997E-3</v>
      </c>
      <c r="D1599">
        <f t="shared" si="168"/>
        <v>4.6795499999999993E-3</v>
      </c>
      <c r="E1599">
        <f t="shared" si="169"/>
        <v>0.35451136363636354</v>
      </c>
      <c r="F1599">
        <f t="shared" si="170"/>
        <v>3.5451136363636354E-4</v>
      </c>
      <c r="G1599">
        <f t="shared" si="171"/>
        <v>-5.5146212121212255E-5</v>
      </c>
      <c r="H1599">
        <f t="shared" si="172"/>
        <v>-1.8749712121212168E-8</v>
      </c>
      <c r="I1599">
        <f>H1599*flux_issue!$F$14</f>
        <v>-8.0406831580431864E-5</v>
      </c>
      <c r="K1599" s="1">
        <f t="shared" si="173"/>
        <v>4.2633012247294986E-14</v>
      </c>
      <c r="L1599" s="1">
        <f t="shared" si="174"/>
        <v>1.2567830691708622E-7</v>
      </c>
    </row>
    <row r="1600" spans="2:12" x14ac:dyDescent="0.25">
      <c r="B1600">
        <v>18482.599999999999</v>
      </c>
      <c r="C1600" s="1">
        <v>4.4999999999999997E-3</v>
      </c>
      <c r="D1600">
        <f t="shared" si="168"/>
        <v>4.6795499999999993E-3</v>
      </c>
      <c r="E1600">
        <f t="shared" si="169"/>
        <v>0.35451136363636354</v>
      </c>
      <c r="F1600">
        <f t="shared" si="170"/>
        <v>3.5451136363636354E-4</v>
      </c>
      <c r="G1600">
        <f t="shared" si="171"/>
        <v>-5.5146212121212255E-5</v>
      </c>
      <c r="H1600">
        <f t="shared" si="172"/>
        <v>-1.8749712121212168E-8</v>
      </c>
      <c r="I1600">
        <f>H1600*flux_issue!$F$14</f>
        <v>-8.0406831580431864E-5</v>
      </c>
      <c r="K1600" s="1">
        <f t="shared" si="173"/>
        <v>4.1064619529296617E-14</v>
      </c>
      <c r="L1600" s="1">
        <f t="shared" si="174"/>
        <v>1.2567830691819821E-7</v>
      </c>
    </row>
    <row r="1601" spans="2:12" x14ac:dyDescent="0.25">
      <c r="B1601">
        <v>18494.2</v>
      </c>
      <c r="C1601" s="1">
        <v>4.1999999999999997E-3</v>
      </c>
      <c r="D1601">
        <f t="shared" si="168"/>
        <v>4.3675799999999994E-3</v>
      </c>
      <c r="E1601">
        <f t="shared" si="169"/>
        <v>0.33087727272727269</v>
      </c>
      <c r="F1601">
        <f t="shared" si="170"/>
        <v>3.3087727272727266E-4</v>
      </c>
      <c r="G1601">
        <f t="shared" si="171"/>
        <v>-7.8780303030303136E-5</v>
      </c>
      <c r="H1601">
        <f t="shared" si="172"/>
        <v>-2.6785303030303069E-8</v>
      </c>
      <c r="I1601">
        <f>H1601*flux_issue!$F$14</f>
        <v>-1.1486690225775967E-4</v>
      </c>
      <c r="K1601" s="1">
        <f t="shared" si="173"/>
        <v>3.9540702439571107E-14</v>
      </c>
      <c r="L1601" s="1">
        <f t="shared" si="174"/>
        <v>1.0947976958127174E-7</v>
      </c>
    </row>
    <row r="1602" spans="2:12" x14ac:dyDescent="0.25">
      <c r="B1602">
        <v>18505.8</v>
      </c>
      <c r="C1602" s="1">
        <v>4.3E-3</v>
      </c>
      <c r="D1602">
        <f t="shared" si="168"/>
        <v>4.4715700000000002E-3</v>
      </c>
      <c r="E1602">
        <f t="shared" si="169"/>
        <v>0.33875530303030305</v>
      </c>
      <c r="F1602">
        <f t="shared" si="170"/>
        <v>3.3875530303030304E-4</v>
      </c>
      <c r="G1602">
        <f t="shared" si="171"/>
        <v>-7.0902272727272752E-5</v>
      </c>
      <c r="H1602">
        <f t="shared" si="172"/>
        <v>-2.4106772727272738E-8</v>
      </c>
      <c r="I1602">
        <f>H1602*flux_issue!$F$14</f>
        <v>-1.0338021203198361E-4</v>
      </c>
      <c r="K1602" s="1">
        <f t="shared" si="173"/>
        <v>3.8073016799286411E-14</v>
      </c>
      <c r="L1602" s="1">
        <f t="shared" si="174"/>
        <v>1.1475515530535758E-7</v>
      </c>
    </row>
    <row r="1603" spans="2:12" x14ac:dyDescent="0.25">
      <c r="B1603">
        <v>18517.400000000001</v>
      </c>
      <c r="C1603" s="1">
        <v>4.1999999999999997E-3</v>
      </c>
      <c r="D1603">
        <f t="shared" si="168"/>
        <v>4.3675799999999994E-3</v>
      </c>
      <c r="E1603">
        <f t="shared" si="169"/>
        <v>0.33087727272727269</v>
      </c>
      <c r="F1603">
        <f t="shared" si="170"/>
        <v>3.3087727272727266E-4</v>
      </c>
      <c r="G1603">
        <f t="shared" si="171"/>
        <v>-7.8780303030303136E-5</v>
      </c>
      <c r="H1603">
        <f t="shared" si="172"/>
        <v>-2.6785303030303069E-8</v>
      </c>
      <c r="I1603">
        <f>H1603*flux_issue!$F$14</f>
        <v>-1.1486690225775967E-4</v>
      </c>
      <c r="K1603" s="1">
        <f t="shared" si="173"/>
        <v>3.6659500299132685E-14</v>
      </c>
      <c r="L1603" s="1">
        <f t="shared" si="174"/>
        <v>1.0947976958317839E-7</v>
      </c>
    </row>
    <row r="1604" spans="2:12" x14ac:dyDescent="0.25">
      <c r="B1604">
        <v>18528.900000000001</v>
      </c>
      <c r="C1604" s="1">
        <v>4.1000000000000003E-3</v>
      </c>
      <c r="D1604">
        <f t="shared" si="168"/>
        <v>4.2635900000000003E-3</v>
      </c>
      <c r="E1604">
        <f t="shared" si="169"/>
        <v>0.32299924242424244</v>
      </c>
      <c r="F1604">
        <f t="shared" si="170"/>
        <v>3.2299924242424244E-4</v>
      </c>
      <c r="G1604">
        <f t="shared" si="171"/>
        <v>-8.6658333333333357E-5</v>
      </c>
      <c r="H1604">
        <f t="shared" si="172"/>
        <v>-2.9463833333333344E-8</v>
      </c>
      <c r="I1604">
        <f>H1604*flux_issue!$F$14</f>
        <v>-1.2635359248353551E-4</v>
      </c>
      <c r="K1604" s="1">
        <f t="shared" si="173"/>
        <v>3.5309683915400294E-14</v>
      </c>
      <c r="L1604" s="1">
        <f t="shared" si="174"/>
        <v>1.0432851058382453E-7</v>
      </c>
    </row>
    <row r="1605" spans="2:12" x14ac:dyDescent="0.25">
      <c r="B1605">
        <v>18540.5</v>
      </c>
      <c r="C1605" s="1">
        <v>4.0000000000000001E-3</v>
      </c>
      <c r="D1605">
        <f t="shared" ref="D1605:D1668" si="175">C1605+C1605*(-0.0035*(8.6-20))</f>
        <v>4.1596000000000003E-3</v>
      </c>
      <c r="E1605">
        <f t="shared" ref="E1605:E1668" si="176">(D1605/0.0044)/3</f>
        <v>0.31512121212121214</v>
      </c>
      <c r="F1605">
        <f t="shared" ref="F1605:F1668" si="177">E1605/10^3</f>
        <v>3.1512121212121211E-4</v>
      </c>
      <c r="G1605">
        <f t="shared" ref="G1605:G1668" si="178">F1605-$F$4</f>
        <v>-9.4536363636363687E-5</v>
      </c>
      <c r="H1605">
        <f t="shared" ref="H1605:H1668" si="179">G1605*(340/10^6)</f>
        <v>-3.2142363636363655E-8</v>
      </c>
      <c r="I1605">
        <f>H1605*flux_issue!$F$14</f>
        <v>-1.378402827093115E-4</v>
      </c>
      <c r="K1605" s="1">
        <f t="shared" ref="K1605:K1668" si="180">($V$7/2)*1/SQRT(4*PI()*$V$6*$V$4*B1605)*EXP(-1*($V$3-$V$4*B1605)^2/(4*$V$6*$V$4*B1605))</f>
        <v>3.3998191271068136E-14</v>
      </c>
      <c r="L1605" s="1">
        <f t="shared" ref="L1605:L1668" si="181">(F1605-K1605)^2</f>
        <v>9.9301378307314848E-8</v>
      </c>
    </row>
    <row r="1606" spans="2:12" x14ac:dyDescent="0.25">
      <c r="B1606">
        <v>18552.099999999999</v>
      </c>
      <c r="C1606" s="1">
        <v>4.3E-3</v>
      </c>
      <c r="D1606">
        <f t="shared" si="175"/>
        <v>4.4715700000000002E-3</v>
      </c>
      <c r="E1606">
        <f t="shared" si="176"/>
        <v>0.33875530303030305</v>
      </c>
      <c r="F1606">
        <f t="shared" si="177"/>
        <v>3.3875530303030304E-4</v>
      </c>
      <c r="G1606">
        <f t="shared" si="178"/>
        <v>-7.0902272727272752E-5</v>
      </c>
      <c r="H1606">
        <f t="shared" si="179"/>
        <v>-2.4106772727272738E-8</v>
      </c>
      <c r="I1606">
        <f>H1606*flux_issue!$F$14</f>
        <v>-1.0338021203198361E-4</v>
      </c>
      <c r="K1606" s="1">
        <f t="shared" si="180"/>
        <v>3.2735136542040281E-14</v>
      </c>
      <c r="L1606" s="1">
        <f t="shared" si="181"/>
        <v>1.1475515530897403E-7</v>
      </c>
    </row>
    <row r="1607" spans="2:12" x14ac:dyDescent="0.25">
      <c r="B1607">
        <v>18563.7</v>
      </c>
      <c r="C1607" s="1">
        <v>4.1000000000000003E-3</v>
      </c>
      <c r="D1607">
        <f t="shared" si="175"/>
        <v>4.2635900000000003E-3</v>
      </c>
      <c r="E1607">
        <f t="shared" si="176"/>
        <v>0.32299924242424244</v>
      </c>
      <c r="F1607">
        <f t="shared" si="177"/>
        <v>3.2299924242424244E-4</v>
      </c>
      <c r="G1607">
        <f t="shared" si="178"/>
        <v>-8.6658333333333357E-5</v>
      </c>
      <c r="H1607">
        <f t="shared" si="179"/>
        <v>-2.9463833333333344E-8</v>
      </c>
      <c r="I1607">
        <f>H1607*flux_issue!$F$14</f>
        <v>-1.2635359248353551E-4</v>
      </c>
      <c r="K1607" s="1">
        <f t="shared" si="180"/>
        <v>3.1518741501407205E-14</v>
      </c>
      <c r="L1607" s="1">
        <f t="shared" si="181"/>
        <v>1.0432851058627349E-7</v>
      </c>
    </row>
    <row r="1608" spans="2:12" x14ac:dyDescent="0.25">
      <c r="B1608">
        <v>18575.2</v>
      </c>
      <c r="C1608" s="1">
        <v>4.3E-3</v>
      </c>
      <c r="D1608">
        <f t="shared" si="175"/>
        <v>4.4715700000000002E-3</v>
      </c>
      <c r="E1608">
        <f t="shared" si="176"/>
        <v>0.33875530303030305</v>
      </c>
      <c r="F1608">
        <f t="shared" si="177"/>
        <v>3.3875530303030304E-4</v>
      </c>
      <c r="G1608">
        <f t="shared" si="178"/>
        <v>-7.0902272727272752E-5</v>
      </c>
      <c r="H1608">
        <f t="shared" si="179"/>
        <v>-2.4106772727272738E-8</v>
      </c>
      <c r="I1608">
        <f>H1608*flux_issue!$F$14</f>
        <v>-1.0338021203198361E-4</v>
      </c>
      <c r="K1608" s="1">
        <f t="shared" si="180"/>
        <v>3.0357204141946907E-14</v>
      </c>
      <c r="L1608" s="1">
        <f t="shared" si="181"/>
        <v>1.147551553105851E-7</v>
      </c>
    </row>
    <row r="1609" spans="2:12" x14ac:dyDescent="0.25">
      <c r="B1609">
        <v>18586.8</v>
      </c>
      <c r="C1609" s="1">
        <v>4.0000000000000001E-3</v>
      </c>
      <c r="D1609">
        <f t="shared" si="175"/>
        <v>4.1596000000000003E-3</v>
      </c>
      <c r="E1609">
        <f t="shared" si="176"/>
        <v>0.31512121212121214</v>
      </c>
      <c r="F1609">
        <f t="shared" si="177"/>
        <v>3.1512121212121211E-4</v>
      </c>
      <c r="G1609">
        <f t="shared" si="178"/>
        <v>-9.4536363636363687E-5</v>
      </c>
      <c r="H1609">
        <f t="shared" si="179"/>
        <v>-3.2142363636363655E-8</v>
      </c>
      <c r="I1609">
        <f>H1609*flux_issue!$F$14</f>
        <v>-1.378402827093115E-4</v>
      </c>
      <c r="K1609" s="1">
        <f t="shared" si="180"/>
        <v>2.9228684538899765E-14</v>
      </c>
      <c r="L1609" s="1">
        <f t="shared" si="181"/>
        <v>9.9301378310320809E-8</v>
      </c>
    </row>
    <row r="1610" spans="2:12" x14ac:dyDescent="0.25">
      <c r="B1610">
        <v>18598.400000000001</v>
      </c>
      <c r="C1610" s="1">
        <v>4.0000000000000001E-3</v>
      </c>
      <c r="D1610">
        <f t="shared" si="175"/>
        <v>4.1596000000000003E-3</v>
      </c>
      <c r="E1610">
        <f t="shared" si="176"/>
        <v>0.31512121212121214</v>
      </c>
      <c r="F1610">
        <f t="shared" si="177"/>
        <v>3.1512121212121211E-4</v>
      </c>
      <c r="G1610">
        <f t="shared" si="178"/>
        <v>-9.4536363636363687E-5</v>
      </c>
      <c r="H1610">
        <f t="shared" si="179"/>
        <v>-3.2142363636363655E-8</v>
      </c>
      <c r="I1610">
        <f>H1610*flux_issue!$F$14</f>
        <v>-1.378402827093115E-4</v>
      </c>
      <c r="K1610" s="1">
        <f t="shared" si="180"/>
        <v>2.814188325973875E-14</v>
      </c>
      <c r="L1610" s="1">
        <f t="shared" si="181"/>
        <v>9.9301378311005754E-8</v>
      </c>
    </row>
    <row r="1611" spans="2:12" x14ac:dyDescent="0.25">
      <c r="B1611">
        <v>18610</v>
      </c>
      <c r="C1611" s="1">
        <v>4.1999999999999997E-3</v>
      </c>
      <c r="D1611">
        <f t="shared" si="175"/>
        <v>4.3675799999999994E-3</v>
      </c>
      <c r="E1611">
        <f t="shared" si="176"/>
        <v>0.33087727272727269</v>
      </c>
      <c r="F1611">
        <f t="shared" si="177"/>
        <v>3.3087727272727266E-4</v>
      </c>
      <c r="G1611">
        <f t="shared" si="178"/>
        <v>-7.8780303030303136E-5</v>
      </c>
      <c r="H1611">
        <f t="shared" si="179"/>
        <v>-2.6785303030303069E-8</v>
      </c>
      <c r="I1611">
        <f>H1611*flux_issue!$F$14</f>
        <v>-1.1486690225775967E-4</v>
      </c>
      <c r="K1611" s="1">
        <f t="shared" si="180"/>
        <v>2.7095267269830358E-14</v>
      </c>
      <c r="L1611" s="1">
        <f t="shared" si="181"/>
        <v>1.0947976958950757E-7</v>
      </c>
    </row>
    <row r="1612" spans="2:12" x14ac:dyDescent="0.25">
      <c r="B1612">
        <v>18621.5</v>
      </c>
      <c r="C1612" s="1">
        <v>4.1000000000000003E-3</v>
      </c>
      <c r="D1612">
        <f t="shared" si="175"/>
        <v>4.2635900000000003E-3</v>
      </c>
      <c r="E1612">
        <f t="shared" si="176"/>
        <v>0.32299924242424244</v>
      </c>
      <c r="F1612">
        <f t="shared" si="177"/>
        <v>3.2299924242424244E-4</v>
      </c>
      <c r="G1612">
        <f t="shared" si="178"/>
        <v>-8.6658333333333357E-5</v>
      </c>
      <c r="H1612">
        <f t="shared" si="179"/>
        <v>-2.9463833333333344E-8</v>
      </c>
      <c r="I1612">
        <f>H1612*flux_issue!$F$14</f>
        <v>-1.2635359248353551E-4</v>
      </c>
      <c r="K1612" s="1">
        <f t="shared" si="180"/>
        <v>2.6095887037592658E-14</v>
      </c>
      <c r="L1612" s="1">
        <f t="shared" si="181"/>
        <v>1.0432851058977664E-7</v>
      </c>
    </row>
    <row r="1613" spans="2:12" x14ac:dyDescent="0.25">
      <c r="B1613">
        <v>18633.099999999999</v>
      </c>
      <c r="C1613" s="1">
        <v>4.0000000000000001E-3</v>
      </c>
      <c r="D1613">
        <f t="shared" si="175"/>
        <v>4.1596000000000003E-3</v>
      </c>
      <c r="E1613">
        <f t="shared" si="176"/>
        <v>0.31512121212121214</v>
      </c>
      <c r="F1613">
        <f t="shared" si="177"/>
        <v>3.1512121212121211E-4</v>
      </c>
      <c r="G1613">
        <f t="shared" si="178"/>
        <v>-9.4536363636363687E-5</v>
      </c>
      <c r="H1613">
        <f t="shared" si="179"/>
        <v>-3.2142363636363655E-8</v>
      </c>
      <c r="I1613">
        <f>H1613*flux_issue!$F$14</f>
        <v>-1.378402827093115E-4</v>
      </c>
      <c r="K1613" s="1">
        <f t="shared" si="180"/>
        <v>2.5124948905907211E-14</v>
      </c>
      <c r="L1613" s="1">
        <f t="shared" si="181"/>
        <v>9.9301378312907131E-8</v>
      </c>
    </row>
    <row r="1614" spans="2:12" x14ac:dyDescent="0.25">
      <c r="B1614">
        <v>18644.7</v>
      </c>
      <c r="C1614" s="1">
        <v>4.1000000000000003E-3</v>
      </c>
      <c r="D1614">
        <f t="shared" si="175"/>
        <v>4.2635900000000003E-3</v>
      </c>
      <c r="E1614">
        <f t="shared" si="176"/>
        <v>0.32299924242424244</v>
      </c>
      <c r="F1614">
        <f t="shared" si="177"/>
        <v>3.2299924242424244E-4</v>
      </c>
      <c r="G1614">
        <f t="shared" si="178"/>
        <v>-8.6658333333333357E-5</v>
      </c>
      <c r="H1614">
        <f t="shared" si="179"/>
        <v>-2.9463833333333344E-8</v>
      </c>
      <c r="I1614">
        <f>H1614*flux_issue!$F$14</f>
        <v>-1.2635359248353551E-4</v>
      </c>
      <c r="K1614" s="1">
        <f t="shared" si="180"/>
        <v>2.4189936373135472E-14</v>
      </c>
      <c r="L1614" s="1">
        <f t="shared" si="181"/>
        <v>1.0432851059100786E-7</v>
      </c>
    </row>
    <row r="1615" spans="2:12" x14ac:dyDescent="0.25">
      <c r="B1615">
        <v>18656.3</v>
      </c>
      <c r="C1615" s="1">
        <v>4.5999999999999999E-3</v>
      </c>
      <c r="D1615">
        <f t="shared" si="175"/>
        <v>4.7835400000000002E-3</v>
      </c>
      <c r="E1615">
        <f t="shared" si="176"/>
        <v>0.3623893939393939</v>
      </c>
      <c r="F1615">
        <f t="shared" si="177"/>
        <v>3.6238939393939393E-4</v>
      </c>
      <c r="G1615">
        <f t="shared" si="178"/>
        <v>-4.7268181818181871E-5</v>
      </c>
      <c r="H1615">
        <f t="shared" si="179"/>
        <v>-1.6071181818181837E-8</v>
      </c>
      <c r="I1615">
        <f>H1615*flux_issue!$F$14</f>
        <v>-6.8920141354655788E-5</v>
      </c>
      <c r="K1615" s="1">
        <f t="shared" si="180"/>
        <v>2.3289527995379996E-14</v>
      </c>
      <c r="L1615" s="1">
        <f t="shared" si="181"/>
        <v>1.3132607282288149E-7</v>
      </c>
    </row>
    <row r="1616" spans="2:12" x14ac:dyDescent="0.25">
      <c r="B1616">
        <v>18667.8</v>
      </c>
      <c r="C1616" s="1">
        <v>4.4000000000000003E-3</v>
      </c>
      <c r="D1616">
        <f t="shared" si="175"/>
        <v>4.5755600000000002E-3</v>
      </c>
      <c r="E1616">
        <f t="shared" si="176"/>
        <v>0.34663333333333335</v>
      </c>
      <c r="F1616">
        <f t="shared" si="177"/>
        <v>3.4663333333333337E-4</v>
      </c>
      <c r="G1616">
        <f t="shared" si="178"/>
        <v>-6.3024242424242422E-5</v>
      </c>
      <c r="H1616">
        <f t="shared" si="179"/>
        <v>-2.1428242424242427E-8</v>
      </c>
      <c r="I1616">
        <f>H1616*flux_issue!$F$14</f>
        <v>-9.1893521806207614E-5</v>
      </c>
      <c r="K1616" s="1">
        <f t="shared" si="180"/>
        <v>2.2429786515790821E-14</v>
      </c>
      <c r="L1616" s="1">
        <f t="shared" si="181"/>
        <v>1.2015466776222797E-7</v>
      </c>
    </row>
    <row r="1617" spans="2:12" x14ac:dyDescent="0.25">
      <c r="B1617">
        <v>18679.400000000001</v>
      </c>
      <c r="C1617" s="1">
        <v>4.1999999999999997E-3</v>
      </c>
      <c r="D1617">
        <f t="shared" si="175"/>
        <v>4.3675799999999994E-3</v>
      </c>
      <c r="E1617">
        <f t="shared" si="176"/>
        <v>0.33087727272727269</v>
      </c>
      <c r="F1617">
        <f t="shared" si="177"/>
        <v>3.3087727272727266E-4</v>
      </c>
      <c r="G1617">
        <f t="shared" si="178"/>
        <v>-7.8780303030303136E-5</v>
      </c>
      <c r="H1617">
        <f t="shared" si="179"/>
        <v>-2.6785303030303069E-8</v>
      </c>
      <c r="I1617">
        <f>H1617*flux_issue!$F$14</f>
        <v>-1.1486690225775967E-4</v>
      </c>
      <c r="K1617" s="1">
        <f t="shared" si="180"/>
        <v>2.1594541913687859E-14</v>
      </c>
      <c r="L1617" s="1">
        <f t="shared" si="181"/>
        <v>1.0947976959314768E-7</v>
      </c>
    </row>
    <row r="1618" spans="2:12" x14ac:dyDescent="0.25">
      <c r="B1618">
        <v>18691</v>
      </c>
      <c r="C1618" s="1">
        <v>4.1999999999999997E-3</v>
      </c>
      <c r="D1618">
        <f t="shared" si="175"/>
        <v>4.3675799999999994E-3</v>
      </c>
      <c r="E1618">
        <f t="shared" si="176"/>
        <v>0.33087727272727269</v>
      </c>
      <c r="F1618">
        <f t="shared" si="177"/>
        <v>3.3087727272727266E-4</v>
      </c>
      <c r="G1618">
        <f t="shared" si="178"/>
        <v>-7.8780303030303136E-5</v>
      </c>
      <c r="H1618">
        <f t="shared" si="179"/>
        <v>-2.6785303030303069E-8</v>
      </c>
      <c r="I1618">
        <f>H1618*flux_issue!$F$14</f>
        <v>-1.1486690225775967E-4</v>
      </c>
      <c r="K1618" s="1">
        <f t="shared" si="180"/>
        <v>2.0790229984489589E-14</v>
      </c>
      <c r="L1618" s="1">
        <f t="shared" si="181"/>
        <v>1.0947976959367995E-7</v>
      </c>
    </row>
    <row r="1619" spans="2:12" x14ac:dyDescent="0.25">
      <c r="B1619">
        <v>18702.5</v>
      </c>
      <c r="C1619" s="1">
        <v>4.1999999999999997E-3</v>
      </c>
      <c r="D1619">
        <f t="shared" si="175"/>
        <v>4.3675799999999994E-3</v>
      </c>
      <c r="E1619">
        <f t="shared" si="176"/>
        <v>0.33087727272727269</v>
      </c>
      <c r="F1619">
        <f t="shared" si="177"/>
        <v>3.3087727272727266E-4</v>
      </c>
      <c r="G1619">
        <f t="shared" si="178"/>
        <v>-7.8780303030303136E-5</v>
      </c>
      <c r="H1619">
        <f t="shared" si="179"/>
        <v>-2.6785303030303069E-8</v>
      </c>
      <c r="I1619">
        <f>H1619*flux_issue!$F$14</f>
        <v>-1.1486690225775967E-4</v>
      </c>
      <c r="K1619" s="1">
        <f t="shared" si="180"/>
        <v>2.002226455549129E-14</v>
      </c>
      <c r="L1619" s="1">
        <f t="shared" si="181"/>
        <v>1.0947976959418813E-7</v>
      </c>
    </row>
    <row r="1620" spans="2:12" x14ac:dyDescent="0.25">
      <c r="B1620">
        <v>18714.099999999999</v>
      </c>
      <c r="C1620" s="1">
        <v>4.1999999999999997E-3</v>
      </c>
      <c r="D1620">
        <f t="shared" si="175"/>
        <v>4.3675799999999994E-3</v>
      </c>
      <c r="E1620">
        <f t="shared" si="176"/>
        <v>0.33087727272727269</v>
      </c>
      <c r="F1620">
        <f t="shared" si="177"/>
        <v>3.3087727272727266E-4</v>
      </c>
      <c r="G1620">
        <f t="shared" si="178"/>
        <v>-7.8780303030303136E-5</v>
      </c>
      <c r="H1620">
        <f t="shared" si="179"/>
        <v>-2.6785303030303069E-8</v>
      </c>
      <c r="I1620">
        <f>H1620*flux_issue!$F$14</f>
        <v>-1.1486690225775967E-4</v>
      </c>
      <c r="K1620" s="1">
        <f t="shared" si="180"/>
        <v>1.9276200190540738E-14</v>
      </c>
      <c r="L1620" s="1">
        <f t="shared" si="181"/>
        <v>1.0947976959468187E-7</v>
      </c>
    </row>
    <row r="1621" spans="2:12" x14ac:dyDescent="0.25">
      <c r="B1621">
        <v>18725.7</v>
      </c>
      <c r="C1621" s="1">
        <v>4.1000000000000003E-3</v>
      </c>
      <c r="D1621">
        <f t="shared" si="175"/>
        <v>4.2635900000000003E-3</v>
      </c>
      <c r="E1621">
        <f t="shared" si="176"/>
        <v>0.32299924242424244</v>
      </c>
      <c r="F1621">
        <f t="shared" si="177"/>
        <v>3.2299924242424244E-4</v>
      </c>
      <c r="G1621">
        <f t="shared" si="178"/>
        <v>-8.6658333333333357E-5</v>
      </c>
      <c r="H1621">
        <f t="shared" si="179"/>
        <v>-2.9463833333333344E-8</v>
      </c>
      <c r="I1621">
        <f>H1621*flux_issue!$F$14</f>
        <v>-1.2635359248353551E-4</v>
      </c>
      <c r="K1621" s="1">
        <f t="shared" si="180"/>
        <v>1.8557784297547501E-14</v>
      </c>
      <c r="L1621" s="1">
        <f t="shared" si="181"/>
        <v>1.0432851059464622E-7</v>
      </c>
    </row>
    <row r="1622" spans="2:12" x14ac:dyDescent="0.25">
      <c r="B1622">
        <v>18737.3</v>
      </c>
      <c r="C1622" s="1">
        <v>4.3E-3</v>
      </c>
      <c r="D1622">
        <f t="shared" si="175"/>
        <v>4.4715700000000002E-3</v>
      </c>
      <c r="E1622">
        <f t="shared" si="176"/>
        <v>0.33875530303030305</v>
      </c>
      <c r="F1622">
        <f t="shared" si="177"/>
        <v>3.3875530303030304E-4</v>
      </c>
      <c r="G1622">
        <f t="shared" si="178"/>
        <v>-7.0902272727272752E-5</v>
      </c>
      <c r="H1622">
        <f t="shared" si="179"/>
        <v>-2.4106772727272738E-8</v>
      </c>
      <c r="I1622">
        <f>H1622*flux_issue!$F$14</f>
        <v>-1.0338021203198361E-4</v>
      </c>
      <c r="K1622" s="1">
        <f t="shared" si="180"/>
        <v>1.7865998189054209E-14</v>
      </c>
      <c r="L1622" s="1">
        <f t="shared" si="181"/>
        <v>1.1475515531904805E-7</v>
      </c>
    </row>
    <row r="1623" spans="2:12" x14ac:dyDescent="0.25">
      <c r="B1623">
        <v>18748.8</v>
      </c>
      <c r="C1623" s="1">
        <v>4.4000000000000003E-3</v>
      </c>
      <c r="D1623">
        <f t="shared" si="175"/>
        <v>4.5755600000000002E-3</v>
      </c>
      <c r="E1623">
        <f t="shared" si="176"/>
        <v>0.34663333333333335</v>
      </c>
      <c r="F1623">
        <f t="shared" si="177"/>
        <v>3.4663333333333337E-4</v>
      </c>
      <c r="G1623">
        <f t="shared" si="178"/>
        <v>-6.3024242424242422E-5</v>
      </c>
      <c r="H1623">
        <f t="shared" si="179"/>
        <v>-2.1428242424242427E-8</v>
      </c>
      <c r="I1623">
        <f>H1623*flux_issue!$F$14</f>
        <v>-9.1893521806207614E-5</v>
      </c>
      <c r="K1623" s="1">
        <f t="shared" si="180"/>
        <v>1.7205496150829583E-14</v>
      </c>
      <c r="L1623" s="1">
        <f t="shared" si="181"/>
        <v>1.2015466776584983E-7</v>
      </c>
    </row>
    <row r="1624" spans="2:12" x14ac:dyDescent="0.25">
      <c r="B1624">
        <v>18760.400000000001</v>
      </c>
      <c r="C1624" s="1">
        <v>4.1999999999999997E-3</v>
      </c>
      <c r="D1624">
        <f t="shared" si="175"/>
        <v>4.3675799999999994E-3</v>
      </c>
      <c r="E1624">
        <f t="shared" si="176"/>
        <v>0.33087727272727269</v>
      </c>
      <c r="F1624">
        <f t="shared" si="177"/>
        <v>3.3087727272727266E-4</v>
      </c>
      <c r="G1624">
        <f t="shared" si="178"/>
        <v>-7.8780303030303136E-5</v>
      </c>
      <c r="H1624">
        <f t="shared" si="179"/>
        <v>-2.6785303030303069E-8</v>
      </c>
      <c r="I1624">
        <f>H1624*flux_issue!$F$14</f>
        <v>-1.1486690225775967E-4</v>
      </c>
      <c r="K1624" s="1">
        <f t="shared" si="180"/>
        <v>1.6563852377596358E-14</v>
      </c>
      <c r="L1624" s="1">
        <f t="shared" si="181"/>
        <v>1.0947976959647677E-7</v>
      </c>
    </row>
    <row r="1625" spans="2:12" x14ac:dyDescent="0.25">
      <c r="B1625">
        <v>18772</v>
      </c>
      <c r="C1625" s="1">
        <v>4.1999999999999997E-3</v>
      </c>
      <c r="D1625">
        <f t="shared" si="175"/>
        <v>4.3675799999999994E-3</v>
      </c>
      <c r="E1625">
        <f t="shared" si="176"/>
        <v>0.33087727272727269</v>
      </c>
      <c r="F1625">
        <f t="shared" si="177"/>
        <v>3.3087727272727266E-4</v>
      </c>
      <c r="G1625">
        <f t="shared" si="178"/>
        <v>-7.8780303030303136E-5</v>
      </c>
      <c r="H1625">
        <f t="shared" si="179"/>
        <v>-2.6785303030303069E-8</v>
      </c>
      <c r="I1625">
        <f>H1625*flux_issue!$F$14</f>
        <v>-1.1486690225775967E-4</v>
      </c>
      <c r="K1625" s="1">
        <f t="shared" si="180"/>
        <v>1.5946008457443718E-14</v>
      </c>
      <c r="L1625" s="1">
        <f t="shared" si="181"/>
        <v>1.0947976959688562E-7</v>
      </c>
    </row>
    <row r="1626" spans="2:12" x14ac:dyDescent="0.25">
      <c r="B1626">
        <v>18783.599999999999</v>
      </c>
      <c r="C1626" s="1">
        <v>4.1999999999999997E-3</v>
      </c>
      <c r="D1626">
        <f t="shared" si="175"/>
        <v>4.3675799999999994E-3</v>
      </c>
      <c r="E1626">
        <f t="shared" si="176"/>
        <v>0.33087727272727269</v>
      </c>
      <c r="F1626">
        <f t="shared" si="177"/>
        <v>3.3087727272727266E-4</v>
      </c>
      <c r="G1626">
        <f t="shared" si="178"/>
        <v>-7.8780303030303136E-5</v>
      </c>
      <c r="H1626">
        <f t="shared" si="179"/>
        <v>-2.6785303030303069E-8</v>
      </c>
      <c r="I1626">
        <f>H1626*flux_issue!$F$14</f>
        <v>-1.1486690225775967E-4</v>
      </c>
      <c r="K1626" s="1">
        <f t="shared" si="180"/>
        <v>1.5351086675337146E-14</v>
      </c>
      <c r="L1626" s="1">
        <f t="shared" si="181"/>
        <v>1.0947976959727931E-7</v>
      </c>
    </row>
    <row r="1627" spans="2:12" x14ac:dyDescent="0.25">
      <c r="B1627">
        <v>18795.099999999999</v>
      </c>
      <c r="C1627" s="1">
        <v>4.0000000000000001E-3</v>
      </c>
      <c r="D1627">
        <f t="shared" si="175"/>
        <v>4.1596000000000003E-3</v>
      </c>
      <c r="E1627">
        <f t="shared" si="176"/>
        <v>0.31512121212121214</v>
      </c>
      <c r="F1627">
        <f t="shared" si="177"/>
        <v>3.1512121212121211E-4</v>
      </c>
      <c r="G1627">
        <f t="shared" si="178"/>
        <v>-9.4536363636363687E-5</v>
      </c>
      <c r="H1627">
        <f t="shared" si="179"/>
        <v>-3.2142363636363655E-8</v>
      </c>
      <c r="I1627">
        <f>H1627*flux_issue!$F$14</f>
        <v>-1.378402827093115E-4</v>
      </c>
      <c r="K1627" s="1">
        <f t="shared" si="180"/>
        <v>1.478308780224792E-14</v>
      </c>
      <c r="L1627" s="1">
        <f t="shared" si="181"/>
        <v>9.9301378319425023E-8</v>
      </c>
    </row>
    <row r="1628" spans="2:12" x14ac:dyDescent="0.25">
      <c r="B1628">
        <v>18806.7</v>
      </c>
      <c r="C1628" s="1">
        <v>4.1999999999999997E-3</v>
      </c>
      <c r="D1628">
        <f t="shared" si="175"/>
        <v>4.3675799999999994E-3</v>
      </c>
      <c r="E1628">
        <f t="shared" si="176"/>
        <v>0.33087727272727269</v>
      </c>
      <c r="F1628">
        <f t="shared" si="177"/>
        <v>3.3087727272727266E-4</v>
      </c>
      <c r="G1628">
        <f t="shared" si="178"/>
        <v>-7.8780303030303136E-5</v>
      </c>
      <c r="H1628">
        <f t="shared" si="179"/>
        <v>-2.6785303030303069E-8</v>
      </c>
      <c r="I1628">
        <f>H1628*flux_issue!$F$14</f>
        <v>-1.1486690225775967E-4</v>
      </c>
      <c r="K1628" s="1">
        <f t="shared" si="180"/>
        <v>1.4231324764091854E-14</v>
      </c>
      <c r="L1628" s="1">
        <f t="shared" si="181"/>
        <v>1.0947976959802032E-7</v>
      </c>
    </row>
    <row r="1629" spans="2:12" x14ac:dyDescent="0.25">
      <c r="B1629">
        <v>18818.3</v>
      </c>
      <c r="C1629" s="1">
        <v>4.5999999999999999E-3</v>
      </c>
      <c r="D1629">
        <f t="shared" si="175"/>
        <v>4.7835400000000002E-3</v>
      </c>
      <c r="E1629">
        <f t="shared" si="176"/>
        <v>0.3623893939393939</v>
      </c>
      <c r="F1629">
        <f t="shared" si="177"/>
        <v>3.6238939393939393E-4</v>
      </c>
      <c r="G1629">
        <f t="shared" si="178"/>
        <v>-4.7268181818181871E-5</v>
      </c>
      <c r="H1629">
        <f t="shared" si="179"/>
        <v>-1.6071181818181837E-8</v>
      </c>
      <c r="I1629">
        <f>H1629*flux_issue!$F$14</f>
        <v>-6.8920141354655788E-5</v>
      </c>
      <c r="K1629" s="1">
        <f t="shared" si="180"/>
        <v>1.3700045739608478E-14</v>
      </c>
      <c r="L1629" s="1">
        <f t="shared" si="181"/>
        <v>1.3132607282983174E-7</v>
      </c>
    </row>
    <row r="1630" spans="2:12" x14ac:dyDescent="0.25">
      <c r="B1630">
        <v>18829.900000000001</v>
      </c>
      <c r="C1630" s="1">
        <v>4.3E-3</v>
      </c>
      <c r="D1630">
        <f t="shared" si="175"/>
        <v>4.4715700000000002E-3</v>
      </c>
      <c r="E1630">
        <f t="shared" si="176"/>
        <v>0.33875530303030305</v>
      </c>
      <c r="F1630">
        <f t="shared" si="177"/>
        <v>3.3875530303030304E-4</v>
      </c>
      <c r="G1630">
        <f t="shared" si="178"/>
        <v>-7.0902272727272752E-5</v>
      </c>
      <c r="H1630">
        <f t="shared" si="179"/>
        <v>-2.4106772727272738E-8</v>
      </c>
      <c r="I1630">
        <f>H1630*flux_issue!$F$14</f>
        <v>-1.0338021203198361E-4</v>
      </c>
      <c r="K1630" s="1">
        <f t="shared" si="180"/>
        <v>1.3188494592399475E-14</v>
      </c>
      <c r="L1630" s="1">
        <f t="shared" si="181"/>
        <v>1.1475515532221709E-7</v>
      </c>
    </row>
    <row r="1631" spans="2:12" x14ac:dyDescent="0.25">
      <c r="B1631">
        <v>18841.400000000001</v>
      </c>
      <c r="C1631" s="1">
        <v>4.4999999999999997E-3</v>
      </c>
      <c r="D1631">
        <f t="shared" si="175"/>
        <v>4.6795499999999993E-3</v>
      </c>
      <c r="E1631">
        <f t="shared" si="176"/>
        <v>0.35451136363636354</v>
      </c>
      <c r="F1631">
        <f t="shared" si="177"/>
        <v>3.5451136363636354E-4</v>
      </c>
      <c r="G1631">
        <f t="shared" si="178"/>
        <v>-5.5146212121212255E-5</v>
      </c>
      <c r="H1631">
        <f t="shared" si="179"/>
        <v>-1.8749712121212168E-8</v>
      </c>
      <c r="I1631">
        <f>H1631*flux_issue!$F$14</f>
        <v>-8.0406831580431864E-5</v>
      </c>
      <c r="K1631" s="1">
        <f t="shared" si="180"/>
        <v>1.2700109883803589E-14</v>
      </c>
      <c r="L1631" s="1">
        <f t="shared" si="181"/>
        <v>1.2567830693830929E-7</v>
      </c>
    </row>
    <row r="1632" spans="2:12" x14ac:dyDescent="0.25">
      <c r="B1632">
        <v>18853</v>
      </c>
      <c r="C1632" s="1">
        <v>4.1000000000000003E-3</v>
      </c>
      <c r="D1632">
        <f t="shared" si="175"/>
        <v>4.2635900000000003E-3</v>
      </c>
      <c r="E1632">
        <f t="shared" si="176"/>
        <v>0.32299924242424244</v>
      </c>
      <c r="F1632">
        <f t="shared" si="177"/>
        <v>3.2299924242424244E-4</v>
      </c>
      <c r="G1632">
        <f t="shared" si="178"/>
        <v>-8.6658333333333357E-5</v>
      </c>
      <c r="H1632">
        <f t="shared" si="179"/>
        <v>-2.9463833333333344E-8</v>
      </c>
      <c r="I1632">
        <f>H1632*flux_issue!$F$14</f>
        <v>-1.2635359248353551E-4</v>
      </c>
      <c r="K1632" s="1">
        <f t="shared" si="180"/>
        <v>1.2225701223766679E-14</v>
      </c>
      <c r="L1632" s="1">
        <f t="shared" si="181"/>
        <v>1.0432851059873677E-7</v>
      </c>
    </row>
    <row r="1633" spans="2:12" x14ac:dyDescent="0.25">
      <c r="B1633">
        <v>18864.599999999999</v>
      </c>
      <c r="C1633" s="1">
        <v>4.1999999999999997E-3</v>
      </c>
      <c r="D1633">
        <f t="shared" si="175"/>
        <v>4.3675799999999994E-3</v>
      </c>
      <c r="E1633">
        <f t="shared" si="176"/>
        <v>0.33087727272727269</v>
      </c>
      <c r="F1633">
        <f t="shared" si="177"/>
        <v>3.3087727272727266E-4</v>
      </c>
      <c r="G1633">
        <f t="shared" si="178"/>
        <v>-7.8780303030303136E-5</v>
      </c>
      <c r="H1633">
        <f t="shared" si="179"/>
        <v>-2.6785303030303069E-8</v>
      </c>
      <c r="I1633">
        <f>H1633*flux_issue!$F$14</f>
        <v>-1.1486690225775967E-4</v>
      </c>
      <c r="K1633" s="1">
        <f t="shared" si="180"/>
        <v>1.1768920195355463E-14</v>
      </c>
      <c r="L1633" s="1">
        <f t="shared" si="181"/>
        <v>1.0947976959964985E-7</v>
      </c>
    </row>
    <row r="1634" spans="2:12" x14ac:dyDescent="0.25">
      <c r="B1634">
        <v>18876.2</v>
      </c>
      <c r="C1634" s="1">
        <v>4.1000000000000003E-3</v>
      </c>
      <c r="D1634">
        <f t="shared" si="175"/>
        <v>4.2635900000000003E-3</v>
      </c>
      <c r="E1634">
        <f t="shared" si="176"/>
        <v>0.32299924242424244</v>
      </c>
      <c r="F1634">
        <f t="shared" si="177"/>
        <v>3.2299924242424244E-4</v>
      </c>
      <c r="G1634">
        <f t="shared" si="178"/>
        <v>-8.6658333333333357E-5</v>
      </c>
      <c r="H1634">
        <f t="shared" si="179"/>
        <v>-2.9463833333333344E-8</v>
      </c>
      <c r="I1634">
        <f>H1634*flux_issue!$F$14</f>
        <v>-1.2635359248353551E-4</v>
      </c>
      <c r="K1634" s="1">
        <f t="shared" si="180"/>
        <v>1.1329115498219448E-14</v>
      </c>
      <c r="L1634" s="1">
        <f t="shared" si="181"/>
        <v>1.0432851059931595E-7</v>
      </c>
    </row>
    <row r="1635" spans="2:12" x14ac:dyDescent="0.25">
      <c r="B1635">
        <v>18887.7</v>
      </c>
      <c r="C1635" s="1">
        <v>4.5999999999999999E-3</v>
      </c>
      <c r="D1635">
        <f t="shared" si="175"/>
        <v>4.7835400000000002E-3</v>
      </c>
      <c r="E1635">
        <f t="shared" si="176"/>
        <v>0.3623893939393939</v>
      </c>
      <c r="F1635">
        <f t="shared" si="177"/>
        <v>3.6238939393939393E-4</v>
      </c>
      <c r="G1635">
        <f t="shared" si="178"/>
        <v>-4.7268181818181871E-5</v>
      </c>
      <c r="H1635">
        <f t="shared" si="179"/>
        <v>-1.6071181818181837E-8</v>
      </c>
      <c r="I1635">
        <f>H1635*flux_issue!$F$14</f>
        <v>-6.8920141354655788E-5</v>
      </c>
      <c r="K1635" s="1">
        <f t="shared" si="180"/>
        <v>1.0909242100064904E-14</v>
      </c>
      <c r="L1635" s="1">
        <f t="shared" si="181"/>
        <v>1.3132607283185445E-7</v>
      </c>
    </row>
    <row r="1636" spans="2:12" x14ac:dyDescent="0.25">
      <c r="B1636">
        <v>18899.3</v>
      </c>
      <c r="C1636" s="1">
        <v>4.1000000000000003E-3</v>
      </c>
      <c r="D1636">
        <f t="shared" si="175"/>
        <v>4.2635900000000003E-3</v>
      </c>
      <c r="E1636">
        <f t="shared" si="176"/>
        <v>0.32299924242424244</v>
      </c>
      <c r="F1636">
        <f t="shared" si="177"/>
        <v>3.2299924242424244E-4</v>
      </c>
      <c r="G1636">
        <f t="shared" si="178"/>
        <v>-8.6658333333333357E-5</v>
      </c>
      <c r="H1636">
        <f t="shared" si="179"/>
        <v>-2.9463833333333344E-8</v>
      </c>
      <c r="I1636">
        <f>H1636*flux_issue!$F$14</f>
        <v>-1.2635359248353551E-4</v>
      </c>
      <c r="K1636" s="1">
        <f t="shared" si="180"/>
        <v>1.0501397758152504E-14</v>
      </c>
      <c r="L1636" s="1">
        <f t="shared" si="181"/>
        <v>1.0432851059985063E-7</v>
      </c>
    </row>
    <row r="1637" spans="2:12" x14ac:dyDescent="0.25">
      <c r="B1637">
        <v>18910.900000000001</v>
      </c>
      <c r="C1637" s="1">
        <v>4.4999999999999997E-3</v>
      </c>
      <c r="D1637">
        <f t="shared" si="175"/>
        <v>4.6795499999999993E-3</v>
      </c>
      <c r="E1637">
        <f t="shared" si="176"/>
        <v>0.35451136363636354</v>
      </c>
      <c r="F1637">
        <f t="shared" si="177"/>
        <v>3.5451136363636354E-4</v>
      </c>
      <c r="G1637">
        <f t="shared" si="178"/>
        <v>-5.5146212121212255E-5</v>
      </c>
      <c r="H1637">
        <f t="shared" si="179"/>
        <v>-1.8749712121212168E-8</v>
      </c>
      <c r="I1637">
        <f>H1637*flux_issue!$F$14</f>
        <v>-8.0406831580431864E-5</v>
      </c>
      <c r="K1637" s="1">
        <f t="shared" si="180"/>
        <v>1.0108720828374882E-14</v>
      </c>
      <c r="L1637" s="1">
        <f t="shared" si="181"/>
        <v>1.2567830694014666E-7</v>
      </c>
    </row>
    <row r="1638" spans="2:12" x14ac:dyDescent="0.25">
      <c r="B1638">
        <v>18922.5</v>
      </c>
      <c r="C1638" s="1">
        <v>4.3E-3</v>
      </c>
      <c r="D1638">
        <f t="shared" si="175"/>
        <v>4.4715700000000002E-3</v>
      </c>
      <c r="E1638">
        <f t="shared" si="176"/>
        <v>0.33875530303030305</v>
      </c>
      <c r="F1638">
        <f t="shared" si="177"/>
        <v>3.3875530303030304E-4</v>
      </c>
      <c r="G1638">
        <f t="shared" si="178"/>
        <v>-7.0902272727272752E-5</v>
      </c>
      <c r="H1638">
        <f t="shared" si="179"/>
        <v>-2.4106772727272738E-8</v>
      </c>
      <c r="I1638">
        <f>H1638*flux_issue!$F$14</f>
        <v>-1.0338021203198361E-4</v>
      </c>
      <c r="K1638" s="1">
        <f t="shared" si="180"/>
        <v>9.7306503950677209E-15</v>
      </c>
      <c r="L1638" s="1">
        <f t="shared" si="181"/>
        <v>1.1475515532455982E-7</v>
      </c>
    </row>
    <row r="1639" spans="2:12" x14ac:dyDescent="0.25">
      <c r="B1639">
        <v>18934</v>
      </c>
      <c r="C1639" s="1">
        <v>4.1000000000000003E-3</v>
      </c>
      <c r="D1639">
        <f t="shared" si="175"/>
        <v>4.2635900000000003E-3</v>
      </c>
      <c r="E1639">
        <f t="shared" si="176"/>
        <v>0.32299924242424244</v>
      </c>
      <c r="F1639">
        <f t="shared" si="177"/>
        <v>3.2299924242424244E-4</v>
      </c>
      <c r="G1639">
        <f t="shared" si="178"/>
        <v>-8.6658333333333357E-5</v>
      </c>
      <c r="H1639">
        <f t="shared" si="179"/>
        <v>-2.9463833333333344E-8</v>
      </c>
      <c r="I1639">
        <f>H1639*flux_issue!$F$14</f>
        <v>-1.2635359248353551E-4</v>
      </c>
      <c r="K1639" s="1">
        <f t="shared" si="180"/>
        <v>9.3697255126740295E-15</v>
      </c>
      <c r="L1639" s="1">
        <f t="shared" si="181"/>
        <v>1.043285106005817E-7</v>
      </c>
    </row>
    <row r="1640" spans="2:12" x14ac:dyDescent="0.25">
      <c r="B1640">
        <v>18945.599999999999</v>
      </c>
      <c r="C1640" s="1">
        <v>4.1000000000000003E-3</v>
      </c>
      <c r="D1640">
        <f t="shared" si="175"/>
        <v>4.2635900000000003E-3</v>
      </c>
      <c r="E1640">
        <f t="shared" si="176"/>
        <v>0.32299924242424244</v>
      </c>
      <c r="F1640">
        <f t="shared" si="177"/>
        <v>3.2299924242424244E-4</v>
      </c>
      <c r="G1640">
        <f t="shared" si="178"/>
        <v>-8.6658333333333357E-5</v>
      </c>
      <c r="H1640">
        <f t="shared" si="179"/>
        <v>-2.9463833333333344E-8</v>
      </c>
      <c r="I1640">
        <f>H1640*flux_issue!$F$14</f>
        <v>-1.2635359248353551E-4</v>
      </c>
      <c r="K1640" s="1">
        <f t="shared" si="180"/>
        <v>9.0191524472819784E-15</v>
      </c>
      <c r="L1640" s="1">
        <f t="shared" si="181"/>
        <v>1.0432851060080818E-7</v>
      </c>
    </row>
    <row r="1641" spans="2:12" x14ac:dyDescent="0.25">
      <c r="B1641">
        <v>18957.2</v>
      </c>
      <c r="C1641" s="1">
        <v>4.4000000000000003E-3</v>
      </c>
      <c r="D1641">
        <f t="shared" si="175"/>
        <v>4.5755600000000002E-3</v>
      </c>
      <c r="E1641">
        <f t="shared" si="176"/>
        <v>0.34663333333333335</v>
      </c>
      <c r="F1641">
        <f t="shared" si="177"/>
        <v>3.4663333333333337E-4</v>
      </c>
      <c r="G1641">
        <f t="shared" si="178"/>
        <v>-6.3024242424242422E-5</v>
      </c>
      <c r="H1641">
        <f t="shared" si="179"/>
        <v>-2.1428242424242427E-8</v>
      </c>
      <c r="I1641">
        <f>H1641*flux_issue!$F$14</f>
        <v>-9.1893521806207614E-5</v>
      </c>
      <c r="K1641" s="1">
        <f t="shared" si="180"/>
        <v>8.6816281075490653E-15</v>
      </c>
      <c r="L1641" s="1">
        <f t="shared" si="181"/>
        <v>1.201546677717591E-7</v>
      </c>
    </row>
    <row r="1642" spans="2:12" x14ac:dyDescent="0.25">
      <c r="B1642">
        <v>18968.8</v>
      </c>
      <c r="C1642" s="1">
        <v>4.1999999999999997E-3</v>
      </c>
      <c r="D1642">
        <f t="shared" si="175"/>
        <v>4.3675799999999994E-3</v>
      </c>
      <c r="E1642">
        <f t="shared" si="176"/>
        <v>0.33087727272727269</v>
      </c>
      <c r="F1642">
        <f t="shared" si="177"/>
        <v>3.3087727272727266E-4</v>
      </c>
      <c r="G1642">
        <f t="shared" si="178"/>
        <v>-7.8780303030303136E-5</v>
      </c>
      <c r="H1642">
        <f t="shared" si="179"/>
        <v>-2.6785303030303069E-8</v>
      </c>
      <c r="I1642">
        <f>H1642*flux_issue!$F$14</f>
        <v>-1.1486690225775967E-4</v>
      </c>
      <c r="K1642" s="1">
        <f t="shared" si="180"/>
        <v>8.3566694909121207E-15</v>
      </c>
      <c r="L1642" s="1">
        <f t="shared" si="181"/>
        <v>1.0947976960190792E-7</v>
      </c>
    </row>
    <row r="1643" spans="2:12" x14ac:dyDescent="0.25">
      <c r="B1643">
        <v>18980.3</v>
      </c>
      <c r="C1643" s="1">
        <v>4.3E-3</v>
      </c>
      <c r="D1643">
        <f t="shared" si="175"/>
        <v>4.4715700000000002E-3</v>
      </c>
      <c r="E1643">
        <f t="shared" si="176"/>
        <v>0.33875530303030305</v>
      </c>
      <c r="F1643">
        <f t="shared" si="177"/>
        <v>3.3875530303030304E-4</v>
      </c>
      <c r="G1643">
        <f t="shared" si="178"/>
        <v>-7.0902272727272752E-5</v>
      </c>
      <c r="H1643">
        <f t="shared" si="179"/>
        <v>-2.4106772727272738E-8</v>
      </c>
      <c r="I1643">
        <f>H1643*flux_issue!$F$14</f>
        <v>-1.0338021203198361E-4</v>
      </c>
      <c r="K1643" s="1">
        <f t="shared" si="180"/>
        <v>8.0464579959581621E-15</v>
      </c>
      <c r="L1643" s="1">
        <f t="shared" si="181"/>
        <v>1.1475515532570087E-7</v>
      </c>
    </row>
    <row r="1644" spans="2:12" x14ac:dyDescent="0.25">
      <c r="B1644">
        <v>18991.900000000001</v>
      </c>
      <c r="C1644" s="1">
        <v>4.0000000000000001E-3</v>
      </c>
      <c r="D1644">
        <f t="shared" si="175"/>
        <v>4.1596000000000003E-3</v>
      </c>
      <c r="E1644">
        <f t="shared" si="176"/>
        <v>0.31512121212121214</v>
      </c>
      <c r="F1644">
        <f t="shared" si="177"/>
        <v>3.1512121212121211E-4</v>
      </c>
      <c r="G1644">
        <f t="shared" si="178"/>
        <v>-9.4536363636363687E-5</v>
      </c>
      <c r="H1644">
        <f t="shared" si="179"/>
        <v>-3.2142363636363655E-8</v>
      </c>
      <c r="I1644">
        <f>H1644*flux_issue!$F$14</f>
        <v>-1.378402827093115E-4</v>
      </c>
      <c r="K1644" s="1">
        <f t="shared" si="180"/>
        <v>7.745153675948349E-15</v>
      </c>
      <c r="L1644" s="1">
        <f t="shared" si="181"/>
        <v>9.930137832386063E-8</v>
      </c>
    </row>
    <row r="1645" spans="2:12" x14ac:dyDescent="0.25">
      <c r="B1645">
        <v>19003.5</v>
      </c>
      <c r="C1645" s="1">
        <v>4.7000000000000002E-3</v>
      </c>
      <c r="D1645">
        <f t="shared" si="175"/>
        <v>4.8875300000000002E-3</v>
      </c>
      <c r="E1645">
        <f t="shared" si="176"/>
        <v>0.3702674242424242</v>
      </c>
      <c r="F1645">
        <f t="shared" si="177"/>
        <v>3.702674242424242E-4</v>
      </c>
      <c r="G1645">
        <f t="shared" si="178"/>
        <v>-3.9390151515151595E-5</v>
      </c>
      <c r="H1645">
        <f t="shared" si="179"/>
        <v>-1.3392651515151543E-8</v>
      </c>
      <c r="I1645">
        <f>H1645*flux_issue!$F$14</f>
        <v>-5.7433451128879869E-5</v>
      </c>
      <c r="K1645" s="1">
        <f t="shared" si="180"/>
        <v>7.455073785484886E-15</v>
      </c>
      <c r="L1645" s="1">
        <f t="shared" si="181"/>
        <v>1.3709796544959861E-7</v>
      </c>
    </row>
    <row r="1646" spans="2:12" x14ac:dyDescent="0.25">
      <c r="B1646">
        <v>19015</v>
      </c>
      <c r="C1646" s="1">
        <v>4.4999999999999997E-3</v>
      </c>
      <c r="D1646">
        <f t="shared" si="175"/>
        <v>4.6795499999999993E-3</v>
      </c>
      <c r="E1646">
        <f t="shared" si="176"/>
        <v>0.35451136363636354</v>
      </c>
      <c r="F1646">
        <f t="shared" si="177"/>
        <v>3.5451136363636354E-4</v>
      </c>
      <c r="G1646">
        <f t="shared" si="178"/>
        <v>-5.5146212121212255E-5</v>
      </c>
      <c r="H1646">
        <f t="shared" si="179"/>
        <v>-1.8749712121212168E-8</v>
      </c>
      <c r="I1646">
        <f>H1646*flux_issue!$F$14</f>
        <v>-8.0406831580431864E-5</v>
      </c>
      <c r="K1646" s="1">
        <f t="shared" si="180"/>
        <v>7.1781649449390753E-15</v>
      </c>
      <c r="L1646" s="1">
        <f t="shared" si="181"/>
        <v>1.2567830694222449E-7</v>
      </c>
    </row>
    <row r="1647" spans="2:12" x14ac:dyDescent="0.25">
      <c r="B1647">
        <v>19026.599999999999</v>
      </c>
      <c r="C1647" s="1">
        <v>4.1999999999999997E-3</v>
      </c>
      <c r="D1647">
        <f t="shared" si="175"/>
        <v>4.3675799999999994E-3</v>
      </c>
      <c r="E1647">
        <f t="shared" si="176"/>
        <v>0.33087727272727269</v>
      </c>
      <c r="F1647">
        <f t="shared" si="177"/>
        <v>3.3087727272727266E-4</v>
      </c>
      <c r="G1647">
        <f t="shared" si="178"/>
        <v>-7.8780303030303136E-5</v>
      </c>
      <c r="H1647">
        <f t="shared" si="179"/>
        <v>-2.6785303030303069E-8</v>
      </c>
      <c r="I1647">
        <f>H1647*flux_issue!$F$14</f>
        <v>-1.1486690225775967E-4</v>
      </c>
      <c r="K1647" s="1">
        <f t="shared" si="180"/>
        <v>6.9092136229773467E-15</v>
      </c>
      <c r="L1647" s="1">
        <f t="shared" si="181"/>
        <v>1.0947976960286578E-7</v>
      </c>
    </row>
    <row r="1648" spans="2:12" x14ac:dyDescent="0.25">
      <c r="B1648">
        <v>19038.2</v>
      </c>
      <c r="C1648" s="1">
        <v>3.8999999999999998E-3</v>
      </c>
      <c r="D1648">
        <f t="shared" si="175"/>
        <v>4.0556099999999994E-3</v>
      </c>
      <c r="E1648">
        <f t="shared" si="176"/>
        <v>0.30724318181818172</v>
      </c>
      <c r="F1648">
        <f t="shared" si="177"/>
        <v>3.0724318181818173E-4</v>
      </c>
      <c r="G1648">
        <f t="shared" si="178"/>
        <v>-1.0241439393939407E-4</v>
      </c>
      <c r="H1648">
        <f t="shared" si="179"/>
        <v>-3.4820893939393989E-8</v>
      </c>
      <c r="I1648">
        <f>H1648*flux_issue!$F$14</f>
        <v>-1.4932697293508758E-4</v>
      </c>
      <c r="K1648" s="1">
        <f t="shared" si="180"/>
        <v>6.6502878321312054E-15</v>
      </c>
      <c r="L1648" s="1">
        <f t="shared" si="181"/>
        <v>9.4398372769673768E-8</v>
      </c>
    </row>
    <row r="1649" spans="2:12" x14ac:dyDescent="0.25">
      <c r="B1649">
        <v>19049.8</v>
      </c>
      <c r="C1649" s="1">
        <v>4.0000000000000001E-3</v>
      </c>
      <c r="D1649">
        <f t="shared" si="175"/>
        <v>4.1596000000000003E-3</v>
      </c>
      <c r="E1649">
        <f t="shared" si="176"/>
        <v>0.31512121212121214</v>
      </c>
      <c r="F1649">
        <f t="shared" si="177"/>
        <v>3.1512121212121211E-4</v>
      </c>
      <c r="G1649">
        <f t="shared" si="178"/>
        <v>-9.4536363636363687E-5</v>
      </c>
      <c r="H1649">
        <f t="shared" si="179"/>
        <v>-3.2142363636363655E-8</v>
      </c>
      <c r="I1649">
        <f>H1649*flux_issue!$F$14</f>
        <v>-1.378402827093115E-4</v>
      </c>
      <c r="K1649" s="1">
        <f t="shared" si="180"/>
        <v>6.4010158900318163E-15</v>
      </c>
      <c r="L1649" s="1">
        <f t="shared" si="181"/>
        <v>9.9301378324707756E-8</v>
      </c>
    </row>
    <row r="1650" spans="2:12" x14ac:dyDescent="0.25">
      <c r="B1650">
        <v>19061.3</v>
      </c>
      <c r="C1650" s="1">
        <v>4.1000000000000003E-3</v>
      </c>
      <c r="D1650">
        <f t="shared" si="175"/>
        <v>4.2635900000000003E-3</v>
      </c>
      <c r="E1650">
        <f t="shared" si="176"/>
        <v>0.32299924242424244</v>
      </c>
      <c r="F1650">
        <f t="shared" si="177"/>
        <v>3.2299924242424244E-4</v>
      </c>
      <c r="G1650">
        <f t="shared" si="178"/>
        <v>-8.6658333333333357E-5</v>
      </c>
      <c r="H1650">
        <f t="shared" si="179"/>
        <v>-2.9463833333333344E-8</v>
      </c>
      <c r="I1650">
        <f>H1650*flux_issue!$F$14</f>
        <v>-1.2635359248353551E-4</v>
      </c>
      <c r="K1650" s="1">
        <f t="shared" si="180"/>
        <v>6.1630698374852268E-15</v>
      </c>
      <c r="L1650" s="1">
        <f t="shared" si="181"/>
        <v>1.0432851060265319E-7</v>
      </c>
    </row>
    <row r="1651" spans="2:12" x14ac:dyDescent="0.25">
      <c r="B1651">
        <v>19072.900000000001</v>
      </c>
      <c r="C1651" s="1">
        <v>4.1000000000000003E-3</v>
      </c>
      <c r="D1651">
        <f t="shared" si="175"/>
        <v>4.2635900000000003E-3</v>
      </c>
      <c r="E1651">
        <f t="shared" si="176"/>
        <v>0.32299924242424244</v>
      </c>
      <c r="F1651">
        <f t="shared" si="177"/>
        <v>3.2299924242424244E-4</v>
      </c>
      <c r="G1651">
        <f t="shared" si="178"/>
        <v>-8.6658333333333357E-5</v>
      </c>
      <c r="H1651">
        <f t="shared" si="179"/>
        <v>-2.9463833333333344E-8</v>
      </c>
      <c r="I1651">
        <f>H1651*flux_issue!$F$14</f>
        <v>-1.2635359248353551E-4</v>
      </c>
      <c r="K1651" s="1">
        <f t="shared" si="180"/>
        <v>5.9319691150026129E-15</v>
      </c>
      <c r="L1651" s="1">
        <f t="shared" si="181"/>
        <v>1.0432851060280247E-7</v>
      </c>
    </row>
    <row r="1652" spans="2:12" x14ac:dyDescent="0.25">
      <c r="B1652">
        <v>19084.5</v>
      </c>
      <c r="C1652" s="1">
        <v>4.0000000000000001E-3</v>
      </c>
      <c r="D1652">
        <f t="shared" si="175"/>
        <v>4.1596000000000003E-3</v>
      </c>
      <c r="E1652">
        <f t="shared" si="176"/>
        <v>0.31512121212121214</v>
      </c>
      <c r="F1652">
        <f t="shared" si="177"/>
        <v>3.1512121212121211E-4</v>
      </c>
      <c r="G1652">
        <f t="shared" si="178"/>
        <v>-9.4536363636363687E-5</v>
      </c>
      <c r="H1652">
        <f t="shared" si="179"/>
        <v>-3.2142363636363655E-8</v>
      </c>
      <c r="I1652">
        <f>H1652*flux_issue!$F$14</f>
        <v>-1.378402827093115E-4</v>
      </c>
      <c r="K1652" s="1">
        <f t="shared" si="180"/>
        <v>5.7094902127522067E-15</v>
      </c>
      <c r="L1652" s="1">
        <f t="shared" si="181"/>
        <v>9.9301378325143581E-8</v>
      </c>
    </row>
    <row r="1653" spans="2:12" x14ac:dyDescent="0.25">
      <c r="B1653">
        <v>19096.099999999999</v>
      </c>
      <c r="C1653" s="1">
        <v>4.0000000000000001E-3</v>
      </c>
      <c r="D1653">
        <f t="shared" si="175"/>
        <v>4.1596000000000003E-3</v>
      </c>
      <c r="E1653">
        <f t="shared" si="176"/>
        <v>0.31512121212121214</v>
      </c>
      <c r="F1653">
        <f t="shared" si="177"/>
        <v>3.1512121212121211E-4</v>
      </c>
      <c r="G1653">
        <f t="shared" si="178"/>
        <v>-9.4536363636363687E-5</v>
      </c>
      <c r="H1653">
        <f t="shared" si="179"/>
        <v>-3.2142363636363655E-8</v>
      </c>
      <c r="I1653">
        <f>H1653*flux_issue!$F$14</f>
        <v>-1.378402827093115E-4</v>
      </c>
      <c r="K1653" s="1">
        <f t="shared" si="180"/>
        <v>5.4953132048096226E-15</v>
      </c>
      <c r="L1653" s="1">
        <f t="shared" si="181"/>
        <v>9.9301378325278564E-8</v>
      </c>
    </row>
    <row r="1654" spans="2:12" x14ac:dyDescent="0.25">
      <c r="B1654">
        <v>19107.599999999999</v>
      </c>
      <c r="C1654" s="1">
        <v>3.8E-3</v>
      </c>
      <c r="D1654">
        <f t="shared" si="175"/>
        <v>3.9516200000000003E-3</v>
      </c>
      <c r="E1654">
        <f t="shared" si="176"/>
        <v>0.29936515151515153</v>
      </c>
      <c r="F1654">
        <f t="shared" si="177"/>
        <v>2.993651515151515E-4</v>
      </c>
      <c r="G1654">
        <f t="shared" si="178"/>
        <v>-1.1029242424242429E-4</v>
      </c>
      <c r="H1654">
        <f t="shared" si="179"/>
        <v>-3.7499424242424264E-8</v>
      </c>
      <c r="I1654">
        <f>H1654*flux_issue!$F$14</f>
        <v>-1.608136631608634E-4</v>
      </c>
      <c r="K1654" s="1">
        <f t="shared" si="180"/>
        <v>5.2908741008880996E-15</v>
      </c>
      <c r="L1654" s="1">
        <f t="shared" si="181"/>
        <v>8.9619493938521828E-8</v>
      </c>
    </row>
    <row r="1655" spans="2:12" x14ac:dyDescent="0.25">
      <c r="B1655">
        <v>19119.2</v>
      </c>
      <c r="C1655" s="1">
        <v>4.4999999999999997E-3</v>
      </c>
      <c r="D1655">
        <f t="shared" si="175"/>
        <v>4.6795499999999993E-3</v>
      </c>
      <c r="E1655">
        <f t="shared" si="176"/>
        <v>0.35451136363636354</v>
      </c>
      <c r="F1655">
        <f t="shared" si="177"/>
        <v>3.5451136363636354E-4</v>
      </c>
      <c r="G1655">
        <f t="shared" si="178"/>
        <v>-5.5146212121212255E-5</v>
      </c>
      <c r="H1655">
        <f t="shared" si="179"/>
        <v>-1.8749712121212168E-8</v>
      </c>
      <c r="I1655">
        <f>H1655*flux_issue!$F$14</f>
        <v>-8.0406831580431864E-5</v>
      </c>
      <c r="K1655" s="1">
        <f t="shared" si="180"/>
        <v>5.0923227666244707E-15</v>
      </c>
      <c r="L1655" s="1">
        <f t="shared" si="181"/>
        <v>1.2567830694370341E-7</v>
      </c>
    </row>
    <row r="1656" spans="2:12" x14ac:dyDescent="0.25">
      <c r="B1656">
        <v>19130.8</v>
      </c>
      <c r="C1656" s="1">
        <v>3.5999999999999999E-3</v>
      </c>
      <c r="D1656">
        <f t="shared" si="175"/>
        <v>3.7436399999999999E-3</v>
      </c>
      <c r="E1656">
        <f t="shared" si="176"/>
        <v>0.28360909090909087</v>
      </c>
      <c r="F1656">
        <f t="shared" si="177"/>
        <v>2.8360909090909084E-4</v>
      </c>
      <c r="G1656">
        <f t="shared" si="178"/>
        <v>-1.2604848484848495E-4</v>
      </c>
      <c r="H1656">
        <f t="shared" si="179"/>
        <v>-4.2856484848484886E-8</v>
      </c>
      <c r="I1656">
        <f>H1656*flux_issue!$F$14</f>
        <v>-1.8378704361241536E-4</v>
      </c>
      <c r="K1656" s="1">
        <f t="shared" si="180"/>
        <v>4.9011850704319893E-15</v>
      </c>
      <c r="L1656" s="1">
        <f t="shared" si="181"/>
        <v>8.0434116443500907E-8</v>
      </c>
    </row>
    <row r="1657" spans="2:12" x14ac:dyDescent="0.25">
      <c r="B1657">
        <v>19142.400000000001</v>
      </c>
      <c r="C1657" s="1">
        <v>4.0000000000000001E-3</v>
      </c>
      <c r="D1657">
        <f t="shared" si="175"/>
        <v>4.1596000000000003E-3</v>
      </c>
      <c r="E1657">
        <f t="shared" si="176"/>
        <v>0.31512121212121214</v>
      </c>
      <c r="F1657">
        <f t="shared" si="177"/>
        <v>3.1512121212121211E-4</v>
      </c>
      <c r="G1657">
        <f t="shared" si="178"/>
        <v>-9.4536363636363687E-5</v>
      </c>
      <c r="H1657">
        <f t="shared" si="179"/>
        <v>-3.2142363636363655E-8</v>
      </c>
      <c r="I1657">
        <f>H1657*flux_issue!$F$14</f>
        <v>-1.378402827093115E-4</v>
      </c>
      <c r="K1657" s="1">
        <f t="shared" si="180"/>
        <v>4.717185675408079E-15</v>
      </c>
      <c r="L1657" s="1">
        <f t="shared" si="181"/>
        <v>9.9301378325768982E-8</v>
      </c>
    </row>
    <row r="1658" spans="2:12" x14ac:dyDescent="0.25">
      <c r="B1658">
        <v>19153.900000000001</v>
      </c>
      <c r="C1658" s="1">
        <v>4.1000000000000003E-3</v>
      </c>
      <c r="D1658">
        <f t="shared" si="175"/>
        <v>4.2635900000000003E-3</v>
      </c>
      <c r="E1658">
        <f t="shared" si="176"/>
        <v>0.32299924242424244</v>
      </c>
      <c r="F1658">
        <f t="shared" si="177"/>
        <v>3.2299924242424244E-4</v>
      </c>
      <c r="G1658">
        <f t="shared" si="178"/>
        <v>-8.6658333333333357E-5</v>
      </c>
      <c r="H1658">
        <f t="shared" si="179"/>
        <v>-2.9463833333333344E-8</v>
      </c>
      <c r="I1658">
        <f>H1658*flux_issue!$F$14</f>
        <v>-1.2635359248353551E-4</v>
      </c>
      <c r="K1658" s="1">
        <f t="shared" si="180"/>
        <v>4.5415577238452749E-15</v>
      </c>
      <c r="L1658" s="1">
        <f t="shared" si="181"/>
        <v>1.043285106037007E-7</v>
      </c>
    </row>
    <row r="1659" spans="2:12" x14ac:dyDescent="0.25">
      <c r="B1659">
        <v>19165.5</v>
      </c>
      <c r="C1659" s="1">
        <v>4.3E-3</v>
      </c>
      <c r="D1659">
        <f t="shared" si="175"/>
        <v>4.4715700000000002E-3</v>
      </c>
      <c r="E1659">
        <f t="shared" si="176"/>
        <v>0.33875530303030305</v>
      </c>
      <c r="F1659">
        <f t="shared" si="177"/>
        <v>3.3875530303030304E-4</v>
      </c>
      <c r="G1659">
        <f t="shared" si="178"/>
        <v>-7.0902272727272752E-5</v>
      </c>
      <c r="H1659">
        <f t="shared" si="179"/>
        <v>-2.4106772727272738E-8</v>
      </c>
      <c r="I1659">
        <f>H1659*flux_issue!$F$14</f>
        <v>-1.0338021203198361E-4</v>
      </c>
      <c r="K1659" s="1">
        <f t="shared" si="180"/>
        <v>4.370993232298623E-15</v>
      </c>
      <c r="L1659" s="1">
        <f t="shared" si="181"/>
        <v>1.1475515532819103E-7</v>
      </c>
    </row>
    <row r="1660" spans="2:12" x14ac:dyDescent="0.25">
      <c r="B1660">
        <v>19177.099999999999</v>
      </c>
      <c r="C1660" s="1">
        <v>4.1000000000000003E-3</v>
      </c>
      <c r="D1660">
        <f t="shared" si="175"/>
        <v>4.2635900000000003E-3</v>
      </c>
      <c r="E1660">
        <f t="shared" si="176"/>
        <v>0.32299924242424244</v>
      </c>
      <c r="F1660">
        <f t="shared" si="177"/>
        <v>3.2299924242424244E-4</v>
      </c>
      <c r="G1660">
        <f t="shared" si="178"/>
        <v>-8.6658333333333357E-5</v>
      </c>
      <c r="H1660">
        <f t="shared" si="179"/>
        <v>-2.9463833333333344E-8</v>
      </c>
      <c r="I1660">
        <f>H1660*flux_issue!$F$14</f>
        <v>-1.2635359248353551E-4</v>
      </c>
      <c r="K1660" s="1">
        <f t="shared" si="180"/>
        <v>4.2068026385460386E-15</v>
      </c>
      <c r="L1660" s="1">
        <f t="shared" si="181"/>
        <v>1.0432851060391695E-7</v>
      </c>
    </row>
    <row r="1661" spans="2:12" x14ac:dyDescent="0.25">
      <c r="B1661">
        <v>19188.7</v>
      </c>
      <c r="C1661" s="1">
        <v>4.8999999999999998E-3</v>
      </c>
      <c r="D1661">
        <f t="shared" si="175"/>
        <v>5.0955100000000001E-3</v>
      </c>
      <c r="E1661">
        <f t="shared" si="176"/>
        <v>0.38602348484848487</v>
      </c>
      <c r="F1661">
        <f t="shared" si="177"/>
        <v>3.8602348484848486E-4</v>
      </c>
      <c r="G1661">
        <f t="shared" si="178"/>
        <v>-2.3634090909090935E-5</v>
      </c>
      <c r="H1661">
        <f t="shared" si="179"/>
        <v>-8.0355909090909187E-9</v>
      </c>
      <c r="I1661">
        <f>H1661*flux_issue!$F$14</f>
        <v>-3.4460070677327894E-5</v>
      </c>
      <c r="K1661" s="1">
        <f t="shared" si="180"/>
        <v>4.0487490140233432E-15</v>
      </c>
      <c r="L1661" s="1">
        <f t="shared" si="181"/>
        <v>1.4901413085144261E-7</v>
      </c>
    </row>
    <row r="1662" spans="2:12" x14ac:dyDescent="0.25">
      <c r="B1662">
        <v>19200.2</v>
      </c>
      <c r="C1662" s="1">
        <v>4.3E-3</v>
      </c>
      <c r="D1662">
        <f t="shared" si="175"/>
        <v>4.4715700000000002E-3</v>
      </c>
      <c r="E1662">
        <f t="shared" si="176"/>
        <v>0.33875530303030305</v>
      </c>
      <c r="F1662">
        <f t="shared" si="177"/>
        <v>3.3875530303030304E-4</v>
      </c>
      <c r="G1662">
        <f t="shared" si="178"/>
        <v>-7.0902272727272752E-5</v>
      </c>
      <c r="H1662">
        <f t="shared" si="179"/>
        <v>-2.4106772727272738E-8</v>
      </c>
      <c r="I1662">
        <f>H1662*flux_issue!$F$14</f>
        <v>-1.0338021203198361E-4</v>
      </c>
      <c r="K1662" s="1">
        <f t="shared" si="180"/>
        <v>3.897891160666801E-15</v>
      </c>
      <c r="L1662" s="1">
        <f t="shared" si="181"/>
        <v>1.1475515532851159E-7</v>
      </c>
    </row>
    <row r="1663" spans="2:12" x14ac:dyDescent="0.25">
      <c r="B1663">
        <v>19211.8</v>
      </c>
      <c r="C1663" s="1">
        <v>4.1000000000000003E-3</v>
      </c>
      <c r="D1663">
        <f t="shared" si="175"/>
        <v>4.2635900000000003E-3</v>
      </c>
      <c r="E1663">
        <f t="shared" si="176"/>
        <v>0.32299924242424244</v>
      </c>
      <c r="F1663">
        <f t="shared" si="177"/>
        <v>3.2299924242424244E-4</v>
      </c>
      <c r="G1663">
        <f t="shared" si="178"/>
        <v>-8.6658333333333357E-5</v>
      </c>
      <c r="H1663">
        <f t="shared" si="179"/>
        <v>-2.9463833333333344E-8</v>
      </c>
      <c r="I1663">
        <f>H1663*flux_issue!$F$14</f>
        <v>-1.2635359248353551E-4</v>
      </c>
      <c r="K1663" s="1">
        <f t="shared" si="180"/>
        <v>3.7513872687688557E-15</v>
      </c>
      <c r="L1663" s="1">
        <f t="shared" si="181"/>
        <v>1.0432851060421114E-7</v>
      </c>
    </row>
    <row r="1664" spans="2:12" x14ac:dyDescent="0.25">
      <c r="B1664">
        <v>19223.400000000001</v>
      </c>
      <c r="C1664" s="1">
        <v>4.1999999999999997E-3</v>
      </c>
      <c r="D1664">
        <f t="shared" si="175"/>
        <v>4.3675799999999994E-3</v>
      </c>
      <c r="E1664">
        <f t="shared" si="176"/>
        <v>0.33087727272727269</v>
      </c>
      <c r="F1664">
        <f t="shared" si="177"/>
        <v>3.3087727272727266E-4</v>
      </c>
      <c r="G1664">
        <f t="shared" si="178"/>
        <v>-7.8780303030303136E-5</v>
      </c>
      <c r="H1664">
        <f t="shared" si="179"/>
        <v>-2.6785303030303069E-8</v>
      </c>
      <c r="I1664">
        <f>H1664*flux_issue!$F$14</f>
        <v>-1.1486690225775967E-4</v>
      </c>
      <c r="K1664" s="1">
        <f t="shared" si="180"/>
        <v>3.6103626198434617E-15</v>
      </c>
      <c r="L1664" s="1">
        <f t="shared" si="181"/>
        <v>1.0947976960504881E-7</v>
      </c>
    </row>
    <row r="1665" spans="2:12" x14ac:dyDescent="0.25">
      <c r="B1665">
        <v>19235</v>
      </c>
      <c r="C1665" s="1">
        <v>4.1000000000000003E-3</v>
      </c>
      <c r="D1665">
        <f t="shared" si="175"/>
        <v>4.2635900000000003E-3</v>
      </c>
      <c r="E1665">
        <f t="shared" si="176"/>
        <v>0.32299924242424244</v>
      </c>
      <c r="F1665">
        <f t="shared" si="177"/>
        <v>3.2299924242424244E-4</v>
      </c>
      <c r="G1665">
        <f t="shared" si="178"/>
        <v>-8.6658333333333357E-5</v>
      </c>
      <c r="H1665">
        <f t="shared" si="179"/>
        <v>-2.9463833333333344E-8</v>
      </c>
      <c r="I1665">
        <f>H1665*flux_issue!$F$14</f>
        <v>-1.2635359248353551E-4</v>
      </c>
      <c r="K1665" s="1">
        <f t="shared" si="180"/>
        <v>3.4746133647321053E-15</v>
      </c>
      <c r="L1665" s="1">
        <f t="shared" si="181"/>
        <v>1.0432851060438995E-7</v>
      </c>
    </row>
    <row r="1666" spans="2:12" x14ac:dyDescent="0.25">
      <c r="B1666">
        <v>19246.5</v>
      </c>
      <c r="C1666" s="1">
        <v>4.1000000000000003E-3</v>
      </c>
      <c r="D1666">
        <f t="shared" si="175"/>
        <v>4.2635900000000003E-3</v>
      </c>
      <c r="E1666">
        <f t="shared" si="176"/>
        <v>0.32299924242424244</v>
      </c>
      <c r="F1666">
        <f t="shared" si="177"/>
        <v>3.2299924242424244E-4</v>
      </c>
      <c r="G1666">
        <f t="shared" si="178"/>
        <v>-8.6658333333333357E-5</v>
      </c>
      <c r="H1666">
        <f t="shared" si="179"/>
        <v>-2.9463833333333344E-8</v>
      </c>
      <c r="I1666">
        <f>H1666*flux_issue!$F$14</f>
        <v>-1.2635359248353551E-4</v>
      </c>
      <c r="K1666" s="1">
        <f t="shared" si="180"/>
        <v>3.3450485002970626E-15</v>
      </c>
      <c r="L1666" s="1">
        <f t="shared" si="181"/>
        <v>1.0432851060447364E-7</v>
      </c>
    </row>
    <row r="1667" spans="2:12" x14ac:dyDescent="0.25">
      <c r="B1667">
        <v>19258.099999999999</v>
      </c>
      <c r="C1667" s="1">
        <v>4.3E-3</v>
      </c>
      <c r="D1667">
        <f t="shared" si="175"/>
        <v>4.4715700000000002E-3</v>
      </c>
      <c r="E1667">
        <f t="shared" si="176"/>
        <v>0.33875530303030305</v>
      </c>
      <c r="F1667">
        <f t="shared" si="177"/>
        <v>3.3875530303030304E-4</v>
      </c>
      <c r="G1667">
        <f t="shared" si="178"/>
        <v>-7.0902272727272752E-5</v>
      </c>
      <c r="H1667">
        <f t="shared" si="179"/>
        <v>-2.4106772727272738E-8</v>
      </c>
      <c r="I1667">
        <f>H1667*flux_issue!$F$14</f>
        <v>-1.0338021203198361E-4</v>
      </c>
      <c r="K1667" s="1">
        <f t="shared" si="180"/>
        <v>3.2192270067457088E-15</v>
      </c>
      <c r="L1667" s="1">
        <f t="shared" si="181"/>
        <v>1.1475515532897139E-7</v>
      </c>
    </row>
    <row r="1668" spans="2:12" x14ac:dyDescent="0.25">
      <c r="B1668">
        <v>19269.7</v>
      </c>
      <c r="C1668" s="1">
        <v>4.1999999999999997E-3</v>
      </c>
      <c r="D1668">
        <f t="shared" si="175"/>
        <v>4.3675799999999994E-3</v>
      </c>
      <c r="E1668">
        <f t="shared" si="176"/>
        <v>0.33087727272727269</v>
      </c>
      <c r="F1668">
        <f t="shared" si="177"/>
        <v>3.3087727272727266E-4</v>
      </c>
      <c r="G1668">
        <f t="shared" si="178"/>
        <v>-7.8780303030303136E-5</v>
      </c>
      <c r="H1668">
        <f t="shared" si="179"/>
        <v>-2.6785303030303069E-8</v>
      </c>
      <c r="I1668">
        <f>H1668*flux_issue!$F$14</f>
        <v>-1.1486690225775967E-4</v>
      </c>
      <c r="K1668" s="1">
        <f t="shared" si="180"/>
        <v>3.0981150502525089E-15</v>
      </c>
      <c r="L1668" s="1">
        <f t="shared" si="181"/>
        <v>1.0947976960538778E-7</v>
      </c>
    </row>
    <row r="1669" spans="2:12" x14ac:dyDescent="0.25">
      <c r="B1669">
        <v>19281.3</v>
      </c>
      <c r="C1669" s="1">
        <v>4.0000000000000001E-3</v>
      </c>
      <c r="D1669">
        <f t="shared" ref="D1669:D1732" si="182">C1669+C1669*(-0.0035*(8.6-20))</f>
        <v>4.1596000000000003E-3</v>
      </c>
      <c r="E1669">
        <f t="shared" ref="E1669:E1732" si="183">(D1669/0.0044)/3</f>
        <v>0.31512121212121214</v>
      </c>
      <c r="F1669">
        <f t="shared" ref="F1669:F1732" si="184">E1669/10^3</f>
        <v>3.1512121212121211E-4</v>
      </c>
      <c r="G1669">
        <f t="shared" ref="G1669:G1732" si="185">F1669-$F$4</f>
        <v>-9.4536363636363687E-5</v>
      </c>
      <c r="H1669">
        <f t="shared" ref="H1669:H1732" si="186">G1669*(340/10^6)</f>
        <v>-3.2142363636363655E-8</v>
      </c>
      <c r="I1669">
        <f>H1669*flux_issue!$F$14</f>
        <v>-1.378402827093115E-4</v>
      </c>
      <c r="K1669" s="1">
        <f t="shared" ref="K1669:K1732" si="187">($V$7/2)*1/SQRT(4*PI()*$V$6*$V$4*B1669)*EXP(-1*($V$3-$V$4*B1669)^2/(4*$V$6*$V$4*B1669))</f>
        <v>2.9815372672345909E-15</v>
      </c>
      <c r="L1669" s="1">
        <f t="shared" ref="L1669:L1732" si="188">(F1669-K1669)^2</f>
        <v>9.9301378326862859E-8</v>
      </c>
    </row>
    <row r="1670" spans="2:12" x14ac:dyDescent="0.25">
      <c r="B1670">
        <v>19292.8</v>
      </c>
      <c r="C1670" s="1">
        <v>4.3E-3</v>
      </c>
      <c r="D1670">
        <f t="shared" si="182"/>
        <v>4.4715700000000002E-3</v>
      </c>
      <c r="E1670">
        <f t="shared" si="183"/>
        <v>0.33875530303030305</v>
      </c>
      <c r="F1670">
        <f t="shared" si="184"/>
        <v>3.3875530303030304E-4</v>
      </c>
      <c r="G1670">
        <f t="shared" si="185"/>
        <v>-7.0902272727272752E-5</v>
      </c>
      <c r="H1670">
        <f t="shared" si="186"/>
        <v>-2.4106772727272738E-8</v>
      </c>
      <c r="I1670">
        <f>H1670*flux_issue!$F$14</f>
        <v>-1.0338021203198361E-4</v>
      </c>
      <c r="K1670" s="1">
        <f t="shared" si="187"/>
        <v>2.8702739486341024E-15</v>
      </c>
      <c r="L1670" s="1">
        <f t="shared" si="188"/>
        <v>1.1475515532920782E-7</v>
      </c>
    </row>
    <row r="1671" spans="2:12" x14ac:dyDescent="0.25">
      <c r="B1671">
        <v>19304.400000000001</v>
      </c>
      <c r="C1671" s="1">
        <v>4.0000000000000001E-3</v>
      </c>
      <c r="D1671">
        <f t="shared" si="182"/>
        <v>4.1596000000000003E-3</v>
      </c>
      <c r="E1671">
        <f t="shared" si="183"/>
        <v>0.31512121212121214</v>
      </c>
      <c r="F1671">
        <f t="shared" si="184"/>
        <v>3.1512121212121211E-4</v>
      </c>
      <c r="G1671">
        <f t="shared" si="185"/>
        <v>-9.4536363636363687E-5</v>
      </c>
      <c r="H1671">
        <f t="shared" si="186"/>
        <v>-3.2142363636363655E-8</v>
      </c>
      <c r="I1671">
        <f>H1671*flux_issue!$F$14</f>
        <v>-1.378402827093115E-4</v>
      </c>
      <c r="K1671" s="1">
        <f t="shared" si="187"/>
        <v>2.7622286050928641E-15</v>
      </c>
      <c r="L1671" s="1">
        <f t="shared" si="188"/>
        <v>9.9301378327001084E-8</v>
      </c>
    </row>
    <row r="1672" spans="2:12" x14ac:dyDescent="0.25">
      <c r="B1672">
        <v>19316</v>
      </c>
      <c r="C1672" s="1">
        <v>4.3E-3</v>
      </c>
      <c r="D1672">
        <f t="shared" si="182"/>
        <v>4.4715700000000002E-3</v>
      </c>
      <c r="E1672">
        <f t="shared" si="183"/>
        <v>0.33875530303030305</v>
      </c>
      <c r="F1672">
        <f t="shared" si="184"/>
        <v>3.3875530303030304E-4</v>
      </c>
      <c r="G1672">
        <f t="shared" si="185"/>
        <v>-7.0902272727272752E-5</v>
      </c>
      <c r="H1672">
        <f t="shared" si="186"/>
        <v>-2.4106772727272738E-8</v>
      </c>
      <c r="I1672">
        <f>H1672*flux_issue!$F$14</f>
        <v>-1.0338021203198361E-4</v>
      </c>
      <c r="K1672" s="1">
        <f t="shared" si="187"/>
        <v>2.6582306838009579E-15</v>
      </c>
      <c r="L1672" s="1">
        <f t="shared" si="188"/>
        <v>1.1475515532935145E-7</v>
      </c>
    </row>
    <row r="1673" spans="2:12" x14ac:dyDescent="0.25">
      <c r="B1673">
        <v>19327.5</v>
      </c>
      <c r="C1673" s="1">
        <v>4.4000000000000003E-3</v>
      </c>
      <c r="D1673">
        <f t="shared" si="182"/>
        <v>4.5755600000000002E-3</v>
      </c>
      <c r="E1673">
        <f t="shared" si="183"/>
        <v>0.34663333333333335</v>
      </c>
      <c r="F1673">
        <f t="shared" si="184"/>
        <v>3.4663333333333337E-4</v>
      </c>
      <c r="G1673">
        <f t="shared" si="185"/>
        <v>-6.3024242424242422E-5</v>
      </c>
      <c r="H1673">
        <f t="shared" si="186"/>
        <v>-2.1428242424242427E-8</v>
      </c>
      <c r="I1673">
        <f>H1673*flux_issue!$F$14</f>
        <v>-9.1893521806207614E-5</v>
      </c>
      <c r="K1673" s="1">
        <f t="shared" si="187"/>
        <v>2.5589760548722692E-15</v>
      </c>
      <c r="L1673" s="1">
        <f t="shared" si="188"/>
        <v>1.2015466777600374E-7</v>
      </c>
    </row>
    <row r="1674" spans="2:12" x14ac:dyDescent="0.25">
      <c r="B1674">
        <v>19339.099999999999</v>
      </c>
      <c r="C1674" s="1">
        <v>4.1000000000000003E-3</v>
      </c>
      <c r="D1674">
        <f t="shared" si="182"/>
        <v>4.2635900000000003E-3</v>
      </c>
      <c r="E1674">
        <f t="shared" si="183"/>
        <v>0.32299924242424244</v>
      </c>
      <c r="F1674">
        <f t="shared" si="184"/>
        <v>3.2299924242424244E-4</v>
      </c>
      <c r="G1674">
        <f t="shared" si="185"/>
        <v>-8.6658333333333357E-5</v>
      </c>
      <c r="H1674">
        <f t="shared" si="186"/>
        <v>-2.9463833333333344E-8</v>
      </c>
      <c r="I1674">
        <f>H1674*flux_issue!$F$14</f>
        <v>-1.2635359248353551E-4</v>
      </c>
      <c r="K1674" s="1">
        <f t="shared" si="187"/>
        <v>2.4625943222108017E-15</v>
      </c>
      <c r="L1674" s="1">
        <f t="shared" si="188"/>
        <v>1.043285106050437E-7</v>
      </c>
    </row>
    <row r="1675" spans="2:12" x14ac:dyDescent="0.25">
      <c r="B1675">
        <v>19350.7</v>
      </c>
      <c r="C1675" s="1">
        <v>3.8999999999999998E-3</v>
      </c>
      <c r="D1675">
        <f t="shared" si="182"/>
        <v>4.0556099999999994E-3</v>
      </c>
      <c r="E1675">
        <f t="shared" si="183"/>
        <v>0.30724318181818172</v>
      </c>
      <c r="F1675">
        <f t="shared" si="184"/>
        <v>3.0724318181818173E-4</v>
      </c>
      <c r="G1675">
        <f t="shared" si="185"/>
        <v>-1.0241439393939407E-4</v>
      </c>
      <c r="H1675">
        <f t="shared" si="186"/>
        <v>-3.4820893939393989E-8</v>
      </c>
      <c r="I1675">
        <f>H1675*flux_issue!$F$14</f>
        <v>-1.4932697293508758E-4</v>
      </c>
      <c r="K1675" s="1">
        <f t="shared" si="187"/>
        <v>2.3698252481534878E-15</v>
      </c>
      <c r="L1675" s="1">
        <f t="shared" si="188"/>
        <v>9.439837277230403E-8</v>
      </c>
    </row>
    <row r="1676" spans="2:12" x14ac:dyDescent="0.25">
      <c r="B1676">
        <v>19362.3</v>
      </c>
      <c r="C1676" s="1">
        <v>4.1000000000000003E-3</v>
      </c>
      <c r="D1676">
        <f t="shared" si="182"/>
        <v>4.2635900000000003E-3</v>
      </c>
      <c r="E1676">
        <f t="shared" si="183"/>
        <v>0.32299924242424244</v>
      </c>
      <c r="F1676">
        <f t="shared" si="184"/>
        <v>3.2299924242424244E-4</v>
      </c>
      <c r="G1676">
        <f t="shared" si="185"/>
        <v>-8.6658333333333357E-5</v>
      </c>
      <c r="H1676">
        <f t="shared" si="186"/>
        <v>-2.9463833333333344E-8</v>
      </c>
      <c r="I1676">
        <f>H1676*flux_issue!$F$14</f>
        <v>-1.2635359248353551E-4</v>
      </c>
      <c r="K1676" s="1">
        <f t="shared" si="187"/>
        <v>2.2805341124889122E-15</v>
      </c>
      <c r="L1676" s="1">
        <f t="shared" si="188"/>
        <v>1.0432851060516133E-7</v>
      </c>
    </row>
    <row r="1677" spans="2:12" x14ac:dyDescent="0.25">
      <c r="B1677">
        <v>19373.8</v>
      </c>
      <c r="C1677" s="1">
        <v>4.1999999999999997E-3</v>
      </c>
      <c r="D1677">
        <f t="shared" si="182"/>
        <v>4.3675799999999994E-3</v>
      </c>
      <c r="E1677">
        <f t="shared" si="183"/>
        <v>0.33087727272727269</v>
      </c>
      <c r="F1677">
        <f t="shared" si="184"/>
        <v>3.3087727272727266E-4</v>
      </c>
      <c r="G1677">
        <f t="shared" si="185"/>
        <v>-7.8780303030303136E-5</v>
      </c>
      <c r="H1677">
        <f t="shared" si="186"/>
        <v>-2.6785303030303069E-8</v>
      </c>
      <c r="I1677">
        <f>H1677*flux_issue!$F$14</f>
        <v>-1.1486690225775967E-4</v>
      </c>
      <c r="K1677" s="1">
        <f t="shared" si="187"/>
        <v>2.1953181289197077E-15</v>
      </c>
      <c r="L1677" s="1">
        <f t="shared" si="188"/>
        <v>1.0947976960598523E-7</v>
      </c>
    </row>
    <row r="1678" spans="2:12" x14ac:dyDescent="0.25">
      <c r="B1678">
        <v>19385.400000000001</v>
      </c>
      <c r="C1678" s="1">
        <v>4.1000000000000003E-3</v>
      </c>
      <c r="D1678">
        <f t="shared" si="182"/>
        <v>4.2635900000000003E-3</v>
      </c>
      <c r="E1678">
        <f t="shared" si="183"/>
        <v>0.32299924242424244</v>
      </c>
      <c r="F1678">
        <f t="shared" si="184"/>
        <v>3.2299924242424244E-4</v>
      </c>
      <c r="G1678">
        <f t="shared" si="185"/>
        <v>-8.6658333333333357E-5</v>
      </c>
      <c r="H1678">
        <f t="shared" si="186"/>
        <v>-2.9463833333333344E-8</v>
      </c>
      <c r="I1678">
        <f>H1678*flux_issue!$F$14</f>
        <v>-1.2635359248353551E-4</v>
      </c>
      <c r="K1678" s="1">
        <f t="shared" si="187"/>
        <v>2.1125712447041169E-15</v>
      </c>
      <c r="L1678" s="1">
        <f t="shared" si="188"/>
        <v>1.0432851060526982E-7</v>
      </c>
    </row>
    <row r="1679" spans="2:12" x14ac:dyDescent="0.25">
      <c r="B1679">
        <v>19397</v>
      </c>
      <c r="C1679" s="1">
        <v>4.1000000000000003E-3</v>
      </c>
      <c r="D1679">
        <f t="shared" si="182"/>
        <v>4.2635900000000003E-3</v>
      </c>
      <c r="E1679">
        <f t="shared" si="183"/>
        <v>0.32299924242424244</v>
      </c>
      <c r="F1679">
        <f t="shared" si="184"/>
        <v>3.2299924242424244E-4</v>
      </c>
      <c r="G1679">
        <f t="shared" si="185"/>
        <v>-8.6658333333333357E-5</v>
      </c>
      <c r="H1679">
        <f t="shared" si="186"/>
        <v>-2.9463833333333344E-8</v>
      </c>
      <c r="I1679">
        <f>H1679*flux_issue!$F$14</f>
        <v>-1.2635359248353551E-4</v>
      </c>
      <c r="K1679" s="1">
        <f t="shared" si="187"/>
        <v>2.0329284048025457E-15</v>
      </c>
      <c r="L1679" s="1">
        <f t="shared" si="188"/>
        <v>1.0432851060532126E-7</v>
      </c>
    </row>
    <row r="1680" spans="2:12" x14ac:dyDescent="0.25">
      <c r="B1680">
        <v>19408.599999999999</v>
      </c>
      <c r="C1680" s="1">
        <v>4.1999999999999997E-3</v>
      </c>
      <c r="D1680">
        <f t="shared" si="182"/>
        <v>4.3675799999999994E-3</v>
      </c>
      <c r="E1680">
        <f t="shared" si="183"/>
        <v>0.33087727272727269</v>
      </c>
      <c r="F1680">
        <f t="shared" si="184"/>
        <v>3.3087727272727266E-4</v>
      </c>
      <c r="G1680">
        <f t="shared" si="185"/>
        <v>-7.8780303030303136E-5</v>
      </c>
      <c r="H1680">
        <f t="shared" si="186"/>
        <v>-2.6785303030303069E-8</v>
      </c>
      <c r="I1680">
        <f>H1680*flux_issue!$F$14</f>
        <v>-1.1486690225775967E-4</v>
      </c>
      <c r="K1680" s="1">
        <f t="shared" si="187"/>
        <v>1.9562737587071483E-15</v>
      </c>
      <c r="L1680" s="1">
        <f t="shared" si="188"/>
        <v>1.0947976960614339E-7</v>
      </c>
    </row>
    <row r="1681" spans="2:12" x14ac:dyDescent="0.25">
      <c r="B1681">
        <v>19420.099999999999</v>
      </c>
      <c r="C1681" s="1">
        <v>4.1999999999999997E-3</v>
      </c>
      <c r="D1681">
        <f t="shared" si="182"/>
        <v>4.3675799999999994E-3</v>
      </c>
      <c r="E1681">
        <f t="shared" si="183"/>
        <v>0.33087727272727269</v>
      </c>
      <c r="F1681">
        <f t="shared" si="184"/>
        <v>3.3087727272727266E-4</v>
      </c>
      <c r="G1681">
        <f t="shared" si="185"/>
        <v>-7.8780303030303136E-5</v>
      </c>
      <c r="H1681">
        <f t="shared" si="186"/>
        <v>-2.6785303030303069E-8</v>
      </c>
      <c r="I1681">
        <f>H1681*flux_issue!$F$14</f>
        <v>-1.1486690225775967E-4</v>
      </c>
      <c r="K1681" s="1">
        <f t="shared" si="187"/>
        <v>1.8831197888090328E-15</v>
      </c>
      <c r="L1681" s="1">
        <f t="shared" si="188"/>
        <v>1.0947976960619183E-7</v>
      </c>
    </row>
    <row r="1682" spans="2:12" x14ac:dyDescent="0.25">
      <c r="B1682">
        <v>19431.7</v>
      </c>
      <c r="C1682" s="1">
        <v>4.1000000000000003E-3</v>
      </c>
      <c r="D1682">
        <f t="shared" si="182"/>
        <v>4.2635900000000003E-3</v>
      </c>
      <c r="E1682">
        <f t="shared" si="183"/>
        <v>0.32299924242424244</v>
      </c>
      <c r="F1682">
        <f t="shared" si="184"/>
        <v>3.2299924242424244E-4</v>
      </c>
      <c r="G1682">
        <f t="shared" si="185"/>
        <v>-8.6658333333333357E-5</v>
      </c>
      <c r="H1682">
        <f t="shared" si="186"/>
        <v>-2.9463833333333344E-8</v>
      </c>
      <c r="I1682">
        <f>H1682*flux_issue!$F$14</f>
        <v>-1.2635359248353551E-4</v>
      </c>
      <c r="K1682" s="1">
        <f t="shared" si="187"/>
        <v>1.8120875969657486E-15</v>
      </c>
      <c r="L1682" s="1">
        <f t="shared" si="188"/>
        <v>1.0432851060546393E-7</v>
      </c>
    </row>
    <row r="1683" spans="2:12" x14ac:dyDescent="0.25">
      <c r="B1683">
        <v>19443.3</v>
      </c>
      <c r="C1683" s="1">
        <v>4.1999999999999997E-3</v>
      </c>
      <c r="D1683">
        <f t="shared" si="182"/>
        <v>4.3675799999999994E-3</v>
      </c>
      <c r="E1683">
        <f t="shared" si="183"/>
        <v>0.33087727272727269</v>
      </c>
      <c r="F1683">
        <f t="shared" si="184"/>
        <v>3.3087727272727266E-4</v>
      </c>
      <c r="G1683">
        <f t="shared" si="185"/>
        <v>-7.8780303030303136E-5</v>
      </c>
      <c r="H1683">
        <f t="shared" si="186"/>
        <v>-2.6785303030303069E-8</v>
      </c>
      <c r="I1683">
        <f>H1683*flux_issue!$F$14</f>
        <v>-1.1486690225775967E-4</v>
      </c>
      <c r="K1683" s="1">
        <f t="shared" si="187"/>
        <v>1.7437220963388246E-15</v>
      </c>
      <c r="L1683" s="1">
        <f t="shared" si="188"/>
        <v>1.0947976960628406E-7</v>
      </c>
    </row>
    <row r="1684" spans="2:12" x14ac:dyDescent="0.25">
      <c r="B1684">
        <v>19454.900000000001</v>
      </c>
      <c r="C1684" s="1">
        <v>4.1000000000000003E-3</v>
      </c>
      <c r="D1684">
        <f t="shared" si="182"/>
        <v>4.2635900000000003E-3</v>
      </c>
      <c r="E1684">
        <f t="shared" si="183"/>
        <v>0.32299924242424244</v>
      </c>
      <c r="F1684">
        <f t="shared" si="184"/>
        <v>3.2299924242424244E-4</v>
      </c>
      <c r="G1684">
        <f t="shared" si="185"/>
        <v>-8.6658333333333357E-5</v>
      </c>
      <c r="H1684">
        <f t="shared" si="186"/>
        <v>-2.9463833333333344E-8</v>
      </c>
      <c r="I1684">
        <f>H1684*flux_issue!$F$14</f>
        <v>-1.2635359248353551E-4</v>
      </c>
      <c r="K1684" s="1">
        <f t="shared" si="187"/>
        <v>1.6779236767114708E-15</v>
      </c>
      <c r="L1684" s="1">
        <f t="shared" si="188"/>
        <v>1.0432851060555061E-7</v>
      </c>
    </row>
    <row r="1685" spans="2:12" x14ac:dyDescent="0.25">
      <c r="B1685">
        <v>19466.400000000001</v>
      </c>
      <c r="C1685" s="1">
        <v>4.0000000000000001E-3</v>
      </c>
      <c r="D1685">
        <f t="shared" si="182"/>
        <v>4.1596000000000003E-3</v>
      </c>
      <c r="E1685">
        <f t="shared" si="183"/>
        <v>0.31512121212121214</v>
      </c>
      <c r="F1685">
        <f t="shared" si="184"/>
        <v>3.1512121212121211E-4</v>
      </c>
      <c r="G1685">
        <f t="shared" si="185"/>
        <v>-9.4536363636363687E-5</v>
      </c>
      <c r="H1685">
        <f t="shared" si="186"/>
        <v>-3.2142363636363655E-8</v>
      </c>
      <c r="I1685">
        <f>H1685*flux_issue!$F$14</f>
        <v>-1.378402827093115E-4</v>
      </c>
      <c r="K1685" s="1">
        <f t="shared" si="187"/>
        <v>1.6151320579857998E-15</v>
      </c>
      <c r="L1685" s="1">
        <f t="shared" si="188"/>
        <v>9.9301378327724027E-8</v>
      </c>
    </row>
    <row r="1686" spans="2:12" x14ac:dyDescent="0.25">
      <c r="B1686">
        <v>19478</v>
      </c>
      <c r="C1686" s="1">
        <v>4.1999999999999997E-3</v>
      </c>
      <c r="D1686">
        <f t="shared" si="182"/>
        <v>4.3675799999999994E-3</v>
      </c>
      <c r="E1686">
        <f t="shared" si="183"/>
        <v>0.33087727272727269</v>
      </c>
      <c r="F1686">
        <f t="shared" si="184"/>
        <v>3.3087727272727266E-4</v>
      </c>
      <c r="G1686">
        <f t="shared" si="185"/>
        <v>-7.8780303030303136E-5</v>
      </c>
      <c r="H1686">
        <f t="shared" si="186"/>
        <v>-2.6785303030303069E-8</v>
      </c>
      <c r="I1686">
        <f>H1686*flux_issue!$F$14</f>
        <v>-1.1486690225775967E-4</v>
      </c>
      <c r="K1686" s="1">
        <f t="shared" si="187"/>
        <v>1.5541635143025666E-15</v>
      </c>
      <c r="L1686" s="1">
        <f t="shared" si="188"/>
        <v>1.094797696064095E-7</v>
      </c>
    </row>
    <row r="1687" spans="2:12" x14ac:dyDescent="0.25">
      <c r="B1687">
        <v>19489.599999999999</v>
      </c>
      <c r="C1687" s="1">
        <v>4.1999999999999997E-3</v>
      </c>
      <c r="D1687">
        <f t="shared" si="182"/>
        <v>4.3675799999999994E-3</v>
      </c>
      <c r="E1687">
        <f t="shared" si="183"/>
        <v>0.33087727272727269</v>
      </c>
      <c r="F1687">
        <f t="shared" si="184"/>
        <v>3.3087727272727266E-4</v>
      </c>
      <c r="G1687">
        <f t="shared" si="185"/>
        <v>-7.8780303030303136E-5</v>
      </c>
      <c r="H1687">
        <f t="shared" si="186"/>
        <v>-2.6785303030303069E-8</v>
      </c>
      <c r="I1687">
        <f>H1687*flux_issue!$F$14</f>
        <v>-1.1486690225775967E-4</v>
      </c>
      <c r="K1687" s="1">
        <f t="shared" si="187"/>
        <v>1.4954856367829351E-15</v>
      </c>
      <c r="L1687" s="1">
        <f t="shared" si="188"/>
        <v>1.0947976960644832E-7</v>
      </c>
    </row>
    <row r="1688" spans="2:12" x14ac:dyDescent="0.25">
      <c r="B1688">
        <v>19501.2</v>
      </c>
      <c r="C1688" s="1">
        <v>4.1999999999999997E-3</v>
      </c>
      <c r="D1688">
        <f t="shared" si="182"/>
        <v>4.3675799999999994E-3</v>
      </c>
      <c r="E1688">
        <f t="shared" si="183"/>
        <v>0.33087727272727269</v>
      </c>
      <c r="F1688">
        <f t="shared" si="184"/>
        <v>3.3087727272727266E-4</v>
      </c>
      <c r="G1688">
        <f t="shared" si="185"/>
        <v>-7.8780303030303136E-5</v>
      </c>
      <c r="H1688">
        <f t="shared" si="186"/>
        <v>-2.6785303030303069E-8</v>
      </c>
      <c r="I1688">
        <f>H1688*flux_issue!$F$14</f>
        <v>-1.1486690225775967E-4</v>
      </c>
      <c r="K1688" s="1">
        <f t="shared" si="187"/>
        <v>1.4390127904773803E-15</v>
      </c>
      <c r="L1688" s="1">
        <f t="shared" si="188"/>
        <v>1.0947976960648571E-7</v>
      </c>
    </row>
    <row r="1689" spans="2:12" x14ac:dyDescent="0.25">
      <c r="B1689">
        <v>19512.7</v>
      </c>
      <c r="C1689" s="1">
        <v>4.4000000000000003E-3</v>
      </c>
      <c r="D1689">
        <f t="shared" si="182"/>
        <v>4.5755600000000002E-3</v>
      </c>
      <c r="E1689">
        <f t="shared" si="183"/>
        <v>0.34663333333333335</v>
      </c>
      <c r="F1689">
        <f t="shared" si="184"/>
        <v>3.4663333333333337E-4</v>
      </c>
      <c r="G1689">
        <f t="shared" si="185"/>
        <v>-6.3024242424242422E-5</v>
      </c>
      <c r="H1689">
        <f t="shared" si="186"/>
        <v>-2.1428242424242427E-8</v>
      </c>
      <c r="I1689">
        <f>H1689*flux_issue!$F$14</f>
        <v>-9.1893521806207614E-5</v>
      </c>
      <c r="K1689" s="1">
        <f t="shared" si="187"/>
        <v>1.3851222188035363E-15</v>
      </c>
      <c r="L1689" s="1">
        <f t="shared" si="188"/>
        <v>1.2015466777681756E-7</v>
      </c>
    </row>
    <row r="1690" spans="2:12" x14ac:dyDescent="0.25">
      <c r="B1690">
        <v>19524.3</v>
      </c>
      <c r="C1690" s="1">
        <v>4.0000000000000001E-3</v>
      </c>
      <c r="D1690">
        <f t="shared" si="182"/>
        <v>4.1596000000000003E-3</v>
      </c>
      <c r="E1690">
        <f t="shared" si="183"/>
        <v>0.31512121212121214</v>
      </c>
      <c r="F1690">
        <f t="shared" si="184"/>
        <v>3.1512121212121211E-4</v>
      </c>
      <c r="G1690">
        <f t="shared" si="185"/>
        <v>-9.4536363636363687E-5</v>
      </c>
      <c r="H1690">
        <f t="shared" si="186"/>
        <v>-3.2142363636363655E-8</v>
      </c>
      <c r="I1690">
        <f>H1690*flux_issue!$F$14</f>
        <v>-1.378402827093115E-4</v>
      </c>
      <c r="K1690" s="1">
        <f t="shared" si="187"/>
        <v>1.3327978671703219E-15</v>
      </c>
      <c r="L1690" s="1">
        <f t="shared" si="188"/>
        <v>9.930137832790197E-8</v>
      </c>
    </row>
    <row r="1691" spans="2:12" x14ac:dyDescent="0.25">
      <c r="B1691">
        <v>19535.900000000001</v>
      </c>
      <c r="C1691" s="1">
        <v>4.1999999999999997E-3</v>
      </c>
      <c r="D1691">
        <f t="shared" si="182"/>
        <v>4.3675799999999994E-3</v>
      </c>
      <c r="E1691">
        <f t="shared" si="183"/>
        <v>0.33087727272727269</v>
      </c>
      <c r="F1691">
        <f t="shared" si="184"/>
        <v>3.3087727272727266E-4</v>
      </c>
      <c r="G1691">
        <f t="shared" si="185"/>
        <v>-7.8780303030303136E-5</v>
      </c>
      <c r="H1691">
        <f t="shared" si="186"/>
        <v>-2.6785303030303069E-8</v>
      </c>
      <c r="I1691">
        <f>H1691*flux_issue!$F$14</f>
        <v>-1.1486690225775967E-4</v>
      </c>
      <c r="K1691" s="1">
        <f t="shared" si="187"/>
        <v>1.2824409285706941E-15</v>
      </c>
      <c r="L1691" s="1">
        <f t="shared" si="188"/>
        <v>1.0947976960658931E-7</v>
      </c>
    </row>
    <row r="1692" spans="2:12" x14ac:dyDescent="0.25">
      <c r="B1692">
        <v>19547.5</v>
      </c>
      <c r="C1692" s="1">
        <v>4.1999999999999997E-3</v>
      </c>
      <c r="D1692">
        <f t="shared" si="182"/>
        <v>4.3675799999999994E-3</v>
      </c>
      <c r="E1692">
        <f t="shared" si="183"/>
        <v>0.33087727272727269</v>
      </c>
      <c r="F1692">
        <f t="shared" si="184"/>
        <v>3.3087727272727266E-4</v>
      </c>
      <c r="G1692">
        <f t="shared" si="185"/>
        <v>-7.8780303030303136E-5</v>
      </c>
      <c r="H1692">
        <f t="shared" si="186"/>
        <v>-2.6785303030303069E-8</v>
      </c>
      <c r="I1692">
        <f>H1692*flux_issue!$F$14</f>
        <v>-1.1486690225775967E-4</v>
      </c>
      <c r="K1692" s="1">
        <f t="shared" si="187"/>
        <v>1.2339777924856352E-15</v>
      </c>
      <c r="L1692" s="1">
        <f t="shared" si="188"/>
        <v>1.0947976960662138E-7</v>
      </c>
    </row>
    <row r="1693" spans="2:12" x14ac:dyDescent="0.25">
      <c r="B1693">
        <v>19559</v>
      </c>
      <c r="C1693" s="1">
        <v>4.4999999999999997E-3</v>
      </c>
      <c r="D1693">
        <f t="shared" si="182"/>
        <v>4.6795499999999993E-3</v>
      </c>
      <c r="E1693">
        <f t="shared" si="183"/>
        <v>0.35451136363636354</v>
      </c>
      <c r="F1693">
        <f t="shared" si="184"/>
        <v>3.5451136363636354E-4</v>
      </c>
      <c r="G1693">
        <f t="shared" si="185"/>
        <v>-5.5146212121212255E-5</v>
      </c>
      <c r="H1693">
        <f t="shared" si="186"/>
        <v>-1.8749712121212168E-8</v>
      </c>
      <c r="I1693">
        <f>H1693*flux_issue!$F$14</f>
        <v>-8.0406831580431864E-5</v>
      </c>
      <c r="K1693" s="1">
        <f t="shared" si="187"/>
        <v>1.1877320644716923E-15</v>
      </c>
      <c r="L1693" s="1">
        <f t="shared" si="188"/>
        <v>1.2567830694647186E-7</v>
      </c>
    </row>
    <row r="1694" spans="2:12" x14ac:dyDescent="0.25">
      <c r="B1694">
        <v>19570.599999999999</v>
      </c>
      <c r="C1694" s="1">
        <v>3.8999999999999998E-3</v>
      </c>
      <c r="D1694">
        <f t="shared" si="182"/>
        <v>4.0556099999999994E-3</v>
      </c>
      <c r="E1694">
        <f t="shared" si="183"/>
        <v>0.30724318181818172</v>
      </c>
      <c r="F1694">
        <f t="shared" si="184"/>
        <v>3.0724318181818173E-4</v>
      </c>
      <c r="G1694">
        <f t="shared" si="185"/>
        <v>-1.0241439393939407E-4</v>
      </c>
      <c r="H1694">
        <f t="shared" si="186"/>
        <v>-3.4820893939393989E-8</v>
      </c>
      <c r="I1694">
        <f>H1694*flux_issue!$F$14</f>
        <v>-1.4932697293508758E-4</v>
      </c>
      <c r="K1694" s="1">
        <f t="shared" si="187"/>
        <v>1.1428317167926822E-15</v>
      </c>
      <c r="L1694" s="1">
        <f t="shared" si="188"/>
        <v>9.4398372773058008E-8</v>
      </c>
    </row>
    <row r="1695" spans="2:12" x14ac:dyDescent="0.25">
      <c r="B1695">
        <v>19582.2</v>
      </c>
      <c r="C1695" s="1">
        <v>4.0000000000000001E-3</v>
      </c>
      <c r="D1695">
        <f t="shared" si="182"/>
        <v>4.1596000000000003E-3</v>
      </c>
      <c r="E1695">
        <f t="shared" si="183"/>
        <v>0.31512121212121214</v>
      </c>
      <c r="F1695">
        <f t="shared" si="184"/>
        <v>3.1512121212121211E-4</v>
      </c>
      <c r="G1695">
        <f t="shared" si="185"/>
        <v>-9.4536363636363687E-5</v>
      </c>
      <c r="H1695">
        <f t="shared" si="186"/>
        <v>-3.2142363636363655E-8</v>
      </c>
      <c r="I1695">
        <f>H1695*flux_issue!$F$14</f>
        <v>-1.378402827093115E-4</v>
      </c>
      <c r="K1695" s="1">
        <f t="shared" si="187"/>
        <v>1.0996209320619167E-15</v>
      </c>
      <c r="L1695" s="1">
        <f t="shared" si="188"/>
        <v>9.9301378328048944E-8</v>
      </c>
    </row>
    <row r="1696" spans="2:12" x14ac:dyDescent="0.25">
      <c r="B1696">
        <v>19593.8</v>
      </c>
      <c r="C1696" s="1">
        <v>4.1000000000000003E-3</v>
      </c>
      <c r="D1696">
        <f t="shared" si="182"/>
        <v>4.2635900000000003E-3</v>
      </c>
      <c r="E1696">
        <f t="shared" si="183"/>
        <v>0.32299924242424244</v>
      </c>
      <c r="F1696">
        <f t="shared" si="184"/>
        <v>3.2299924242424244E-4</v>
      </c>
      <c r="G1696">
        <f t="shared" si="185"/>
        <v>-8.6658333333333357E-5</v>
      </c>
      <c r="H1696">
        <f t="shared" si="186"/>
        <v>-2.9463833333333344E-8</v>
      </c>
      <c r="I1696">
        <f>H1696*flux_issue!$F$14</f>
        <v>-1.2635359248353551E-4</v>
      </c>
      <c r="K1696" s="1">
        <f t="shared" si="187"/>
        <v>1.058036444212178E-15</v>
      </c>
      <c r="L1696" s="1">
        <f t="shared" si="188"/>
        <v>1.0432851060595106E-7</v>
      </c>
    </row>
    <row r="1697" spans="2:12" x14ac:dyDescent="0.25">
      <c r="B1697">
        <v>19605.3</v>
      </c>
      <c r="C1697" s="1">
        <v>4.4999999999999997E-3</v>
      </c>
      <c r="D1697">
        <f t="shared" si="182"/>
        <v>4.6795499999999993E-3</v>
      </c>
      <c r="E1697">
        <f t="shared" si="183"/>
        <v>0.35451136363636354</v>
      </c>
      <c r="F1697">
        <f t="shared" si="184"/>
        <v>3.5451136363636354E-4</v>
      </c>
      <c r="G1697">
        <f t="shared" si="185"/>
        <v>-5.5146212121212255E-5</v>
      </c>
      <c r="H1697">
        <f t="shared" si="186"/>
        <v>-1.8749712121212168E-8</v>
      </c>
      <c r="I1697">
        <f>H1697*flux_issue!$F$14</f>
        <v>-8.0406831580431864E-5</v>
      </c>
      <c r="K1697" s="1">
        <f t="shared" si="187"/>
        <v>1.0183558148521061E-15</v>
      </c>
      <c r="L1697" s="1">
        <f t="shared" si="188"/>
        <v>1.2567830694659195E-7</v>
      </c>
    </row>
    <row r="1698" spans="2:12" x14ac:dyDescent="0.25">
      <c r="B1698">
        <v>19616.900000000001</v>
      </c>
      <c r="C1698" s="1">
        <v>4.3E-3</v>
      </c>
      <c r="D1698">
        <f t="shared" si="182"/>
        <v>4.4715700000000002E-3</v>
      </c>
      <c r="E1698">
        <f t="shared" si="183"/>
        <v>0.33875530303030305</v>
      </c>
      <c r="F1698">
        <f t="shared" si="184"/>
        <v>3.3875530303030304E-4</v>
      </c>
      <c r="G1698">
        <f t="shared" si="185"/>
        <v>-7.0902272727272752E-5</v>
      </c>
      <c r="H1698">
        <f t="shared" si="186"/>
        <v>-2.4106772727272738E-8</v>
      </c>
      <c r="I1698">
        <f>H1698*flux_issue!$F$14</f>
        <v>-1.0338021203198361E-4</v>
      </c>
      <c r="K1698" s="1">
        <f t="shared" si="187"/>
        <v>9.7983071719878141E-16</v>
      </c>
      <c r="L1698" s="1">
        <f t="shared" si="188"/>
        <v>1.1475515533048858E-7</v>
      </c>
    </row>
    <row r="1699" spans="2:12" x14ac:dyDescent="0.25">
      <c r="B1699">
        <v>19628.5</v>
      </c>
      <c r="C1699" s="1">
        <v>4.0000000000000001E-3</v>
      </c>
      <c r="D1699">
        <f t="shared" si="182"/>
        <v>4.1596000000000003E-3</v>
      </c>
      <c r="E1699">
        <f t="shared" si="183"/>
        <v>0.31512121212121214</v>
      </c>
      <c r="F1699">
        <f t="shared" si="184"/>
        <v>3.1512121212121211E-4</v>
      </c>
      <c r="G1699">
        <f t="shared" si="185"/>
        <v>-9.4536363636363687E-5</v>
      </c>
      <c r="H1699">
        <f t="shared" si="186"/>
        <v>-3.2142363636363655E-8</v>
      </c>
      <c r="I1699">
        <f>H1699*flux_issue!$F$14</f>
        <v>-1.378402827093115E-4</v>
      </c>
      <c r="K1699" s="1">
        <f t="shared" si="187"/>
        <v>9.4275639002942709E-16</v>
      </c>
      <c r="L1699" s="1">
        <f t="shared" si="188"/>
        <v>9.9301378328147782E-8</v>
      </c>
    </row>
    <row r="1700" spans="2:12" x14ac:dyDescent="0.25">
      <c r="B1700">
        <v>19640</v>
      </c>
      <c r="C1700" s="1">
        <v>4.4999999999999997E-3</v>
      </c>
      <c r="D1700">
        <f t="shared" si="182"/>
        <v>4.6795499999999993E-3</v>
      </c>
      <c r="E1700">
        <f t="shared" si="183"/>
        <v>0.35451136363636354</v>
      </c>
      <c r="F1700">
        <f t="shared" si="184"/>
        <v>3.5451136363636354E-4</v>
      </c>
      <c r="G1700">
        <f t="shared" si="185"/>
        <v>-5.5146212121212255E-5</v>
      </c>
      <c r="H1700">
        <f t="shared" si="186"/>
        <v>-1.8749712121212168E-8</v>
      </c>
      <c r="I1700">
        <f>H1700*flux_issue!$F$14</f>
        <v>-8.0406831580431864E-5</v>
      </c>
      <c r="K1700" s="1">
        <f t="shared" si="187"/>
        <v>9.0738021633045861E-16</v>
      </c>
      <c r="L1700" s="1">
        <f t="shared" si="188"/>
        <v>1.2567830694667064E-7</v>
      </c>
    </row>
    <row r="1701" spans="2:12" x14ac:dyDescent="0.25">
      <c r="B1701">
        <v>19651.599999999999</v>
      </c>
      <c r="C1701" s="1">
        <v>4.0000000000000001E-3</v>
      </c>
      <c r="D1701">
        <f t="shared" si="182"/>
        <v>4.1596000000000003E-3</v>
      </c>
      <c r="E1701">
        <f t="shared" si="183"/>
        <v>0.31512121212121214</v>
      </c>
      <c r="F1701">
        <f t="shared" si="184"/>
        <v>3.1512121212121211E-4</v>
      </c>
      <c r="G1701">
        <f t="shared" si="185"/>
        <v>-9.4536363636363687E-5</v>
      </c>
      <c r="H1701">
        <f t="shared" si="186"/>
        <v>-3.2142363636363655E-8</v>
      </c>
      <c r="I1701">
        <f>H1701*flux_issue!$F$14</f>
        <v>-1.378402827093115E-4</v>
      </c>
      <c r="K1701" s="1">
        <f t="shared" si="187"/>
        <v>8.7303498406606254E-16</v>
      </c>
      <c r="L1701" s="1">
        <f t="shared" si="188"/>
        <v>9.9301378328191722E-8</v>
      </c>
    </row>
    <row r="1702" spans="2:12" x14ac:dyDescent="0.25">
      <c r="B1702">
        <v>19663.2</v>
      </c>
      <c r="C1702" s="1">
        <v>4.1999999999999997E-3</v>
      </c>
      <c r="D1702">
        <f t="shared" si="182"/>
        <v>4.3675799999999994E-3</v>
      </c>
      <c r="E1702">
        <f t="shared" si="183"/>
        <v>0.33087727272727269</v>
      </c>
      <c r="F1702">
        <f t="shared" si="184"/>
        <v>3.3087727272727266E-4</v>
      </c>
      <c r="G1702">
        <f t="shared" si="185"/>
        <v>-7.8780303030303136E-5</v>
      </c>
      <c r="H1702">
        <f t="shared" si="186"/>
        <v>-2.6785303030303069E-8</v>
      </c>
      <c r="I1702">
        <f>H1702*flux_issue!$F$14</f>
        <v>-1.1486690225775967E-4</v>
      </c>
      <c r="K1702" s="1">
        <f t="shared" si="187"/>
        <v>8.3998384993646099E-16</v>
      </c>
      <c r="L1702" s="1">
        <f t="shared" si="188"/>
        <v>1.0947976960688211E-7</v>
      </c>
    </row>
    <row r="1703" spans="2:12" x14ac:dyDescent="0.25">
      <c r="B1703">
        <v>19674.8</v>
      </c>
      <c r="C1703" s="1">
        <v>4.1999999999999997E-3</v>
      </c>
      <c r="D1703">
        <f t="shared" si="182"/>
        <v>4.3675799999999994E-3</v>
      </c>
      <c r="E1703">
        <f t="shared" si="183"/>
        <v>0.33087727272727269</v>
      </c>
      <c r="F1703">
        <f t="shared" si="184"/>
        <v>3.3087727272727266E-4</v>
      </c>
      <c r="G1703">
        <f t="shared" si="185"/>
        <v>-7.8780303030303136E-5</v>
      </c>
      <c r="H1703">
        <f t="shared" si="186"/>
        <v>-2.6785303030303069E-8</v>
      </c>
      <c r="I1703">
        <f>H1703*flux_issue!$F$14</f>
        <v>-1.1486690225775967E-4</v>
      </c>
      <c r="K1703" s="1">
        <f t="shared" si="187"/>
        <v>8.0817828814516571E-16</v>
      </c>
      <c r="L1703" s="1">
        <f t="shared" si="188"/>
        <v>1.0947976960690316E-7</v>
      </c>
    </row>
    <row r="1704" spans="2:12" x14ac:dyDescent="0.25">
      <c r="B1704">
        <v>19686.3</v>
      </c>
      <c r="C1704" s="1">
        <v>4.4000000000000003E-3</v>
      </c>
      <c r="D1704">
        <f t="shared" si="182"/>
        <v>4.5755600000000002E-3</v>
      </c>
      <c r="E1704">
        <f t="shared" si="183"/>
        <v>0.34663333333333335</v>
      </c>
      <c r="F1704">
        <f t="shared" si="184"/>
        <v>3.4663333333333337E-4</v>
      </c>
      <c r="G1704">
        <f t="shared" si="185"/>
        <v>-6.3024242424242422E-5</v>
      </c>
      <c r="H1704">
        <f t="shared" si="186"/>
        <v>-2.1428242424242427E-8</v>
      </c>
      <c r="I1704">
        <f>H1704*flux_issue!$F$14</f>
        <v>-9.1893521806207614E-5</v>
      </c>
      <c r="K1704" s="1">
        <f t="shared" si="187"/>
        <v>7.7783043995115204E-16</v>
      </c>
      <c r="L1704" s="1">
        <f t="shared" si="188"/>
        <v>1.2015466777723859E-7</v>
      </c>
    </row>
    <row r="1705" spans="2:12" x14ac:dyDescent="0.25">
      <c r="B1705">
        <v>19697.900000000001</v>
      </c>
      <c r="C1705" s="1">
        <v>4.4000000000000003E-3</v>
      </c>
      <c r="D1705">
        <f t="shared" si="182"/>
        <v>4.5755600000000002E-3</v>
      </c>
      <c r="E1705">
        <f t="shared" si="183"/>
        <v>0.34663333333333335</v>
      </c>
      <c r="F1705">
        <f t="shared" si="184"/>
        <v>3.4663333333333337E-4</v>
      </c>
      <c r="G1705">
        <f t="shared" si="185"/>
        <v>-6.3024242424242422E-5</v>
      </c>
      <c r="H1705">
        <f t="shared" si="186"/>
        <v>-2.1428242424242427E-8</v>
      </c>
      <c r="I1705">
        <f>H1705*flux_issue!$F$14</f>
        <v>-9.1893521806207614E-5</v>
      </c>
      <c r="K1705" s="1">
        <f t="shared" si="187"/>
        <v>7.4836785959444933E-16</v>
      </c>
      <c r="L1705" s="1">
        <f t="shared" si="188"/>
        <v>1.2015466777725899E-7</v>
      </c>
    </row>
    <row r="1706" spans="2:12" x14ac:dyDescent="0.25">
      <c r="B1706">
        <v>19709.5</v>
      </c>
      <c r="C1706" s="1">
        <v>4.3E-3</v>
      </c>
      <c r="D1706">
        <f t="shared" si="182"/>
        <v>4.4715700000000002E-3</v>
      </c>
      <c r="E1706">
        <f t="shared" si="183"/>
        <v>0.33875530303030305</v>
      </c>
      <c r="F1706">
        <f t="shared" si="184"/>
        <v>3.3875530303030304E-4</v>
      </c>
      <c r="G1706">
        <f t="shared" si="185"/>
        <v>-7.0902272727272752E-5</v>
      </c>
      <c r="H1706">
        <f t="shared" si="186"/>
        <v>-2.4106772727272738E-8</v>
      </c>
      <c r="I1706">
        <f>H1706*flux_issue!$F$14</f>
        <v>-1.0338021203198361E-4</v>
      </c>
      <c r="K1706" s="1">
        <f t="shared" si="187"/>
        <v>7.2001623606193181E-16</v>
      </c>
      <c r="L1706" s="1">
        <f t="shared" si="188"/>
        <v>1.1475515533066462E-7</v>
      </c>
    </row>
    <row r="1707" spans="2:12" x14ac:dyDescent="0.25">
      <c r="B1707">
        <v>19721.099999999999</v>
      </c>
      <c r="C1707" s="1">
        <v>4.0000000000000001E-3</v>
      </c>
      <c r="D1707">
        <f t="shared" si="182"/>
        <v>4.1596000000000003E-3</v>
      </c>
      <c r="E1707">
        <f t="shared" si="183"/>
        <v>0.31512121212121214</v>
      </c>
      <c r="F1707">
        <f t="shared" si="184"/>
        <v>3.1512121212121211E-4</v>
      </c>
      <c r="G1707">
        <f t="shared" si="185"/>
        <v>-9.4536363636363687E-5</v>
      </c>
      <c r="H1707">
        <f t="shared" si="186"/>
        <v>-3.2142363636363655E-8</v>
      </c>
      <c r="I1707">
        <f>H1707*flux_issue!$F$14</f>
        <v>-1.378402827093115E-4</v>
      </c>
      <c r="K1707" s="1">
        <f t="shared" si="187"/>
        <v>6.9273387792377895E-16</v>
      </c>
      <c r="L1707" s="1">
        <f t="shared" si="188"/>
        <v>9.9301378328305356E-8</v>
      </c>
    </row>
    <row r="1708" spans="2:12" x14ac:dyDescent="0.25">
      <c r="B1708">
        <v>19732.599999999999</v>
      </c>
      <c r="C1708" s="1">
        <v>4.3E-3</v>
      </c>
      <c r="D1708">
        <f t="shared" si="182"/>
        <v>4.4715700000000002E-3</v>
      </c>
      <c r="E1708">
        <f t="shared" si="183"/>
        <v>0.33875530303030305</v>
      </c>
      <c r="F1708">
        <f t="shared" si="184"/>
        <v>3.3875530303030304E-4</v>
      </c>
      <c r="G1708">
        <f t="shared" si="185"/>
        <v>-7.0902272727272752E-5</v>
      </c>
      <c r="H1708">
        <f t="shared" si="186"/>
        <v>-2.4106772727272738E-8</v>
      </c>
      <c r="I1708">
        <f>H1708*flux_issue!$F$14</f>
        <v>-1.0338021203198361E-4</v>
      </c>
      <c r="K1708" s="1">
        <f t="shared" si="187"/>
        <v>6.667026842979616E-16</v>
      </c>
      <c r="L1708" s="1">
        <f t="shared" si="188"/>
        <v>1.1475515533070076E-7</v>
      </c>
    </row>
    <row r="1709" spans="2:12" x14ac:dyDescent="0.25">
      <c r="B1709">
        <v>19744.2</v>
      </c>
      <c r="C1709" s="1">
        <v>4.4000000000000003E-3</v>
      </c>
      <c r="D1709">
        <f t="shared" si="182"/>
        <v>4.5755600000000002E-3</v>
      </c>
      <c r="E1709">
        <f t="shared" si="183"/>
        <v>0.34663333333333335</v>
      </c>
      <c r="F1709">
        <f t="shared" si="184"/>
        <v>3.4663333333333337E-4</v>
      </c>
      <c r="G1709">
        <f t="shared" si="185"/>
        <v>-6.3024242424242422E-5</v>
      </c>
      <c r="H1709">
        <f t="shared" si="186"/>
        <v>-2.1428242424242427E-8</v>
      </c>
      <c r="I1709">
        <f>H1709*flux_issue!$F$14</f>
        <v>-9.1893521806207614E-5</v>
      </c>
      <c r="K1709" s="1">
        <f t="shared" si="187"/>
        <v>6.4143157366569519E-16</v>
      </c>
      <c r="L1709" s="1">
        <f t="shared" si="188"/>
        <v>1.2015466777733314E-7</v>
      </c>
    </row>
    <row r="1710" spans="2:12" x14ac:dyDescent="0.25">
      <c r="B1710">
        <v>19755.8</v>
      </c>
      <c r="C1710" s="1">
        <v>4.3E-3</v>
      </c>
      <c r="D1710">
        <f t="shared" si="182"/>
        <v>4.4715700000000002E-3</v>
      </c>
      <c r="E1710">
        <f t="shared" si="183"/>
        <v>0.33875530303030305</v>
      </c>
      <c r="F1710">
        <f t="shared" si="184"/>
        <v>3.3875530303030304E-4</v>
      </c>
      <c r="G1710">
        <f t="shared" si="185"/>
        <v>-7.0902272727272752E-5</v>
      </c>
      <c r="H1710">
        <f t="shared" si="186"/>
        <v>-2.4106772727272738E-8</v>
      </c>
      <c r="I1710">
        <f>H1710*flux_issue!$F$14</f>
        <v>-1.0338021203198361E-4</v>
      </c>
      <c r="K1710" s="1">
        <f t="shared" si="187"/>
        <v>6.1711407954878826E-16</v>
      </c>
      <c r="L1710" s="1">
        <f t="shared" si="188"/>
        <v>1.1475515533073433E-7</v>
      </c>
    </row>
    <row r="1711" spans="2:12" x14ac:dyDescent="0.25">
      <c r="B1711">
        <v>19767.400000000001</v>
      </c>
      <c r="C1711" s="1">
        <v>4.4999999999999997E-3</v>
      </c>
      <c r="D1711">
        <f t="shared" si="182"/>
        <v>4.6795499999999993E-3</v>
      </c>
      <c r="E1711">
        <f t="shared" si="183"/>
        <v>0.35451136363636354</v>
      </c>
      <c r="F1711">
        <f t="shared" si="184"/>
        <v>3.5451136363636354E-4</v>
      </c>
      <c r="G1711">
        <f t="shared" si="185"/>
        <v>-5.5146212121212255E-5</v>
      </c>
      <c r="H1711">
        <f t="shared" si="186"/>
        <v>-1.8749712121212168E-8</v>
      </c>
      <c r="I1711">
        <f>H1711*flux_issue!$F$14</f>
        <v>-8.0406831580431864E-5</v>
      </c>
      <c r="K1711" s="1">
        <f t="shared" si="187"/>
        <v>5.9371438696995345E-16</v>
      </c>
      <c r="L1711" s="1">
        <f t="shared" si="188"/>
        <v>1.2567830694689302E-7</v>
      </c>
    </row>
    <row r="1712" spans="2:12" x14ac:dyDescent="0.25">
      <c r="B1712">
        <v>19778.900000000001</v>
      </c>
      <c r="C1712" s="1">
        <v>4.1000000000000003E-3</v>
      </c>
      <c r="D1712">
        <f t="shared" si="182"/>
        <v>4.2635900000000003E-3</v>
      </c>
      <c r="E1712">
        <f t="shared" si="183"/>
        <v>0.32299924242424244</v>
      </c>
      <c r="F1712">
        <f t="shared" si="184"/>
        <v>3.2299924242424244E-4</v>
      </c>
      <c r="G1712">
        <f t="shared" si="185"/>
        <v>-8.6658333333333357E-5</v>
      </c>
      <c r="H1712">
        <f t="shared" si="186"/>
        <v>-2.9463833333333344E-8</v>
      </c>
      <c r="I1712">
        <f>H1712*flux_issue!$F$14</f>
        <v>-1.2635359248353551E-4</v>
      </c>
      <c r="K1712" s="1">
        <f t="shared" si="187"/>
        <v>5.7138844634714357E-16</v>
      </c>
      <c r="L1712" s="1">
        <f t="shared" si="188"/>
        <v>1.0432851060626542E-7</v>
      </c>
    </row>
    <row r="1713" spans="2:12" x14ac:dyDescent="0.25">
      <c r="B1713">
        <v>19790.5</v>
      </c>
      <c r="C1713" s="1">
        <v>4.7000000000000002E-3</v>
      </c>
      <c r="D1713">
        <f t="shared" si="182"/>
        <v>4.8875300000000002E-3</v>
      </c>
      <c r="E1713">
        <f t="shared" si="183"/>
        <v>0.3702674242424242</v>
      </c>
      <c r="F1713">
        <f t="shared" si="184"/>
        <v>3.702674242424242E-4</v>
      </c>
      <c r="G1713">
        <f t="shared" si="185"/>
        <v>-3.9390151515151595E-5</v>
      </c>
      <c r="H1713">
        <f t="shared" si="186"/>
        <v>-1.3392651515151543E-8</v>
      </c>
      <c r="I1713">
        <f>H1713*flux_issue!$F$14</f>
        <v>-5.7433451128879869E-5</v>
      </c>
      <c r="K1713" s="1">
        <f t="shared" si="187"/>
        <v>5.4971502506932657E-16</v>
      </c>
      <c r="L1713" s="1">
        <f t="shared" si="188"/>
        <v>1.3709796545471228E-7</v>
      </c>
    </row>
    <row r="1714" spans="2:12" x14ac:dyDescent="0.25">
      <c r="B1714">
        <v>19802.099999999999</v>
      </c>
      <c r="C1714" s="1">
        <v>4.1000000000000003E-3</v>
      </c>
      <c r="D1714">
        <f t="shared" si="182"/>
        <v>4.2635900000000003E-3</v>
      </c>
      <c r="E1714">
        <f t="shared" si="183"/>
        <v>0.32299924242424244</v>
      </c>
      <c r="F1714">
        <f t="shared" si="184"/>
        <v>3.2299924242424244E-4</v>
      </c>
      <c r="G1714">
        <f t="shared" si="185"/>
        <v>-8.6658333333333357E-5</v>
      </c>
      <c r="H1714">
        <f t="shared" si="186"/>
        <v>-2.9463833333333344E-8</v>
      </c>
      <c r="I1714">
        <f>H1714*flux_issue!$F$14</f>
        <v>-1.2635359248353551E-4</v>
      </c>
      <c r="K1714" s="1">
        <f t="shared" si="187"/>
        <v>5.2886006359780198E-16</v>
      </c>
      <c r="L1714" s="1">
        <f t="shared" si="188"/>
        <v>1.0432851060629289E-7</v>
      </c>
    </row>
    <row r="1715" spans="2:12" x14ac:dyDescent="0.25">
      <c r="B1715">
        <v>19813.7</v>
      </c>
      <c r="C1715" s="1">
        <v>4.1000000000000003E-3</v>
      </c>
      <c r="D1715">
        <f t="shared" si="182"/>
        <v>4.2635900000000003E-3</v>
      </c>
      <c r="E1715">
        <f t="shared" si="183"/>
        <v>0.32299924242424244</v>
      </c>
      <c r="F1715">
        <f t="shared" si="184"/>
        <v>3.2299924242424244E-4</v>
      </c>
      <c r="G1715">
        <f t="shared" si="185"/>
        <v>-8.6658333333333357E-5</v>
      </c>
      <c r="H1715">
        <f t="shared" si="186"/>
        <v>-2.9463833333333344E-8</v>
      </c>
      <c r="I1715">
        <f>H1715*flux_issue!$F$14</f>
        <v>-1.2635359248353551E-4</v>
      </c>
      <c r="K1715" s="1">
        <f t="shared" si="187"/>
        <v>5.0879279906809142E-16</v>
      </c>
      <c r="L1715" s="1">
        <f t="shared" si="188"/>
        <v>1.0432851060630584E-7</v>
      </c>
    </row>
    <row r="1716" spans="2:12" x14ac:dyDescent="0.25">
      <c r="B1716">
        <v>19825.2</v>
      </c>
      <c r="C1716" s="1">
        <v>4.3E-3</v>
      </c>
      <c r="D1716">
        <f t="shared" si="182"/>
        <v>4.4715700000000002E-3</v>
      </c>
      <c r="E1716">
        <f t="shared" si="183"/>
        <v>0.33875530303030305</v>
      </c>
      <c r="F1716">
        <f t="shared" si="184"/>
        <v>3.3875530303030304E-4</v>
      </c>
      <c r="G1716">
        <f t="shared" si="185"/>
        <v>-7.0902272727272752E-5</v>
      </c>
      <c r="H1716">
        <f t="shared" si="186"/>
        <v>-2.4106772727272738E-8</v>
      </c>
      <c r="I1716">
        <f>H1716*flux_issue!$F$14</f>
        <v>-1.0338021203198361E-4</v>
      </c>
      <c r="K1716" s="1">
        <f t="shared" si="187"/>
        <v>4.8964691976425399E-16</v>
      </c>
      <c r="L1716" s="1">
        <f t="shared" si="188"/>
        <v>1.1475515533082071E-7</v>
      </c>
    </row>
    <row r="1717" spans="2:12" x14ac:dyDescent="0.25">
      <c r="B1717">
        <v>19836.8</v>
      </c>
      <c r="C1717" s="1">
        <v>4.1999999999999997E-3</v>
      </c>
      <c r="D1717">
        <f t="shared" si="182"/>
        <v>4.3675799999999994E-3</v>
      </c>
      <c r="E1717">
        <f t="shared" si="183"/>
        <v>0.33087727272727269</v>
      </c>
      <c r="F1717">
        <f t="shared" si="184"/>
        <v>3.3087727272727266E-4</v>
      </c>
      <c r="G1717">
        <f t="shared" si="185"/>
        <v>-7.8780303030303136E-5</v>
      </c>
      <c r="H1717">
        <f t="shared" si="186"/>
        <v>-2.6785303030303069E-8</v>
      </c>
      <c r="I1717">
        <f>H1717*flux_issue!$F$14</f>
        <v>-1.1486690225775967E-4</v>
      </c>
      <c r="K1717" s="1">
        <f t="shared" si="187"/>
        <v>4.710611490317606E-16</v>
      </c>
      <c r="L1717" s="1">
        <f t="shared" si="188"/>
        <v>1.0947976960712622E-7</v>
      </c>
    </row>
    <row r="1718" spans="2:12" x14ac:dyDescent="0.25">
      <c r="B1718">
        <v>19848.400000000001</v>
      </c>
      <c r="C1718" s="1">
        <v>4.1999999999999997E-3</v>
      </c>
      <c r="D1718">
        <f t="shared" si="182"/>
        <v>4.3675799999999994E-3</v>
      </c>
      <c r="E1718">
        <f t="shared" si="183"/>
        <v>0.33087727272727269</v>
      </c>
      <c r="F1718">
        <f t="shared" si="184"/>
        <v>3.3087727272727266E-4</v>
      </c>
      <c r="G1718">
        <f t="shared" si="185"/>
        <v>-7.8780303030303136E-5</v>
      </c>
      <c r="H1718">
        <f t="shared" si="186"/>
        <v>-2.6785303030303069E-8</v>
      </c>
      <c r="I1718">
        <f>H1718*flux_issue!$F$14</f>
        <v>-1.1486690225775967E-4</v>
      </c>
      <c r="K1718" s="1">
        <f t="shared" si="187"/>
        <v>4.5317775217796352E-16</v>
      </c>
      <c r="L1718" s="1">
        <f t="shared" si="188"/>
        <v>1.0947976960713807E-7</v>
      </c>
    </row>
    <row r="1719" spans="2:12" x14ac:dyDescent="0.25">
      <c r="B1719">
        <v>19860</v>
      </c>
      <c r="C1719" s="1">
        <v>4.0000000000000001E-3</v>
      </c>
      <c r="D1719">
        <f t="shared" si="182"/>
        <v>4.1596000000000003E-3</v>
      </c>
      <c r="E1719">
        <f t="shared" si="183"/>
        <v>0.31512121212121214</v>
      </c>
      <c r="F1719">
        <f t="shared" si="184"/>
        <v>3.1512121212121211E-4</v>
      </c>
      <c r="G1719">
        <f t="shared" si="185"/>
        <v>-9.4536363636363687E-5</v>
      </c>
      <c r="H1719">
        <f t="shared" si="186"/>
        <v>-3.2142363636363655E-8</v>
      </c>
      <c r="I1719">
        <f>H1719*flux_issue!$F$14</f>
        <v>-1.378402827093115E-4</v>
      </c>
      <c r="K1719" s="1">
        <f t="shared" si="187"/>
        <v>4.3597030916163315E-16</v>
      </c>
      <c r="L1719" s="1">
        <f t="shared" si="188"/>
        <v>9.9301378328467193E-8</v>
      </c>
    </row>
    <row r="1720" spans="2:12" x14ac:dyDescent="0.25">
      <c r="B1720">
        <v>19871.5</v>
      </c>
      <c r="C1720" s="1">
        <v>4.1999999999999997E-3</v>
      </c>
      <c r="D1720">
        <f t="shared" si="182"/>
        <v>4.3675799999999994E-3</v>
      </c>
      <c r="E1720">
        <f t="shared" si="183"/>
        <v>0.33087727272727269</v>
      </c>
      <c r="F1720">
        <f t="shared" si="184"/>
        <v>3.3087727272727266E-4</v>
      </c>
      <c r="G1720">
        <f t="shared" si="185"/>
        <v>-7.8780303030303136E-5</v>
      </c>
      <c r="H1720">
        <f t="shared" si="186"/>
        <v>-2.6785303030303069E-8</v>
      </c>
      <c r="I1720">
        <f>H1720*flux_issue!$F$14</f>
        <v>-1.1486690225775967E-4</v>
      </c>
      <c r="K1720" s="1">
        <f t="shared" si="187"/>
        <v>4.1955341120859576E-16</v>
      </c>
      <c r="L1720" s="1">
        <f t="shared" si="188"/>
        <v>1.0947976960716034E-7</v>
      </c>
    </row>
    <row r="1721" spans="2:12" x14ac:dyDescent="0.25">
      <c r="B1721">
        <v>19883.099999999999</v>
      </c>
      <c r="C1721" s="1">
        <v>4.1000000000000003E-3</v>
      </c>
      <c r="D1721">
        <f t="shared" si="182"/>
        <v>4.2635900000000003E-3</v>
      </c>
      <c r="E1721">
        <f t="shared" si="183"/>
        <v>0.32299924242424244</v>
      </c>
      <c r="F1721">
        <f t="shared" si="184"/>
        <v>3.2299924242424244E-4</v>
      </c>
      <c r="G1721">
        <f t="shared" si="185"/>
        <v>-8.6658333333333357E-5</v>
      </c>
      <c r="H1721">
        <f t="shared" si="186"/>
        <v>-2.9463833333333344E-8</v>
      </c>
      <c r="I1721">
        <f>H1721*flux_issue!$F$14</f>
        <v>-1.2635359248353551E-4</v>
      </c>
      <c r="K1721" s="1">
        <f t="shared" si="187"/>
        <v>4.0361723957206484E-16</v>
      </c>
      <c r="L1721" s="1">
        <f t="shared" si="188"/>
        <v>1.0432851060637382E-7</v>
      </c>
    </row>
    <row r="1722" spans="2:12" x14ac:dyDescent="0.25">
      <c r="B1722">
        <v>19894.7</v>
      </c>
      <c r="C1722" s="1">
        <v>4.0000000000000001E-3</v>
      </c>
      <c r="D1722">
        <f t="shared" si="182"/>
        <v>4.1596000000000003E-3</v>
      </c>
      <c r="E1722">
        <f t="shared" si="183"/>
        <v>0.31512121212121214</v>
      </c>
      <c r="F1722">
        <f t="shared" si="184"/>
        <v>3.1512121212121211E-4</v>
      </c>
      <c r="G1722">
        <f t="shared" si="185"/>
        <v>-9.4536363636363687E-5</v>
      </c>
      <c r="H1722">
        <f t="shared" si="186"/>
        <v>-3.2142363636363655E-8</v>
      </c>
      <c r="I1722">
        <f>H1722*flux_issue!$F$14</f>
        <v>-1.378402827093115E-4</v>
      </c>
      <c r="K1722" s="1">
        <f t="shared" si="187"/>
        <v>3.8828374843355622E-16</v>
      </c>
      <c r="L1722" s="1">
        <f t="shared" si="188"/>
        <v>9.9301378328497236E-8</v>
      </c>
    </row>
    <row r="1723" spans="2:12" x14ac:dyDescent="0.25">
      <c r="B1723">
        <v>19906.3</v>
      </c>
      <c r="C1723" s="1">
        <v>4.7999999999999996E-3</v>
      </c>
      <c r="D1723">
        <f t="shared" si="182"/>
        <v>4.9915199999999993E-3</v>
      </c>
      <c r="E1723">
        <f t="shared" si="183"/>
        <v>0.37814545454545451</v>
      </c>
      <c r="F1723">
        <f t="shared" si="184"/>
        <v>3.7814545454545453E-4</v>
      </c>
      <c r="G1723">
        <f t="shared" si="185"/>
        <v>-3.1512121212121265E-5</v>
      </c>
      <c r="H1723">
        <f t="shared" si="186"/>
        <v>-1.0714121212121232E-8</v>
      </c>
      <c r="I1723">
        <f>H1723*flux_issue!$F$14</f>
        <v>-4.5946760903103888E-5</v>
      </c>
      <c r="K1723" s="1">
        <f t="shared" si="187"/>
        <v>3.7353025036544073E-16</v>
      </c>
      <c r="L1723" s="1">
        <f t="shared" si="188"/>
        <v>1.4299398479310594E-7</v>
      </c>
    </row>
    <row r="1724" spans="2:12" x14ac:dyDescent="0.25">
      <c r="B1724">
        <v>19917.8</v>
      </c>
      <c r="C1724" s="1">
        <v>4.5999999999999999E-3</v>
      </c>
      <c r="D1724">
        <f t="shared" si="182"/>
        <v>4.7835400000000002E-3</v>
      </c>
      <c r="E1724">
        <f t="shared" si="183"/>
        <v>0.3623893939393939</v>
      </c>
      <c r="F1724">
        <f t="shared" si="184"/>
        <v>3.6238939393939393E-4</v>
      </c>
      <c r="G1724">
        <f t="shared" si="185"/>
        <v>-4.7268181818181871E-5</v>
      </c>
      <c r="H1724">
        <f t="shared" si="186"/>
        <v>-1.6071181818181837E-8</v>
      </c>
      <c r="I1724">
        <f>H1724*flux_issue!$F$14</f>
        <v>-6.8920141354655788E-5</v>
      </c>
      <c r="K1724" s="1">
        <f t="shared" si="187"/>
        <v>3.5945495655078911E-16</v>
      </c>
      <c r="L1724" s="1">
        <f t="shared" si="188"/>
        <v>1.313260728395007E-7</v>
      </c>
    </row>
    <row r="1725" spans="2:12" x14ac:dyDescent="0.25">
      <c r="B1725">
        <v>19929.400000000001</v>
      </c>
      <c r="C1725" s="1">
        <v>4.1000000000000003E-3</v>
      </c>
      <c r="D1725">
        <f t="shared" si="182"/>
        <v>4.2635900000000003E-3</v>
      </c>
      <c r="E1725">
        <f t="shared" si="183"/>
        <v>0.32299924242424244</v>
      </c>
      <c r="F1725">
        <f t="shared" si="184"/>
        <v>3.2299924242424244E-4</v>
      </c>
      <c r="G1725">
        <f t="shared" si="185"/>
        <v>-8.6658333333333357E-5</v>
      </c>
      <c r="H1725">
        <f t="shared" si="186"/>
        <v>-2.9463833333333344E-8</v>
      </c>
      <c r="I1725">
        <f>H1725*flux_issue!$F$14</f>
        <v>-1.2635359248353551E-4</v>
      </c>
      <c r="K1725" s="1">
        <f t="shared" si="187"/>
        <v>3.4579220725761991E-16</v>
      </c>
      <c r="L1725" s="1">
        <f t="shared" si="188"/>
        <v>1.0432851060641115E-7</v>
      </c>
    </row>
    <row r="1726" spans="2:12" x14ac:dyDescent="0.25">
      <c r="B1726">
        <v>19941</v>
      </c>
      <c r="C1726" s="1">
        <v>4.0000000000000001E-3</v>
      </c>
      <c r="D1726">
        <f t="shared" si="182"/>
        <v>4.1596000000000003E-3</v>
      </c>
      <c r="E1726">
        <f t="shared" si="183"/>
        <v>0.31512121212121214</v>
      </c>
      <c r="F1726">
        <f t="shared" si="184"/>
        <v>3.1512121212121211E-4</v>
      </c>
      <c r="G1726">
        <f t="shared" si="185"/>
        <v>-9.4536363636363687E-5</v>
      </c>
      <c r="H1726">
        <f t="shared" si="186"/>
        <v>-3.2142363636363655E-8</v>
      </c>
      <c r="I1726">
        <f>H1726*flux_issue!$F$14</f>
        <v>-1.378402827093115E-4</v>
      </c>
      <c r="K1726" s="1">
        <f t="shared" si="187"/>
        <v>3.3264653363236139E-16</v>
      </c>
      <c r="L1726" s="1">
        <f t="shared" si="188"/>
        <v>9.9301378328532321E-8</v>
      </c>
    </row>
    <row r="1727" spans="2:12" x14ac:dyDescent="0.25">
      <c r="B1727">
        <v>19952.5</v>
      </c>
      <c r="C1727" s="1">
        <v>4.0000000000000001E-3</v>
      </c>
      <c r="D1727">
        <f t="shared" si="182"/>
        <v>4.1596000000000003E-3</v>
      </c>
      <c r="E1727">
        <f t="shared" si="183"/>
        <v>0.31512121212121214</v>
      </c>
      <c r="F1727">
        <f t="shared" si="184"/>
        <v>3.1512121212121211E-4</v>
      </c>
      <c r="G1727">
        <f t="shared" si="185"/>
        <v>-9.4536363636363687E-5</v>
      </c>
      <c r="H1727">
        <f t="shared" si="186"/>
        <v>-3.2142363636363655E-8</v>
      </c>
      <c r="I1727">
        <f>H1727*flux_issue!$F$14</f>
        <v>-1.378402827093115E-4</v>
      </c>
      <c r="K1727" s="1">
        <f t="shared" si="187"/>
        <v>3.2010541849041893E-16</v>
      </c>
      <c r="L1727" s="1">
        <f t="shared" si="188"/>
        <v>9.9301378328540209E-8</v>
      </c>
    </row>
    <row r="1728" spans="2:12" x14ac:dyDescent="0.25">
      <c r="B1728">
        <v>19964.099999999999</v>
      </c>
      <c r="C1728" s="1">
        <v>3.8999999999999998E-3</v>
      </c>
      <c r="D1728">
        <f t="shared" si="182"/>
        <v>4.0556099999999994E-3</v>
      </c>
      <c r="E1728">
        <f t="shared" si="183"/>
        <v>0.30724318181818172</v>
      </c>
      <c r="F1728">
        <f t="shared" si="184"/>
        <v>3.0724318181818173E-4</v>
      </c>
      <c r="G1728">
        <f t="shared" si="185"/>
        <v>-1.0241439393939407E-4</v>
      </c>
      <c r="H1728">
        <f t="shared" si="186"/>
        <v>-3.4820893939393989E-8</v>
      </c>
      <c r="I1728">
        <f>H1728*flux_issue!$F$14</f>
        <v>-1.4932697293508758E-4</v>
      </c>
      <c r="K1728" s="1">
        <f t="shared" si="187"/>
        <v>3.0793213749240181E-16</v>
      </c>
      <c r="L1728" s="1">
        <f t="shared" si="188"/>
        <v>9.4398372773571059E-8</v>
      </c>
    </row>
    <row r="1729" spans="2:12" x14ac:dyDescent="0.25">
      <c r="B1729">
        <v>19975.7</v>
      </c>
      <c r="C1729" s="1">
        <v>4.1999999999999997E-3</v>
      </c>
      <c r="D1729">
        <f t="shared" si="182"/>
        <v>4.3675799999999994E-3</v>
      </c>
      <c r="E1729">
        <f t="shared" si="183"/>
        <v>0.33087727272727269</v>
      </c>
      <c r="F1729">
        <f t="shared" si="184"/>
        <v>3.3087727272727266E-4</v>
      </c>
      <c r="G1729">
        <f t="shared" si="185"/>
        <v>-7.8780303030303136E-5</v>
      </c>
      <c r="H1729">
        <f t="shared" si="186"/>
        <v>-2.6785303030303069E-8</v>
      </c>
      <c r="I1729">
        <f>H1729*flux_issue!$F$14</f>
        <v>-1.1486690225775967E-4</v>
      </c>
      <c r="K1729" s="1">
        <f t="shared" si="187"/>
        <v>2.9621980934369193E-16</v>
      </c>
      <c r="L1729" s="1">
        <f t="shared" si="188"/>
        <v>1.0947976960724196E-7</v>
      </c>
    </row>
    <row r="1730" spans="2:12" x14ac:dyDescent="0.25">
      <c r="B1730">
        <v>19987.3</v>
      </c>
      <c r="C1730" s="1">
        <v>4.4999999999999997E-3</v>
      </c>
      <c r="D1730">
        <f t="shared" si="182"/>
        <v>4.6795499999999993E-3</v>
      </c>
      <c r="E1730">
        <f t="shared" si="183"/>
        <v>0.35451136363636354</v>
      </c>
      <c r="F1730">
        <f t="shared" si="184"/>
        <v>3.5451136363636354E-4</v>
      </c>
      <c r="G1730">
        <f t="shared" si="185"/>
        <v>-5.5146212121212255E-5</v>
      </c>
      <c r="H1730">
        <f t="shared" si="186"/>
        <v>-1.8749712121212168E-8</v>
      </c>
      <c r="I1730">
        <f>H1730*flux_issue!$F$14</f>
        <v>-8.0406831580431864E-5</v>
      </c>
      <c r="K1730" s="1">
        <f t="shared" si="187"/>
        <v>2.8495105881085902E-16</v>
      </c>
      <c r="L1730" s="1">
        <f t="shared" si="188"/>
        <v>1.2567830694711197E-7</v>
      </c>
    </row>
    <row r="1731" spans="2:12" x14ac:dyDescent="0.25">
      <c r="B1731">
        <v>19998.8</v>
      </c>
      <c r="C1731" s="1">
        <v>4.1000000000000003E-3</v>
      </c>
      <c r="D1731">
        <f t="shared" si="182"/>
        <v>4.2635900000000003E-3</v>
      </c>
      <c r="E1731">
        <f t="shared" si="183"/>
        <v>0.32299924242424244</v>
      </c>
      <c r="F1731">
        <f t="shared" si="184"/>
        <v>3.2299924242424244E-4</v>
      </c>
      <c r="G1731">
        <f t="shared" si="185"/>
        <v>-8.6658333333333357E-5</v>
      </c>
      <c r="H1731">
        <f t="shared" si="186"/>
        <v>-2.9463833333333344E-8</v>
      </c>
      <c r="I1731">
        <f>H1731*flux_issue!$F$14</f>
        <v>-1.2635359248353551E-4</v>
      </c>
      <c r="K1731" s="1">
        <f t="shared" si="187"/>
        <v>2.7420084914618512E-16</v>
      </c>
      <c r="L1731" s="1">
        <f t="shared" si="188"/>
        <v>1.0432851060645741E-7</v>
      </c>
    </row>
    <row r="1732" spans="2:12" x14ac:dyDescent="0.25">
      <c r="B1732">
        <v>20010.400000000001</v>
      </c>
      <c r="C1732" s="1">
        <v>4.1000000000000003E-3</v>
      </c>
      <c r="D1732">
        <f t="shared" si="182"/>
        <v>4.2635900000000003E-3</v>
      </c>
      <c r="E1732">
        <f t="shared" si="183"/>
        <v>0.32299924242424244</v>
      </c>
      <c r="F1732">
        <f t="shared" si="184"/>
        <v>3.2299924242424244E-4</v>
      </c>
      <c r="G1732">
        <f t="shared" si="185"/>
        <v>-8.6658333333333357E-5</v>
      </c>
      <c r="H1732">
        <f t="shared" si="186"/>
        <v>-2.9463833333333344E-8</v>
      </c>
      <c r="I1732">
        <f>H1732*flux_issue!$F$14</f>
        <v>-1.2635359248353551E-4</v>
      </c>
      <c r="K1732" s="1">
        <f t="shared" si="187"/>
        <v>2.6376623702937977E-16</v>
      </c>
      <c r="L1732" s="1">
        <f t="shared" si="188"/>
        <v>1.0432851060646413E-7</v>
      </c>
    </row>
    <row r="1733" spans="2:12" x14ac:dyDescent="0.25">
      <c r="B1733">
        <v>20022</v>
      </c>
      <c r="C1733" s="1">
        <v>4.1999999999999997E-3</v>
      </c>
      <c r="D1733">
        <f t="shared" ref="D1733:D1796" si="189">C1733+C1733*(-0.0035*(8.6-20))</f>
        <v>4.3675799999999994E-3</v>
      </c>
      <c r="E1733">
        <f t="shared" ref="E1733:E1796" si="190">(D1733/0.0044)/3</f>
        <v>0.33087727272727269</v>
      </c>
      <c r="F1733">
        <f t="shared" ref="F1733:F1796" si="191">E1733/10^3</f>
        <v>3.3087727272727266E-4</v>
      </c>
      <c r="G1733">
        <f t="shared" ref="G1733:G1796" si="192">F1733-$F$4</f>
        <v>-7.8780303030303136E-5</v>
      </c>
      <c r="H1733">
        <f t="shared" ref="H1733:H1796" si="193">G1733*(340/10^6)</f>
        <v>-2.6785303030303069E-8</v>
      </c>
      <c r="I1733">
        <f>H1733*flux_issue!$F$14</f>
        <v>-1.1486690225775967E-4</v>
      </c>
      <c r="K1733" s="1">
        <f t="shared" ref="K1733:K1796" si="194">($V$7/2)*1/SQRT(4*PI()*$V$6*$V$4*B1733)*EXP(-1*($V$3-$V$4*B1733)^2/(4*$V$6*$V$4*B1733))</f>
        <v>2.5372702222972331E-16</v>
      </c>
      <c r="L1733" s="1">
        <f t="shared" ref="L1733:L1796" si="195">(F1733-K1733)^2</f>
        <v>1.0947976960727009E-7</v>
      </c>
    </row>
    <row r="1734" spans="2:12" x14ac:dyDescent="0.25">
      <c r="B1734">
        <v>20033.599999999999</v>
      </c>
      <c r="C1734" s="1">
        <v>4.1000000000000003E-3</v>
      </c>
      <c r="D1734">
        <f t="shared" si="189"/>
        <v>4.2635900000000003E-3</v>
      </c>
      <c r="E1734">
        <f t="shared" si="190"/>
        <v>0.32299924242424244</v>
      </c>
      <c r="F1734">
        <f t="shared" si="191"/>
        <v>3.2299924242424244E-4</v>
      </c>
      <c r="G1734">
        <f t="shared" si="192"/>
        <v>-8.6658333333333357E-5</v>
      </c>
      <c r="H1734">
        <f t="shared" si="193"/>
        <v>-2.9463833333333344E-8</v>
      </c>
      <c r="I1734">
        <f>H1734*flux_issue!$F$14</f>
        <v>-1.2635359248353551E-4</v>
      </c>
      <c r="K1734" s="1">
        <f t="shared" si="194"/>
        <v>2.4406828939704758E-16</v>
      </c>
      <c r="L1734" s="1">
        <f t="shared" si="195"/>
        <v>1.0432851060647688E-7</v>
      </c>
    </row>
    <row r="1735" spans="2:12" x14ac:dyDescent="0.25">
      <c r="B1735">
        <v>20045.099999999999</v>
      </c>
      <c r="C1735" s="1">
        <v>3.8E-3</v>
      </c>
      <c r="D1735">
        <f t="shared" si="189"/>
        <v>3.9516200000000003E-3</v>
      </c>
      <c r="E1735">
        <f t="shared" si="190"/>
        <v>0.29936515151515153</v>
      </c>
      <c r="F1735">
        <f t="shared" si="191"/>
        <v>2.993651515151515E-4</v>
      </c>
      <c r="G1735">
        <f t="shared" si="192"/>
        <v>-1.1029242424242429E-4</v>
      </c>
      <c r="H1735">
        <f t="shared" si="193"/>
        <v>-3.7499424242424264E-8</v>
      </c>
      <c r="I1735">
        <f>H1735*flux_issue!$F$14</f>
        <v>-1.608136631608634E-4</v>
      </c>
      <c r="K1735" s="1">
        <f t="shared" si="194"/>
        <v>2.3485426685652368E-16</v>
      </c>
      <c r="L1735" s="1">
        <f t="shared" si="195"/>
        <v>8.9619493941549018E-8</v>
      </c>
    </row>
    <row r="1736" spans="2:12" x14ac:dyDescent="0.25">
      <c r="B1736">
        <v>20056.7</v>
      </c>
      <c r="C1736" s="1">
        <v>4.3E-3</v>
      </c>
      <c r="D1736">
        <f t="shared" si="189"/>
        <v>4.4715700000000002E-3</v>
      </c>
      <c r="E1736">
        <f t="shared" si="190"/>
        <v>0.33875530303030305</v>
      </c>
      <c r="F1736">
        <f t="shared" si="191"/>
        <v>3.3875530303030304E-4</v>
      </c>
      <c r="G1736">
        <f t="shared" si="192"/>
        <v>-7.0902272727272752E-5</v>
      </c>
      <c r="H1736">
        <f t="shared" si="193"/>
        <v>-2.4106772727272738E-8</v>
      </c>
      <c r="I1736">
        <f>H1736*flux_issue!$F$14</f>
        <v>-1.0338021203198361E-4</v>
      </c>
      <c r="K1736" s="1">
        <f t="shared" si="194"/>
        <v>2.2591099123163968E-16</v>
      </c>
      <c r="L1736" s="1">
        <f t="shared" si="195"/>
        <v>1.147551553309994E-7</v>
      </c>
    </row>
    <row r="1737" spans="2:12" x14ac:dyDescent="0.25">
      <c r="B1737">
        <v>20068.3</v>
      </c>
      <c r="C1737" s="1">
        <v>4.1999999999999997E-3</v>
      </c>
      <c r="D1737">
        <f t="shared" si="189"/>
        <v>4.3675799999999994E-3</v>
      </c>
      <c r="E1737">
        <f t="shared" si="190"/>
        <v>0.33087727272727269</v>
      </c>
      <c r="F1737">
        <f t="shared" si="191"/>
        <v>3.3087727272727266E-4</v>
      </c>
      <c r="G1737">
        <f t="shared" si="192"/>
        <v>-7.8780303030303136E-5</v>
      </c>
      <c r="H1737">
        <f t="shared" si="193"/>
        <v>-2.6785303030303069E-8</v>
      </c>
      <c r="I1737">
        <f>H1737*flux_issue!$F$14</f>
        <v>-1.1486690225775967E-4</v>
      </c>
      <c r="K1737" s="1">
        <f t="shared" si="194"/>
        <v>2.1730684087321048E-16</v>
      </c>
      <c r="L1737" s="1">
        <f t="shared" si="195"/>
        <v>1.0947976960729415E-7</v>
      </c>
    </row>
    <row r="1738" spans="2:12" x14ac:dyDescent="0.25">
      <c r="B1738">
        <v>20079.900000000001</v>
      </c>
      <c r="C1738" s="1">
        <v>4.0000000000000001E-3</v>
      </c>
      <c r="D1738">
        <f t="shared" si="189"/>
        <v>4.1596000000000003E-3</v>
      </c>
      <c r="E1738">
        <f t="shared" si="190"/>
        <v>0.31512121212121214</v>
      </c>
      <c r="F1738">
        <f t="shared" si="191"/>
        <v>3.1512121212121211E-4</v>
      </c>
      <c r="G1738">
        <f t="shared" si="192"/>
        <v>-9.4536363636363687E-5</v>
      </c>
      <c r="H1738">
        <f t="shared" si="193"/>
        <v>-3.2142363636363655E-8</v>
      </c>
      <c r="I1738">
        <f>H1738*flux_issue!$F$14</f>
        <v>-1.378402827093115E-4</v>
      </c>
      <c r="K1738" s="1">
        <f t="shared" si="194"/>
        <v>2.0902901363323764E-16</v>
      </c>
      <c r="L1738" s="1">
        <f t="shared" si="195"/>
        <v>9.9301378328610209E-8</v>
      </c>
    </row>
    <row r="1739" spans="2:12" x14ac:dyDescent="0.25">
      <c r="B1739">
        <v>20091.400000000001</v>
      </c>
      <c r="C1739" s="1">
        <v>4.1999999999999997E-3</v>
      </c>
      <c r="D1739">
        <f t="shared" si="189"/>
        <v>4.3675799999999994E-3</v>
      </c>
      <c r="E1739">
        <f t="shared" si="190"/>
        <v>0.33087727272727269</v>
      </c>
      <c r="F1739">
        <f t="shared" si="191"/>
        <v>3.3087727272727266E-4</v>
      </c>
      <c r="G1739">
        <f t="shared" si="192"/>
        <v>-7.8780303030303136E-5</v>
      </c>
      <c r="H1739">
        <f t="shared" si="193"/>
        <v>-2.6785303030303069E-8</v>
      </c>
      <c r="I1739">
        <f>H1739*flux_issue!$F$14</f>
        <v>-1.1486690225775967E-4</v>
      </c>
      <c r="K1739" s="1">
        <f t="shared" si="194"/>
        <v>2.0113253420383961E-16</v>
      </c>
      <c r="L1739" s="1">
        <f t="shared" si="195"/>
        <v>1.0947976960730488E-7</v>
      </c>
    </row>
    <row r="1740" spans="2:12" x14ac:dyDescent="0.25">
      <c r="B1740">
        <v>20103</v>
      </c>
      <c r="C1740" s="1">
        <v>4.3E-3</v>
      </c>
      <c r="D1740">
        <f t="shared" si="189"/>
        <v>4.4715700000000002E-3</v>
      </c>
      <c r="E1740">
        <f t="shared" si="190"/>
        <v>0.33875530303030305</v>
      </c>
      <c r="F1740">
        <f t="shared" si="191"/>
        <v>3.3875530303030304E-4</v>
      </c>
      <c r="G1740">
        <f t="shared" si="192"/>
        <v>-7.0902272727272752E-5</v>
      </c>
      <c r="H1740">
        <f t="shared" si="193"/>
        <v>-2.4106772727272738E-8</v>
      </c>
      <c r="I1740">
        <f>H1740*flux_issue!$F$14</f>
        <v>-1.0338021203198361E-4</v>
      </c>
      <c r="K1740" s="1">
        <f t="shared" si="194"/>
        <v>1.9346829749722383E-16</v>
      </c>
      <c r="L1740" s="1">
        <f t="shared" si="195"/>
        <v>1.1475515533102137E-7</v>
      </c>
    </row>
    <row r="1741" spans="2:12" x14ac:dyDescent="0.25">
      <c r="B1741">
        <v>20114.599999999999</v>
      </c>
      <c r="C1741" s="1">
        <v>4.1000000000000003E-3</v>
      </c>
      <c r="D1741">
        <f t="shared" si="189"/>
        <v>4.2635900000000003E-3</v>
      </c>
      <c r="E1741">
        <f t="shared" si="190"/>
        <v>0.32299924242424244</v>
      </c>
      <c r="F1741">
        <f t="shared" si="191"/>
        <v>3.2299924242424244E-4</v>
      </c>
      <c r="G1741">
        <f t="shared" si="192"/>
        <v>-8.6658333333333357E-5</v>
      </c>
      <c r="H1741">
        <f t="shared" si="193"/>
        <v>-2.9463833333333344E-8</v>
      </c>
      <c r="I1741">
        <f>H1741*flux_issue!$F$14</f>
        <v>-1.2635359248353551E-4</v>
      </c>
      <c r="K1741" s="1">
        <f t="shared" si="194"/>
        <v>1.8609488875541799E-16</v>
      </c>
      <c r="L1741" s="1">
        <f t="shared" si="195"/>
        <v>1.0432851060651432E-7</v>
      </c>
    </row>
    <row r="1742" spans="2:12" x14ac:dyDescent="0.25">
      <c r="B1742">
        <v>20126.2</v>
      </c>
      <c r="C1742" s="1">
        <v>3.8E-3</v>
      </c>
      <c r="D1742">
        <f t="shared" si="189"/>
        <v>3.9516200000000003E-3</v>
      </c>
      <c r="E1742">
        <f t="shared" si="190"/>
        <v>0.29936515151515153</v>
      </c>
      <c r="F1742">
        <f t="shared" si="191"/>
        <v>2.993651515151515E-4</v>
      </c>
      <c r="G1742">
        <f t="shared" si="192"/>
        <v>-1.1029242424242429E-4</v>
      </c>
      <c r="H1742">
        <f t="shared" si="193"/>
        <v>-3.7499424242424264E-8</v>
      </c>
      <c r="I1742">
        <f>H1742*flux_issue!$F$14</f>
        <v>-1.608136631608634E-4</v>
      </c>
      <c r="K1742" s="1">
        <f t="shared" si="194"/>
        <v>1.7900132097606725E-16</v>
      </c>
      <c r="L1742" s="1">
        <f t="shared" si="195"/>
        <v>8.9619493941582449E-8</v>
      </c>
    </row>
    <row r="1743" spans="2:12" x14ac:dyDescent="0.25">
      <c r="B1743">
        <v>20137.7</v>
      </c>
      <c r="C1743" s="1">
        <v>4.1000000000000003E-3</v>
      </c>
      <c r="D1743">
        <f t="shared" si="189"/>
        <v>4.2635900000000003E-3</v>
      </c>
      <c r="E1743">
        <f t="shared" si="190"/>
        <v>0.32299924242424244</v>
      </c>
      <c r="F1743">
        <f t="shared" si="191"/>
        <v>3.2299924242424244E-4</v>
      </c>
      <c r="G1743">
        <f t="shared" si="192"/>
        <v>-8.6658333333333357E-5</v>
      </c>
      <c r="H1743">
        <f t="shared" si="193"/>
        <v>-2.9463833333333344E-8</v>
      </c>
      <c r="I1743">
        <f>H1743*flux_issue!$F$14</f>
        <v>-1.2635359248353551E-4</v>
      </c>
      <c r="K1743" s="1">
        <f t="shared" si="194"/>
        <v>1.7223472897631892E-16</v>
      </c>
      <c r="L1743" s="1">
        <f t="shared" si="195"/>
        <v>1.0432851060652328E-7</v>
      </c>
    </row>
    <row r="1744" spans="2:12" x14ac:dyDescent="0.25">
      <c r="B1744">
        <v>20149.3</v>
      </c>
      <c r="C1744" s="1">
        <v>4.0000000000000001E-3</v>
      </c>
      <c r="D1744">
        <f t="shared" si="189"/>
        <v>4.1596000000000003E-3</v>
      </c>
      <c r="E1744">
        <f t="shared" si="190"/>
        <v>0.31512121212121214</v>
      </c>
      <c r="F1744">
        <f t="shared" si="191"/>
        <v>3.1512121212121211E-4</v>
      </c>
      <c r="G1744">
        <f t="shared" si="192"/>
        <v>-9.4536363636363687E-5</v>
      </c>
      <c r="H1744">
        <f t="shared" si="193"/>
        <v>-3.2142363636363655E-8</v>
      </c>
      <c r="I1744">
        <f>H1744*flux_issue!$F$14</f>
        <v>-1.378402827093115E-4</v>
      </c>
      <c r="K1744" s="1">
        <f t="shared" si="194"/>
        <v>1.656673280114309E-16</v>
      </c>
      <c r="L1744" s="1">
        <f t="shared" si="195"/>
        <v>9.9301378328637552E-8</v>
      </c>
    </row>
    <row r="1745" spans="2:12" x14ac:dyDescent="0.25">
      <c r="B1745">
        <v>20160.900000000001</v>
      </c>
      <c r="C1745" s="1">
        <v>4.3E-3</v>
      </c>
      <c r="D1745">
        <f t="shared" si="189"/>
        <v>4.4715700000000002E-3</v>
      </c>
      <c r="E1745">
        <f t="shared" si="190"/>
        <v>0.33875530303030305</v>
      </c>
      <c r="F1745">
        <f t="shared" si="191"/>
        <v>3.3875530303030304E-4</v>
      </c>
      <c r="G1745">
        <f t="shared" si="192"/>
        <v>-7.0902272727272752E-5</v>
      </c>
      <c r="H1745">
        <f t="shared" si="193"/>
        <v>-2.4106772727272738E-8</v>
      </c>
      <c r="I1745">
        <f>H1745*flux_issue!$F$14</f>
        <v>-1.0338021203198361E-4</v>
      </c>
      <c r="K1745" s="1">
        <f t="shared" si="194"/>
        <v>1.5934930734132279E-16</v>
      </c>
      <c r="L1745" s="1">
        <f t="shared" si="195"/>
        <v>1.147551553310445E-7</v>
      </c>
    </row>
    <row r="1746" spans="2:12" x14ac:dyDescent="0.25">
      <c r="B1746">
        <v>20172.5</v>
      </c>
      <c r="C1746" s="1">
        <v>4.1999999999999997E-3</v>
      </c>
      <c r="D1746">
        <f t="shared" si="189"/>
        <v>4.3675799999999994E-3</v>
      </c>
      <c r="E1746">
        <f t="shared" si="190"/>
        <v>0.33087727272727269</v>
      </c>
      <c r="F1746">
        <f t="shared" si="191"/>
        <v>3.3087727272727266E-4</v>
      </c>
      <c r="G1746">
        <f t="shared" si="192"/>
        <v>-7.8780303030303136E-5</v>
      </c>
      <c r="H1746">
        <f t="shared" si="193"/>
        <v>-2.6785303030303069E-8</v>
      </c>
      <c r="I1746">
        <f>H1746*flux_issue!$F$14</f>
        <v>-1.1486690225775967E-4</v>
      </c>
      <c r="K1746" s="1">
        <f t="shared" si="194"/>
        <v>1.5327123889222122E-16</v>
      </c>
      <c r="L1746" s="1">
        <f t="shared" si="195"/>
        <v>1.0947976960733655E-7</v>
      </c>
    </row>
    <row r="1747" spans="2:12" x14ac:dyDescent="0.25">
      <c r="B1747">
        <v>20184</v>
      </c>
      <c r="C1747" s="1">
        <v>4.0000000000000001E-3</v>
      </c>
      <c r="D1747">
        <f t="shared" si="189"/>
        <v>4.1596000000000003E-3</v>
      </c>
      <c r="E1747">
        <f t="shared" si="190"/>
        <v>0.31512121212121214</v>
      </c>
      <c r="F1747">
        <f t="shared" si="191"/>
        <v>3.1512121212121211E-4</v>
      </c>
      <c r="G1747">
        <f t="shared" si="192"/>
        <v>-9.4536363636363687E-5</v>
      </c>
      <c r="H1747">
        <f t="shared" si="193"/>
        <v>-3.2142363636363655E-8</v>
      </c>
      <c r="I1747">
        <f>H1747*flux_issue!$F$14</f>
        <v>-1.378402827093115E-4</v>
      </c>
      <c r="K1747" s="1">
        <f t="shared" si="194"/>
        <v>1.4747349459728761E-16</v>
      </c>
      <c r="L1747" s="1">
        <f t="shared" si="195"/>
        <v>9.9301378328649027E-8</v>
      </c>
    </row>
    <row r="1748" spans="2:12" x14ac:dyDescent="0.25">
      <c r="B1748">
        <v>20195.599999999999</v>
      </c>
      <c r="C1748" s="1">
        <v>4.1000000000000003E-3</v>
      </c>
      <c r="D1748">
        <f t="shared" si="189"/>
        <v>4.2635900000000003E-3</v>
      </c>
      <c r="E1748">
        <f t="shared" si="190"/>
        <v>0.32299924242424244</v>
      </c>
      <c r="F1748">
        <f t="shared" si="191"/>
        <v>3.2299924242424244E-4</v>
      </c>
      <c r="G1748">
        <f t="shared" si="192"/>
        <v>-8.6658333333333357E-5</v>
      </c>
      <c r="H1748">
        <f t="shared" si="193"/>
        <v>-2.9463833333333344E-8</v>
      </c>
      <c r="I1748">
        <f>H1748*flux_issue!$F$14</f>
        <v>-1.2635359248353551E-4</v>
      </c>
      <c r="K1748" s="1">
        <f t="shared" si="194"/>
        <v>1.4184657352560709E-16</v>
      </c>
      <c r="L1748" s="1">
        <f t="shared" si="195"/>
        <v>1.0432851060654289E-7</v>
      </c>
    </row>
    <row r="1749" spans="2:12" x14ac:dyDescent="0.25">
      <c r="B1749">
        <v>20207.2</v>
      </c>
      <c r="C1749" s="1">
        <v>4.0000000000000001E-3</v>
      </c>
      <c r="D1749">
        <f t="shared" si="189"/>
        <v>4.1596000000000003E-3</v>
      </c>
      <c r="E1749">
        <f t="shared" si="190"/>
        <v>0.31512121212121214</v>
      </c>
      <c r="F1749">
        <f t="shared" si="191"/>
        <v>3.1512121212121211E-4</v>
      </c>
      <c r="G1749">
        <f t="shared" si="192"/>
        <v>-9.4536363636363687E-5</v>
      </c>
      <c r="H1749">
        <f t="shared" si="193"/>
        <v>-3.2142363636363655E-8</v>
      </c>
      <c r="I1749">
        <f>H1749*flux_issue!$F$14</f>
        <v>-1.378402827093115E-4</v>
      </c>
      <c r="K1749" s="1">
        <f t="shared" si="194"/>
        <v>1.3643346757782159E-16</v>
      </c>
      <c r="L1749" s="1">
        <f t="shared" si="195"/>
        <v>9.9301378328655962E-8</v>
      </c>
    </row>
    <row r="1750" spans="2:12" x14ac:dyDescent="0.25">
      <c r="B1750">
        <v>20218.8</v>
      </c>
      <c r="C1750" s="1">
        <v>4.1000000000000003E-3</v>
      </c>
      <c r="D1750">
        <f t="shared" si="189"/>
        <v>4.2635900000000003E-3</v>
      </c>
      <c r="E1750">
        <f t="shared" si="190"/>
        <v>0.32299924242424244</v>
      </c>
      <c r="F1750">
        <f t="shared" si="191"/>
        <v>3.2299924242424244E-4</v>
      </c>
      <c r="G1750">
        <f t="shared" si="192"/>
        <v>-8.6658333333333357E-5</v>
      </c>
      <c r="H1750">
        <f t="shared" si="193"/>
        <v>-2.9463833333333344E-8</v>
      </c>
      <c r="I1750">
        <f>H1750*flux_issue!$F$14</f>
        <v>-1.2635359248353551E-4</v>
      </c>
      <c r="K1750" s="1">
        <f t="shared" si="194"/>
        <v>1.3122608738766402E-16</v>
      </c>
      <c r="L1750" s="1">
        <f t="shared" si="195"/>
        <v>1.0432851060654975E-7</v>
      </c>
    </row>
    <row r="1751" spans="2:12" x14ac:dyDescent="0.25">
      <c r="B1751">
        <v>20230.3</v>
      </c>
      <c r="C1751" s="1">
        <v>4.0000000000000001E-3</v>
      </c>
      <c r="D1751">
        <f t="shared" si="189"/>
        <v>4.1596000000000003E-3</v>
      </c>
      <c r="E1751">
        <f t="shared" si="190"/>
        <v>0.31512121212121214</v>
      </c>
      <c r="F1751">
        <f t="shared" si="191"/>
        <v>3.1512121212121211E-4</v>
      </c>
      <c r="G1751">
        <f t="shared" si="192"/>
        <v>-9.4536363636363687E-5</v>
      </c>
      <c r="H1751">
        <f t="shared" si="193"/>
        <v>-3.2142363636363655E-8</v>
      </c>
      <c r="I1751">
        <f>H1751*flux_issue!$F$14</f>
        <v>-1.378402827093115E-4</v>
      </c>
      <c r="K1751" s="1">
        <f t="shared" si="194"/>
        <v>1.2625900866512955E-16</v>
      </c>
      <c r="L1751" s="1">
        <f t="shared" si="195"/>
        <v>9.9301378328662381E-8</v>
      </c>
    </row>
    <row r="1752" spans="2:12" x14ac:dyDescent="0.25">
      <c r="B1752">
        <v>20241.900000000001</v>
      </c>
      <c r="C1752" s="1">
        <v>4.1000000000000003E-3</v>
      </c>
      <c r="D1752">
        <f t="shared" si="189"/>
        <v>4.2635900000000003E-3</v>
      </c>
      <c r="E1752">
        <f t="shared" si="190"/>
        <v>0.32299924242424244</v>
      </c>
      <c r="F1752">
        <f t="shared" si="191"/>
        <v>3.2299924242424244E-4</v>
      </c>
      <c r="G1752">
        <f t="shared" si="192"/>
        <v>-8.6658333333333357E-5</v>
      </c>
      <c r="H1752">
        <f t="shared" si="193"/>
        <v>-2.9463833333333344E-8</v>
      </c>
      <c r="I1752">
        <f>H1752*flux_issue!$F$14</f>
        <v>-1.2635359248353551E-4</v>
      </c>
      <c r="K1752" s="1">
        <f t="shared" si="194"/>
        <v>1.2143840843382773E-16</v>
      </c>
      <c r="L1752" s="1">
        <f t="shared" si="195"/>
        <v>1.0432851060655609E-7</v>
      </c>
    </row>
    <row r="1753" spans="2:12" x14ac:dyDescent="0.25">
      <c r="B1753">
        <v>20253.5</v>
      </c>
      <c r="C1753" s="1">
        <v>4.0000000000000001E-3</v>
      </c>
      <c r="D1753">
        <f t="shared" si="189"/>
        <v>4.1596000000000003E-3</v>
      </c>
      <c r="E1753">
        <f t="shared" si="190"/>
        <v>0.31512121212121214</v>
      </c>
      <c r="F1753">
        <f t="shared" si="191"/>
        <v>3.1512121212121211E-4</v>
      </c>
      <c r="G1753">
        <f t="shared" si="192"/>
        <v>-9.4536363636363687E-5</v>
      </c>
      <c r="H1753">
        <f t="shared" si="193"/>
        <v>-3.2142363636363655E-8</v>
      </c>
      <c r="I1753">
        <f>H1753*flux_issue!$F$14</f>
        <v>-1.378402827093115E-4</v>
      </c>
      <c r="K1753" s="1">
        <f t="shared" si="194"/>
        <v>1.1680110943532019E-16</v>
      </c>
      <c r="L1753" s="1">
        <f t="shared" si="195"/>
        <v>9.9301378328668336E-8</v>
      </c>
    </row>
    <row r="1754" spans="2:12" x14ac:dyDescent="0.25">
      <c r="B1754">
        <v>20265</v>
      </c>
      <c r="C1754" s="1">
        <v>4.1999999999999997E-3</v>
      </c>
      <c r="D1754">
        <f t="shared" si="189"/>
        <v>4.3675799999999994E-3</v>
      </c>
      <c r="E1754">
        <f t="shared" si="190"/>
        <v>0.33087727272727269</v>
      </c>
      <c r="F1754">
        <f t="shared" si="191"/>
        <v>3.3087727272727266E-4</v>
      </c>
      <c r="G1754">
        <f t="shared" si="192"/>
        <v>-7.8780303030303136E-5</v>
      </c>
      <c r="H1754">
        <f t="shared" si="193"/>
        <v>-2.6785303030303069E-8</v>
      </c>
      <c r="I1754">
        <f>H1754*flux_issue!$F$14</f>
        <v>-1.1486690225775967E-4</v>
      </c>
      <c r="K1754" s="1">
        <f t="shared" si="194"/>
        <v>1.1237789361458473E-16</v>
      </c>
      <c r="L1754" s="1">
        <f t="shared" si="195"/>
        <v>1.0947976960736361E-7</v>
      </c>
    </row>
    <row r="1755" spans="2:12" x14ac:dyDescent="0.25">
      <c r="B1755">
        <v>20276.599999999999</v>
      </c>
      <c r="C1755" s="1">
        <v>4.1000000000000003E-3</v>
      </c>
      <c r="D1755">
        <f t="shared" si="189"/>
        <v>4.2635900000000003E-3</v>
      </c>
      <c r="E1755">
        <f t="shared" si="190"/>
        <v>0.32299924242424244</v>
      </c>
      <c r="F1755">
        <f t="shared" si="191"/>
        <v>3.2299924242424244E-4</v>
      </c>
      <c r="G1755">
        <f t="shared" si="192"/>
        <v>-8.6658333333333357E-5</v>
      </c>
      <c r="H1755">
        <f t="shared" si="193"/>
        <v>-2.9463833333333344E-8</v>
      </c>
      <c r="I1755">
        <f>H1755*flux_issue!$F$14</f>
        <v>-1.2635359248353551E-4</v>
      </c>
      <c r="K1755" s="1">
        <f t="shared" si="194"/>
        <v>1.0808520391923741E-16</v>
      </c>
      <c r="L1755" s="1">
        <f t="shared" si="195"/>
        <v>1.043285106065647E-7</v>
      </c>
    </row>
    <row r="1756" spans="2:12" x14ac:dyDescent="0.25">
      <c r="B1756">
        <v>20288.2</v>
      </c>
      <c r="C1756" s="1">
        <v>4.0000000000000001E-3</v>
      </c>
      <c r="D1756">
        <f t="shared" si="189"/>
        <v>4.1596000000000003E-3</v>
      </c>
      <c r="E1756">
        <f t="shared" si="190"/>
        <v>0.31512121212121214</v>
      </c>
      <c r="F1756">
        <f t="shared" si="191"/>
        <v>3.1512121212121211E-4</v>
      </c>
      <c r="G1756">
        <f t="shared" si="192"/>
        <v>-9.4536363636363687E-5</v>
      </c>
      <c r="H1756">
        <f t="shared" si="193"/>
        <v>-3.2142363636363655E-8</v>
      </c>
      <c r="I1756">
        <f>H1756*flux_issue!$F$14</f>
        <v>-1.378402827093115E-4</v>
      </c>
      <c r="K1756" s="1">
        <f t="shared" si="194"/>
        <v>1.0395582490785973E-16</v>
      </c>
      <c r="L1756" s="1">
        <f t="shared" si="195"/>
        <v>9.9301378328676423E-8</v>
      </c>
    </row>
    <row r="1757" spans="2:12" x14ac:dyDescent="0.25">
      <c r="B1757">
        <v>20299.8</v>
      </c>
      <c r="C1757" s="1">
        <v>4.4000000000000003E-3</v>
      </c>
      <c r="D1757">
        <f t="shared" si="189"/>
        <v>4.5755600000000002E-3</v>
      </c>
      <c r="E1757">
        <f t="shared" si="190"/>
        <v>0.34663333333333335</v>
      </c>
      <c r="F1757">
        <f t="shared" si="191"/>
        <v>3.4663333333333337E-4</v>
      </c>
      <c r="G1757">
        <f t="shared" si="192"/>
        <v>-6.3024242424242422E-5</v>
      </c>
      <c r="H1757">
        <f t="shared" si="193"/>
        <v>-2.1428242424242427E-8</v>
      </c>
      <c r="I1757">
        <f>H1757*flux_issue!$F$14</f>
        <v>-9.1893521806207614E-5</v>
      </c>
      <c r="K1757" s="1">
        <f t="shared" si="194"/>
        <v>9.9983570206894942E-17</v>
      </c>
      <c r="L1757" s="1">
        <f t="shared" si="195"/>
        <v>1.201546677777085E-7</v>
      </c>
    </row>
    <row r="1758" spans="2:12" x14ac:dyDescent="0.25">
      <c r="B1758">
        <v>20311.3</v>
      </c>
      <c r="C1758" s="1">
        <v>4.1000000000000003E-3</v>
      </c>
      <c r="D1758">
        <f t="shared" si="189"/>
        <v>4.2635900000000003E-3</v>
      </c>
      <c r="E1758">
        <f t="shared" si="190"/>
        <v>0.32299924242424244</v>
      </c>
      <c r="F1758">
        <f t="shared" si="191"/>
        <v>3.2299924242424244E-4</v>
      </c>
      <c r="G1758">
        <f t="shared" si="192"/>
        <v>-8.6658333333333357E-5</v>
      </c>
      <c r="H1758">
        <f t="shared" si="193"/>
        <v>-2.9463833333333344E-8</v>
      </c>
      <c r="I1758">
        <f>H1758*flux_issue!$F$14</f>
        <v>-1.2635359248353551E-4</v>
      </c>
      <c r="K1758" s="1">
        <f t="shared" si="194"/>
        <v>9.6194797524755579E-17</v>
      </c>
      <c r="L1758" s="1">
        <f t="shared" si="195"/>
        <v>1.0432851060657241E-7</v>
      </c>
    </row>
    <row r="1759" spans="2:12" x14ac:dyDescent="0.25">
      <c r="B1759">
        <v>20322.900000000001</v>
      </c>
      <c r="C1759" s="1">
        <v>4.4000000000000003E-3</v>
      </c>
      <c r="D1759">
        <f t="shared" si="189"/>
        <v>4.5755600000000002E-3</v>
      </c>
      <c r="E1759">
        <f t="shared" si="190"/>
        <v>0.34663333333333335</v>
      </c>
      <c r="F1759">
        <f t="shared" si="191"/>
        <v>3.4663333333333337E-4</v>
      </c>
      <c r="G1759">
        <f t="shared" si="192"/>
        <v>-6.3024242424242422E-5</v>
      </c>
      <c r="H1759">
        <f t="shared" si="193"/>
        <v>-2.1428242424242427E-8</v>
      </c>
      <c r="I1759">
        <f>H1759*flux_issue!$F$14</f>
        <v>-9.1893521806207614E-5</v>
      </c>
      <c r="K1759" s="1">
        <f t="shared" si="194"/>
        <v>9.2517926749245872E-17</v>
      </c>
      <c r="L1759" s="1">
        <f t="shared" si="195"/>
        <v>1.2015466777771367E-7</v>
      </c>
    </row>
    <row r="1760" spans="2:12" x14ac:dyDescent="0.25">
      <c r="B1760">
        <v>20334.5</v>
      </c>
      <c r="C1760" s="1">
        <v>4.3E-3</v>
      </c>
      <c r="D1760">
        <f t="shared" si="189"/>
        <v>4.4715700000000002E-3</v>
      </c>
      <c r="E1760">
        <f t="shared" si="190"/>
        <v>0.33875530303030305</v>
      </c>
      <c r="F1760">
        <f t="shared" si="191"/>
        <v>3.3875530303030304E-4</v>
      </c>
      <c r="G1760">
        <f t="shared" si="192"/>
        <v>-7.0902272727272752E-5</v>
      </c>
      <c r="H1760">
        <f t="shared" si="193"/>
        <v>-2.4106772727272738E-8</v>
      </c>
      <c r="I1760">
        <f>H1760*flux_issue!$F$14</f>
        <v>-1.0338021203198361E-4</v>
      </c>
      <c r="K1760" s="1">
        <f t="shared" si="194"/>
        <v>8.8981032796107487E-17</v>
      </c>
      <c r="L1760" s="1">
        <f t="shared" si="195"/>
        <v>1.1475515533109217E-7</v>
      </c>
    </row>
    <row r="1761" spans="2:12" x14ac:dyDescent="0.25">
      <c r="B1761">
        <v>20346.099999999999</v>
      </c>
      <c r="C1761" s="1">
        <v>4.1000000000000003E-3</v>
      </c>
      <c r="D1761">
        <f t="shared" si="189"/>
        <v>4.2635900000000003E-3</v>
      </c>
      <c r="E1761">
        <f t="shared" si="190"/>
        <v>0.32299924242424244</v>
      </c>
      <c r="F1761">
        <f t="shared" si="191"/>
        <v>3.2299924242424244E-4</v>
      </c>
      <c r="G1761">
        <f t="shared" si="192"/>
        <v>-8.6658333333333357E-5</v>
      </c>
      <c r="H1761">
        <f t="shared" si="193"/>
        <v>-2.9463833333333344E-8</v>
      </c>
      <c r="I1761">
        <f>H1761*flux_issue!$F$14</f>
        <v>-1.2635359248353551E-4</v>
      </c>
      <c r="K1761" s="1">
        <f t="shared" si="194"/>
        <v>8.5578809435465357E-17</v>
      </c>
      <c r="L1761" s="1">
        <f t="shared" si="195"/>
        <v>1.0432851060657924E-7</v>
      </c>
    </row>
    <row r="1762" spans="2:12" x14ac:dyDescent="0.25">
      <c r="B1762">
        <v>20357.599999999999</v>
      </c>
      <c r="C1762" s="1">
        <v>4.1000000000000003E-3</v>
      </c>
      <c r="D1762">
        <f t="shared" si="189"/>
        <v>4.2635900000000003E-3</v>
      </c>
      <c r="E1762">
        <f t="shared" si="190"/>
        <v>0.32299924242424244</v>
      </c>
      <c r="F1762">
        <f t="shared" si="191"/>
        <v>3.2299924242424244E-4</v>
      </c>
      <c r="G1762">
        <f t="shared" si="192"/>
        <v>-8.6658333333333357E-5</v>
      </c>
      <c r="H1762">
        <f t="shared" si="193"/>
        <v>-2.9463833333333344E-8</v>
      </c>
      <c r="I1762">
        <f>H1762*flux_issue!$F$14</f>
        <v>-1.2635359248353551E-4</v>
      </c>
      <c r="K1762" s="1">
        <f t="shared" si="194"/>
        <v>8.2333823674718721E-17</v>
      </c>
      <c r="L1762" s="1">
        <f t="shared" si="195"/>
        <v>1.0432851060658134E-7</v>
      </c>
    </row>
    <row r="1763" spans="2:12" x14ac:dyDescent="0.25">
      <c r="B1763">
        <v>20369.2</v>
      </c>
      <c r="C1763" s="1">
        <v>4.1000000000000003E-3</v>
      </c>
      <c r="D1763">
        <f t="shared" si="189"/>
        <v>4.2635900000000003E-3</v>
      </c>
      <c r="E1763">
        <f t="shared" si="190"/>
        <v>0.32299924242424244</v>
      </c>
      <c r="F1763">
        <f t="shared" si="191"/>
        <v>3.2299924242424244E-4</v>
      </c>
      <c r="G1763">
        <f t="shared" si="192"/>
        <v>-8.6658333333333357E-5</v>
      </c>
      <c r="H1763">
        <f t="shared" si="193"/>
        <v>-2.9463833333333344E-8</v>
      </c>
      <c r="I1763">
        <f>H1763*flux_issue!$F$14</f>
        <v>-1.2635359248353551E-4</v>
      </c>
      <c r="K1763" s="1">
        <f t="shared" si="194"/>
        <v>7.9184762149580681E-17</v>
      </c>
      <c r="L1763" s="1">
        <f t="shared" si="195"/>
        <v>1.0432851060658338E-7</v>
      </c>
    </row>
    <row r="1764" spans="2:12" x14ac:dyDescent="0.25">
      <c r="B1764">
        <v>20380.8</v>
      </c>
      <c r="C1764" s="1">
        <v>4.3E-3</v>
      </c>
      <c r="D1764">
        <f t="shared" si="189"/>
        <v>4.4715700000000002E-3</v>
      </c>
      <c r="E1764">
        <f t="shared" si="190"/>
        <v>0.33875530303030305</v>
      </c>
      <c r="F1764">
        <f t="shared" si="191"/>
        <v>3.3875530303030304E-4</v>
      </c>
      <c r="G1764">
        <f t="shared" si="192"/>
        <v>-7.0902272727272752E-5</v>
      </c>
      <c r="H1764">
        <f t="shared" si="193"/>
        <v>-2.4106772727272738E-8</v>
      </c>
      <c r="I1764">
        <f>H1764*flux_issue!$F$14</f>
        <v>-1.0338021203198361E-4</v>
      </c>
      <c r="K1764" s="1">
        <f t="shared" si="194"/>
        <v>7.6155664175461091E-17</v>
      </c>
      <c r="L1764" s="1">
        <f t="shared" si="195"/>
        <v>1.1475515533110084E-7</v>
      </c>
    </row>
    <row r="1765" spans="2:12" x14ac:dyDescent="0.25">
      <c r="B1765">
        <v>20392.400000000001</v>
      </c>
      <c r="C1765" s="1">
        <v>4.0000000000000001E-3</v>
      </c>
      <c r="D1765">
        <f t="shared" si="189"/>
        <v>4.1596000000000003E-3</v>
      </c>
      <c r="E1765">
        <f t="shared" si="190"/>
        <v>0.31512121212121214</v>
      </c>
      <c r="F1765">
        <f t="shared" si="191"/>
        <v>3.1512121212121211E-4</v>
      </c>
      <c r="G1765">
        <f t="shared" si="192"/>
        <v>-9.4536363636363687E-5</v>
      </c>
      <c r="H1765">
        <f t="shared" si="193"/>
        <v>-3.2142363636363655E-8</v>
      </c>
      <c r="I1765">
        <f>H1765*flux_issue!$F$14</f>
        <v>-1.378402827093115E-4</v>
      </c>
      <c r="K1765" s="1">
        <f t="shared" si="194"/>
        <v>7.3241978979198183E-17</v>
      </c>
      <c r="L1765" s="1">
        <f t="shared" si="195"/>
        <v>9.9301378328695799E-8</v>
      </c>
    </row>
    <row r="1766" spans="2:12" x14ac:dyDescent="0.25">
      <c r="B1766">
        <v>20403.900000000001</v>
      </c>
      <c r="C1766" s="1">
        <v>4.1999999999999997E-3</v>
      </c>
      <c r="D1766">
        <f t="shared" si="189"/>
        <v>4.3675799999999994E-3</v>
      </c>
      <c r="E1766">
        <f t="shared" si="190"/>
        <v>0.33087727272727269</v>
      </c>
      <c r="F1766">
        <f t="shared" si="191"/>
        <v>3.3087727272727266E-4</v>
      </c>
      <c r="G1766">
        <f t="shared" si="192"/>
        <v>-7.8780303030303136E-5</v>
      </c>
      <c r="H1766">
        <f t="shared" si="193"/>
        <v>-2.6785303030303069E-8</v>
      </c>
      <c r="I1766">
        <f>H1766*flux_issue!$F$14</f>
        <v>-1.1486690225775967E-4</v>
      </c>
      <c r="K1766" s="1">
        <f t="shared" si="194"/>
        <v>7.0463026036707702E-17</v>
      </c>
      <c r="L1766" s="1">
        <f t="shared" si="195"/>
        <v>1.0947976960739133E-7</v>
      </c>
    </row>
    <row r="1767" spans="2:12" x14ac:dyDescent="0.25">
      <c r="B1767">
        <v>20415.5</v>
      </c>
      <c r="C1767" s="1">
        <v>4.1000000000000003E-3</v>
      </c>
      <c r="D1767">
        <f t="shared" si="189"/>
        <v>4.2635900000000003E-3</v>
      </c>
      <c r="E1767">
        <f t="shared" si="190"/>
        <v>0.32299924242424244</v>
      </c>
      <c r="F1767">
        <f t="shared" si="191"/>
        <v>3.2299924242424244E-4</v>
      </c>
      <c r="G1767">
        <f t="shared" si="192"/>
        <v>-8.6658333333333357E-5</v>
      </c>
      <c r="H1767">
        <f t="shared" si="193"/>
        <v>-2.9463833333333344E-8</v>
      </c>
      <c r="I1767">
        <f>H1767*flux_issue!$F$14</f>
        <v>-1.2635359248353551E-4</v>
      </c>
      <c r="K1767" s="1">
        <f t="shared" si="194"/>
        <v>6.7766291752598017E-17</v>
      </c>
      <c r="L1767" s="1">
        <f t="shared" si="195"/>
        <v>1.0432851060659076E-7</v>
      </c>
    </row>
    <row r="1768" spans="2:12" x14ac:dyDescent="0.25">
      <c r="B1768">
        <v>20427.099999999999</v>
      </c>
      <c r="C1768" s="1">
        <v>3.8E-3</v>
      </c>
      <c r="D1768">
        <f t="shared" si="189"/>
        <v>3.9516200000000003E-3</v>
      </c>
      <c r="E1768">
        <f t="shared" si="190"/>
        <v>0.29936515151515153</v>
      </c>
      <c r="F1768">
        <f t="shared" si="191"/>
        <v>2.993651515151515E-4</v>
      </c>
      <c r="G1768">
        <f t="shared" si="192"/>
        <v>-1.1029242424242429E-4</v>
      </c>
      <c r="H1768">
        <f t="shared" si="193"/>
        <v>-3.7499424242424264E-8</v>
      </c>
      <c r="I1768">
        <f>H1768*flux_issue!$F$14</f>
        <v>-1.608136631608634E-4</v>
      </c>
      <c r="K1768" s="1">
        <f t="shared" si="194"/>
        <v>6.5172357794558124E-17</v>
      </c>
      <c r="L1768" s="1">
        <f t="shared" si="195"/>
        <v>8.9619493941650609E-8</v>
      </c>
    </row>
    <row r="1769" spans="2:12" x14ac:dyDescent="0.25">
      <c r="B1769">
        <v>20438.7</v>
      </c>
      <c r="C1769" s="1">
        <v>3.8E-3</v>
      </c>
      <c r="D1769">
        <f t="shared" si="189"/>
        <v>3.9516200000000003E-3</v>
      </c>
      <c r="E1769">
        <f t="shared" si="190"/>
        <v>0.29936515151515153</v>
      </c>
      <c r="F1769">
        <f t="shared" si="191"/>
        <v>2.993651515151515E-4</v>
      </c>
      <c r="G1769">
        <f t="shared" si="192"/>
        <v>-1.1029242424242429E-4</v>
      </c>
      <c r="H1769">
        <f t="shared" si="193"/>
        <v>-3.7499424242424264E-8</v>
      </c>
      <c r="I1769">
        <f>H1769*flux_issue!$F$14</f>
        <v>-1.608136631608634E-4</v>
      </c>
      <c r="K1769" s="1">
        <f t="shared" si="194"/>
        <v>6.2677321743587524E-17</v>
      </c>
      <c r="L1769" s="1">
        <f t="shared" si="195"/>
        <v>8.9619493941652091E-8</v>
      </c>
    </row>
    <row r="1770" spans="2:12" x14ac:dyDescent="0.25">
      <c r="B1770">
        <v>20450.2</v>
      </c>
      <c r="C1770" s="1">
        <v>4.0000000000000001E-3</v>
      </c>
      <c r="D1770">
        <f t="shared" si="189"/>
        <v>4.1596000000000003E-3</v>
      </c>
      <c r="E1770">
        <f t="shared" si="190"/>
        <v>0.31512121212121214</v>
      </c>
      <c r="F1770">
        <f t="shared" si="191"/>
        <v>3.1512121212121211E-4</v>
      </c>
      <c r="G1770">
        <f t="shared" si="192"/>
        <v>-9.4536363636363687E-5</v>
      </c>
      <c r="H1770">
        <f t="shared" si="193"/>
        <v>-3.2142363636363655E-8</v>
      </c>
      <c r="I1770">
        <f>H1770*flux_issue!$F$14</f>
        <v>-1.378402827093115E-4</v>
      </c>
      <c r="K1770" s="1">
        <f t="shared" si="194"/>
        <v>6.0297721184052256E-17</v>
      </c>
      <c r="L1770" s="1">
        <f t="shared" si="195"/>
        <v>9.9301378328703965E-8</v>
      </c>
    </row>
    <row r="1771" spans="2:12" x14ac:dyDescent="0.25">
      <c r="B1771">
        <v>20461.8</v>
      </c>
      <c r="C1771" s="1">
        <v>4.1999999999999997E-3</v>
      </c>
      <c r="D1771">
        <f t="shared" si="189"/>
        <v>4.3675799999999994E-3</v>
      </c>
      <c r="E1771">
        <f t="shared" si="190"/>
        <v>0.33087727272727269</v>
      </c>
      <c r="F1771">
        <f t="shared" si="191"/>
        <v>3.3087727272727266E-4</v>
      </c>
      <c r="G1771">
        <f t="shared" si="192"/>
        <v>-7.8780303030303136E-5</v>
      </c>
      <c r="H1771">
        <f t="shared" si="193"/>
        <v>-2.6785303030303069E-8</v>
      </c>
      <c r="I1771">
        <f>H1771*flux_issue!$F$14</f>
        <v>-1.1486690225775967E-4</v>
      </c>
      <c r="K1771" s="1">
        <f t="shared" si="194"/>
        <v>5.7988584083060849E-17</v>
      </c>
      <c r="L1771" s="1">
        <f t="shared" si="195"/>
        <v>1.0947976960739959E-7</v>
      </c>
    </row>
    <row r="1772" spans="2:12" x14ac:dyDescent="0.25">
      <c r="B1772">
        <v>20473.400000000001</v>
      </c>
      <c r="C1772" s="1">
        <v>3.7000000000000002E-3</v>
      </c>
      <c r="D1772">
        <f t="shared" si="189"/>
        <v>3.8476300000000003E-3</v>
      </c>
      <c r="E1772">
        <f t="shared" si="190"/>
        <v>0.29148712121212123</v>
      </c>
      <c r="F1772">
        <f t="shared" si="191"/>
        <v>2.9148712121212123E-4</v>
      </c>
      <c r="G1772">
        <f t="shared" si="192"/>
        <v>-1.1817045454545457E-4</v>
      </c>
      <c r="H1772">
        <f t="shared" si="193"/>
        <v>-4.0177954545454559E-8</v>
      </c>
      <c r="I1772">
        <f>H1772*flux_issue!$F$14</f>
        <v>-1.7230035338663933E-4</v>
      </c>
      <c r="K1772" s="1">
        <f t="shared" si="194"/>
        <v>5.5767529964786327E-17</v>
      </c>
      <c r="L1772" s="1">
        <f t="shared" si="195"/>
        <v>8.4964741832497339E-8</v>
      </c>
    </row>
    <row r="1773" spans="2:12" x14ac:dyDescent="0.25">
      <c r="B1773">
        <v>20485</v>
      </c>
      <c r="C1773" s="1">
        <v>3.8E-3</v>
      </c>
      <c r="D1773">
        <f t="shared" si="189"/>
        <v>3.9516200000000003E-3</v>
      </c>
      <c r="E1773">
        <f t="shared" si="190"/>
        <v>0.29936515151515153</v>
      </c>
      <c r="F1773">
        <f t="shared" si="191"/>
        <v>2.993651515151515E-4</v>
      </c>
      <c r="G1773">
        <f t="shared" si="192"/>
        <v>-1.1029242424242429E-4</v>
      </c>
      <c r="H1773">
        <f t="shared" si="193"/>
        <v>-3.7499424242424264E-8</v>
      </c>
      <c r="I1773">
        <f>H1773*flux_issue!$F$14</f>
        <v>-1.608136631608634E-4</v>
      </c>
      <c r="K1773" s="1">
        <f t="shared" si="194"/>
        <v>5.3631212778208302E-17</v>
      </c>
      <c r="L1773" s="1">
        <f t="shared" si="195"/>
        <v>8.9619493941657517E-8</v>
      </c>
    </row>
    <row r="1774" spans="2:12" x14ac:dyDescent="0.25">
      <c r="B1774">
        <v>20496.5</v>
      </c>
      <c r="C1774" s="1">
        <v>4.0000000000000001E-3</v>
      </c>
      <c r="D1774">
        <f t="shared" si="189"/>
        <v>4.1596000000000003E-3</v>
      </c>
      <c r="E1774">
        <f t="shared" si="190"/>
        <v>0.31512121212121214</v>
      </c>
      <c r="F1774">
        <f t="shared" si="191"/>
        <v>3.1512121212121211E-4</v>
      </c>
      <c r="G1774">
        <f t="shared" si="192"/>
        <v>-9.4536363636363687E-5</v>
      </c>
      <c r="H1774">
        <f t="shared" si="193"/>
        <v>-3.2142363636363655E-8</v>
      </c>
      <c r="I1774">
        <f>H1774*flux_issue!$F$14</f>
        <v>-1.378402827093115E-4</v>
      </c>
      <c r="K1774" s="1">
        <f t="shared" si="194"/>
        <v>5.1593787347460277E-17</v>
      </c>
      <c r="L1774" s="1">
        <f t="shared" si="195"/>
        <v>9.9301378328709431E-8</v>
      </c>
    </row>
    <row r="1775" spans="2:12" x14ac:dyDescent="0.25">
      <c r="B1775">
        <v>20508.099999999999</v>
      </c>
      <c r="C1775" s="1">
        <v>4.5999999999999999E-3</v>
      </c>
      <c r="D1775">
        <f t="shared" si="189"/>
        <v>4.7835400000000002E-3</v>
      </c>
      <c r="E1775">
        <f t="shared" si="190"/>
        <v>0.3623893939393939</v>
      </c>
      <c r="F1775">
        <f t="shared" si="191"/>
        <v>3.6238939393939393E-4</v>
      </c>
      <c r="G1775">
        <f t="shared" si="192"/>
        <v>-4.7268181818181871E-5</v>
      </c>
      <c r="H1775">
        <f t="shared" si="193"/>
        <v>-1.6071181818181837E-8</v>
      </c>
      <c r="I1775">
        <f>H1775*flux_issue!$F$14</f>
        <v>-6.8920141354655788E-5</v>
      </c>
      <c r="K1775" s="1">
        <f t="shared" si="194"/>
        <v>4.9616744182696394E-17</v>
      </c>
      <c r="L1775" s="1">
        <f t="shared" si="195"/>
        <v>1.3132607283972529E-7</v>
      </c>
    </row>
    <row r="1776" spans="2:12" x14ac:dyDescent="0.25">
      <c r="B1776">
        <v>20519.7</v>
      </c>
      <c r="C1776" s="1">
        <v>4.1000000000000003E-3</v>
      </c>
      <c r="D1776">
        <f t="shared" si="189"/>
        <v>4.2635900000000003E-3</v>
      </c>
      <c r="E1776">
        <f t="shared" si="190"/>
        <v>0.32299924242424244</v>
      </c>
      <c r="F1776">
        <f t="shared" si="191"/>
        <v>3.2299924242424244E-4</v>
      </c>
      <c r="G1776">
        <f t="shared" si="192"/>
        <v>-8.6658333333333357E-5</v>
      </c>
      <c r="H1776">
        <f t="shared" si="193"/>
        <v>-2.9463833333333344E-8</v>
      </c>
      <c r="I1776">
        <f>H1776*flux_issue!$F$14</f>
        <v>-1.2635359248353551E-4</v>
      </c>
      <c r="K1776" s="1">
        <f t="shared" si="194"/>
        <v>4.7715165433740387E-17</v>
      </c>
      <c r="L1776" s="1">
        <f t="shared" si="195"/>
        <v>1.0432851060660372E-7</v>
      </c>
    </row>
    <row r="1777" spans="2:12" x14ac:dyDescent="0.25">
      <c r="B1777">
        <v>20531.3</v>
      </c>
      <c r="C1777" s="1">
        <v>4.1000000000000003E-3</v>
      </c>
      <c r="D1777">
        <f t="shared" si="189"/>
        <v>4.2635900000000003E-3</v>
      </c>
      <c r="E1777">
        <f t="shared" si="190"/>
        <v>0.32299924242424244</v>
      </c>
      <c r="F1777">
        <f t="shared" si="191"/>
        <v>3.2299924242424244E-4</v>
      </c>
      <c r="G1777">
        <f t="shared" si="192"/>
        <v>-8.6658333333333357E-5</v>
      </c>
      <c r="H1777">
        <f t="shared" si="193"/>
        <v>-2.9463833333333344E-8</v>
      </c>
      <c r="I1777">
        <f>H1777*flux_issue!$F$14</f>
        <v>-1.2635359248353551E-4</v>
      </c>
      <c r="K1777" s="1">
        <f t="shared" si="194"/>
        <v>4.5886182424338614E-17</v>
      </c>
      <c r="L1777" s="1">
        <f t="shared" si="195"/>
        <v>1.0432851060660491E-7</v>
      </c>
    </row>
    <row r="1778" spans="2:12" x14ac:dyDescent="0.25">
      <c r="B1778">
        <v>20542.8</v>
      </c>
      <c r="C1778" s="1">
        <v>3.8999999999999998E-3</v>
      </c>
      <c r="D1778">
        <f t="shared" si="189"/>
        <v>4.0556099999999994E-3</v>
      </c>
      <c r="E1778">
        <f t="shared" si="190"/>
        <v>0.30724318181818172</v>
      </c>
      <c r="F1778">
        <f t="shared" si="191"/>
        <v>3.0724318181818173E-4</v>
      </c>
      <c r="G1778">
        <f t="shared" si="192"/>
        <v>-1.0241439393939407E-4</v>
      </c>
      <c r="H1778">
        <f t="shared" si="193"/>
        <v>-3.4820893939393989E-8</v>
      </c>
      <c r="I1778">
        <f>H1778*flux_issue!$F$14</f>
        <v>-1.4932697293508758E-4</v>
      </c>
      <c r="K1778" s="1">
        <f t="shared" si="194"/>
        <v>4.4141909302200491E-17</v>
      </c>
      <c r="L1778" s="1">
        <f t="shared" si="195"/>
        <v>9.439837277373316E-8</v>
      </c>
    </row>
    <row r="1779" spans="2:12" x14ac:dyDescent="0.25">
      <c r="B1779">
        <v>20554.400000000001</v>
      </c>
      <c r="C1779" s="1">
        <v>4.0000000000000001E-3</v>
      </c>
      <c r="D1779">
        <f t="shared" si="189"/>
        <v>4.1596000000000003E-3</v>
      </c>
      <c r="E1779">
        <f t="shared" si="190"/>
        <v>0.31512121212121214</v>
      </c>
      <c r="F1779">
        <f t="shared" si="191"/>
        <v>3.1512121212121211E-4</v>
      </c>
      <c r="G1779">
        <f t="shared" si="192"/>
        <v>-9.4536363636363687E-5</v>
      </c>
      <c r="H1779">
        <f t="shared" si="193"/>
        <v>-3.2142363636363655E-8</v>
      </c>
      <c r="I1779">
        <f>H1779*flux_issue!$F$14</f>
        <v>-1.378402827093115E-4</v>
      </c>
      <c r="K1779" s="1">
        <f t="shared" si="194"/>
        <v>4.2449373876196507E-17</v>
      </c>
      <c r="L1779" s="1">
        <f t="shared" si="195"/>
        <v>9.9301378328715201E-8</v>
      </c>
    </row>
    <row r="1780" spans="2:12" x14ac:dyDescent="0.25">
      <c r="B1780">
        <v>20566</v>
      </c>
      <c r="C1780" s="1">
        <v>4.1999999999999997E-3</v>
      </c>
      <c r="D1780">
        <f t="shared" si="189"/>
        <v>4.3675799999999994E-3</v>
      </c>
      <c r="E1780">
        <f t="shared" si="190"/>
        <v>0.33087727272727269</v>
      </c>
      <c r="F1780">
        <f t="shared" si="191"/>
        <v>3.3087727272727266E-4</v>
      </c>
      <c r="G1780">
        <f t="shared" si="192"/>
        <v>-7.8780303030303136E-5</v>
      </c>
      <c r="H1780">
        <f t="shared" si="193"/>
        <v>-2.6785303030303069E-8</v>
      </c>
      <c r="I1780">
        <f>H1780*flux_issue!$F$14</f>
        <v>-1.1486690225775967E-4</v>
      </c>
      <c r="K1780" s="1">
        <f t="shared" si="194"/>
        <v>4.0821485012437299E-17</v>
      </c>
      <c r="L1780" s="1">
        <f t="shared" si="195"/>
        <v>1.0947976960741096E-7</v>
      </c>
    </row>
    <row r="1781" spans="2:12" x14ac:dyDescent="0.25">
      <c r="B1781">
        <v>20577.5</v>
      </c>
      <c r="C1781" s="1">
        <v>4.1999999999999997E-3</v>
      </c>
      <c r="D1781">
        <f t="shared" si="189"/>
        <v>4.3675799999999994E-3</v>
      </c>
      <c r="E1781">
        <f t="shared" si="190"/>
        <v>0.33087727272727269</v>
      </c>
      <c r="F1781">
        <f t="shared" si="191"/>
        <v>3.3087727272727266E-4</v>
      </c>
      <c r="G1781">
        <f t="shared" si="192"/>
        <v>-7.8780303030303136E-5</v>
      </c>
      <c r="H1781">
        <f t="shared" si="193"/>
        <v>-2.6785303030303069E-8</v>
      </c>
      <c r="I1781">
        <f>H1781*flux_issue!$F$14</f>
        <v>-1.1486690225775967E-4</v>
      </c>
      <c r="K1781" s="1">
        <f t="shared" si="194"/>
        <v>3.926902204640968E-17</v>
      </c>
      <c r="L1781" s="1">
        <f t="shared" si="195"/>
        <v>1.0947976960741201E-7</v>
      </c>
    </row>
    <row r="1782" spans="2:12" x14ac:dyDescent="0.25">
      <c r="B1782">
        <v>20589.099999999999</v>
      </c>
      <c r="C1782" s="1">
        <v>4.1999999999999997E-3</v>
      </c>
      <c r="D1782">
        <f t="shared" si="189"/>
        <v>4.3675799999999994E-3</v>
      </c>
      <c r="E1782">
        <f t="shared" si="190"/>
        <v>0.33087727272727269</v>
      </c>
      <c r="F1782">
        <f t="shared" si="191"/>
        <v>3.3087727272727266E-4</v>
      </c>
      <c r="G1782">
        <f t="shared" si="192"/>
        <v>-7.8780303030303136E-5</v>
      </c>
      <c r="H1782">
        <f t="shared" si="193"/>
        <v>-2.6785303030303069E-8</v>
      </c>
      <c r="I1782">
        <f>H1782*flux_issue!$F$14</f>
        <v>-1.1486690225775967E-4</v>
      </c>
      <c r="K1782" s="1">
        <f t="shared" si="194"/>
        <v>3.7762636215149915E-17</v>
      </c>
      <c r="L1782" s="1">
        <f t="shared" si="195"/>
        <v>1.0947976960741297E-7</v>
      </c>
    </row>
    <row r="1783" spans="2:12" x14ac:dyDescent="0.25">
      <c r="B1783">
        <v>20600.7</v>
      </c>
      <c r="C1783" s="1">
        <v>4.1999999999999997E-3</v>
      </c>
      <c r="D1783">
        <f t="shared" si="189"/>
        <v>4.3675799999999994E-3</v>
      </c>
      <c r="E1783">
        <f t="shared" si="190"/>
        <v>0.33087727272727269</v>
      </c>
      <c r="F1783">
        <f t="shared" si="191"/>
        <v>3.3087727272727266E-4</v>
      </c>
      <c r="G1783">
        <f t="shared" si="192"/>
        <v>-7.8780303030303136E-5</v>
      </c>
      <c r="H1783">
        <f t="shared" si="193"/>
        <v>-2.6785303030303069E-8</v>
      </c>
      <c r="I1783">
        <f>H1783*flux_issue!$F$14</f>
        <v>-1.1486690225775967E-4</v>
      </c>
      <c r="K1783" s="1">
        <f t="shared" si="194"/>
        <v>3.6313814724603384E-17</v>
      </c>
      <c r="L1783" s="1">
        <f t="shared" si="195"/>
        <v>1.0947976960741394E-7</v>
      </c>
    </row>
    <row r="1784" spans="2:12" x14ac:dyDescent="0.25">
      <c r="B1784">
        <v>20612.3</v>
      </c>
      <c r="C1784" s="1">
        <v>4.1999999999999997E-3</v>
      </c>
      <c r="D1784">
        <f t="shared" si="189"/>
        <v>4.3675799999999994E-3</v>
      </c>
      <c r="E1784">
        <f t="shared" si="190"/>
        <v>0.33087727272727269</v>
      </c>
      <c r="F1784">
        <f t="shared" si="191"/>
        <v>3.3087727272727266E-4</v>
      </c>
      <c r="G1784">
        <f t="shared" si="192"/>
        <v>-7.8780303030303136E-5</v>
      </c>
      <c r="H1784">
        <f t="shared" si="193"/>
        <v>-2.6785303030303069E-8</v>
      </c>
      <c r="I1784">
        <f>H1784*flux_issue!$F$14</f>
        <v>-1.1486690225775967E-4</v>
      </c>
      <c r="K1784" s="1">
        <f t="shared" si="194"/>
        <v>3.4920366738353925E-17</v>
      </c>
      <c r="L1784" s="1">
        <f t="shared" si="195"/>
        <v>1.0947976960741486E-7</v>
      </c>
    </row>
    <row r="1785" spans="2:12" x14ac:dyDescent="0.25">
      <c r="B1785">
        <v>20623.8</v>
      </c>
      <c r="C1785" s="1">
        <v>4.1000000000000003E-3</v>
      </c>
      <c r="D1785">
        <f t="shared" si="189"/>
        <v>4.2635900000000003E-3</v>
      </c>
      <c r="E1785">
        <f t="shared" si="190"/>
        <v>0.32299924242424244</v>
      </c>
      <c r="F1785">
        <f t="shared" si="191"/>
        <v>3.2299924242424244E-4</v>
      </c>
      <c r="G1785">
        <f t="shared" si="192"/>
        <v>-8.6658333333333357E-5</v>
      </c>
      <c r="H1785">
        <f t="shared" si="193"/>
        <v>-2.9463833333333344E-8</v>
      </c>
      <c r="I1785">
        <f>H1785*flux_issue!$F$14</f>
        <v>-1.2635359248353551E-4</v>
      </c>
      <c r="K1785" s="1">
        <f t="shared" si="194"/>
        <v>3.3591515933716776E-17</v>
      </c>
      <c r="L1785" s="1">
        <f t="shared" si="195"/>
        <v>1.0432851060661283E-7</v>
      </c>
    </row>
    <row r="1786" spans="2:12" x14ac:dyDescent="0.25">
      <c r="B1786">
        <v>20635.400000000001</v>
      </c>
      <c r="C1786" s="1">
        <v>4.4000000000000003E-3</v>
      </c>
      <c r="D1786">
        <f t="shared" si="189"/>
        <v>4.5755600000000002E-3</v>
      </c>
      <c r="E1786">
        <f t="shared" si="190"/>
        <v>0.34663333333333335</v>
      </c>
      <c r="F1786">
        <f t="shared" si="191"/>
        <v>3.4663333333333337E-4</v>
      </c>
      <c r="G1786">
        <f t="shared" si="192"/>
        <v>-6.3024242424242422E-5</v>
      </c>
      <c r="H1786">
        <f t="shared" si="193"/>
        <v>-2.1428242424242427E-8</v>
      </c>
      <c r="I1786">
        <f>H1786*flux_issue!$F$14</f>
        <v>-9.1893521806207614E-5</v>
      </c>
      <c r="K1786" s="1">
        <f t="shared" si="194"/>
        <v>3.2302138152474435E-17</v>
      </c>
      <c r="L1786" s="1">
        <f t="shared" si="195"/>
        <v>1.2015466777775541E-7</v>
      </c>
    </row>
    <row r="1787" spans="2:12" x14ac:dyDescent="0.25">
      <c r="B1787">
        <v>20647</v>
      </c>
      <c r="C1787" s="1">
        <v>3.8E-3</v>
      </c>
      <c r="D1787">
        <f t="shared" si="189"/>
        <v>3.9516200000000003E-3</v>
      </c>
      <c r="E1787">
        <f t="shared" si="190"/>
        <v>0.29936515151515153</v>
      </c>
      <c r="F1787">
        <f t="shared" si="191"/>
        <v>2.993651515151515E-4</v>
      </c>
      <c r="G1787">
        <f t="shared" si="192"/>
        <v>-1.1029242424242429E-4</v>
      </c>
      <c r="H1787">
        <f t="shared" si="193"/>
        <v>-3.7499424242424264E-8</v>
      </c>
      <c r="I1787">
        <f>H1787*flux_issue!$F$14</f>
        <v>-1.608136631608634E-4</v>
      </c>
      <c r="K1787" s="1">
        <f t="shared" si="194"/>
        <v>3.1062063600484885E-17</v>
      </c>
      <c r="L1787" s="1">
        <f t="shared" si="195"/>
        <v>8.9619493941671017E-8</v>
      </c>
    </row>
    <row r="1788" spans="2:12" x14ac:dyDescent="0.25">
      <c r="B1788">
        <v>20658.599999999999</v>
      </c>
      <c r="C1788" s="1">
        <v>4.1999999999999997E-3</v>
      </c>
      <c r="D1788">
        <f t="shared" si="189"/>
        <v>4.3675799999999994E-3</v>
      </c>
      <c r="E1788">
        <f t="shared" si="190"/>
        <v>0.33087727272727269</v>
      </c>
      <c r="F1788">
        <f t="shared" si="191"/>
        <v>3.3087727272727266E-4</v>
      </c>
      <c r="G1788">
        <f t="shared" si="192"/>
        <v>-7.8780303030303136E-5</v>
      </c>
      <c r="H1788">
        <f t="shared" si="193"/>
        <v>-2.6785303030303069E-8</v>
      </c>
      <c r="I1788">
        <f>H1788*flux_issue!$F$14</f>
        <v>-1.1486690225775967E-4</v>
      </c>
      <c r="K1788" s="1">
        <f t="shared" si="194"/>
        <v>2.9869414586457216E-17</v>
      </c>
      <c r="L1788" s="1">
        <f t="shared" si="195"/>
        <v>1.094797696074182E-7</v>
      </c>
    </row>
    <row r="1789" spans="2:12" x14ac:dyDescent="0.25">
      <c r="B1789">
        <v>20670.099999999999</v>
      </c>
      <c r="C1789" s="1">
        <v>4.1999999999999997E-3</v>
      </c>
      <c r="D1789">
        <f t="shared" si="189"/>
        <v>4.3675799999999994E-3</v>
      </c>
      <c r="E1789">
        <f t="shared" si="190"/>
        <v>0.33087727272727269</v>
      </c>
      <c r="F1789">
        <f t="shared" si="191"/>
        <v>3.3087727272727266E-4</v>
      </c>
      <c r="G1789">
        <f t="shared" si="192"/>
        <v>-7.8780303030303136E-5</v>
      </c>
      <c r="H1789">
        <f t="shared" si="193"/>
        <v>-2.6785303030303069E-8</v>
      </c>
      <c r="I1789">
        <f>H1789*flux_issue!$F$14</f>
        <v>-1.1486690225775967E-4</v>
      </c>
      <c r="K1789" s="1">
        <f t="shared" si="194"/>
        <v>2.8732082855118058E-17</v>
      </c>
      <c r="L1789" s="1">
        <f t="shared" si="195"/>
        <v>1.0947976960741895E-7</v>
      </c>
    </row>
    <row r="1790" spans="2:12" x14ac:dyDescent="0.25">
      <c r="B1790">
        <v>20681.7</v>
      </c>
      <c r="C1790" s="1">
        <v>4.1000000000000003E-3</v>
      </c>
      <c r="D1790">
        <f t="shared" si="189"/>
        <v>4.2635900000000003E-3</v>
      </c>
      <c r="E1790">
        <f t="shared" si="190"/>
        <v>0.32299924242424244</v>
      </c>
      <c r="F1790">
        <f t="shared" si="191"/>
        <v>3.2299924242424244E-4</v>
      </c>
      <c r="G1790">
        <f t="shared" si="192"/>
        <v>-8.6658333333333357E-5</v>
      </c>
      <c r="H1790">
        <f t="shared" si="193"/>
        <v>-2.9463833333333344E-8</v>
      </c>
      <c r="I1790">
        <f>H1790*flux_issue!$F$14</f>
        <v>-1.2635359248353551E-4</v>
      </c>
      <c r="K1790" s="1">
        <f t="shared" si="194"/>
        <v>2.7628562938616763E-17</v>
      </c>
      <c r="L1790" s="1">
        <f t="shared" si="195"/>
        <v>1.0432851060661668E-7</v>
      </c>
    </row>
    <row r="1791" spans="2:12" x14ac:dyDescent="0.25">
      <c r="B1791">
        <v>20693.3</v>
      </c>
      <c r="C1791" s="1">
        <v>4.1999999999999997E-3</v>
      </c>
      <c r="D1791">
        <f t="shared" si="189"/>
        <v>4.3675799999999994E-3</v>
      </c>
      <c r="E1791">
        <f t="shared" si="190"/>
        <v>0.33087727272727269</v>
      </c>
      <c r="F1791">
        <f t="shared" si="191"/>
        <v>3.3087727272727266E-4</v>
      </c>
      <c r="G1791">
        <f t="shared" si="192"/>
        <v>-7.8780303030303136E-5</v>
      </c>
      <c r="H1791">
        <f t="shared" si="193"/>
        <v>-2.6785303030303069E-8</v>
      </c>
      <c r="I1791">
        <f>H1791*flux_issue!$F$14</f>
        <v>-1.1486690225775967E-4</v>
      </c>
      <c r="K1791" s="1">
        <f t="shared" si="194"/>
        <v>2.6567266220303493E-17</v>
      </c>
      <c r="L1791" s="1">
        <f t="shared" si="195"/>
        <v>1.094797696074204E-7</v>
      </c>
    </row>
    <row r="1792" spans="2:12" x14ac:dyDescent="0.25">
      <c r="B1792">
        <v>20704.900000000001</v>
      </c>
      <c r="C1792" s="1">
        <v>4.1000000000000003E-3</v>
      </c>
      <c r="D1792">
        <f t="shared" si="189"/>
        <v>4.2635900000000003E-3</v>
      </c>
      <c r="E1792">
        <f t="shared" si="190"/>
        <v>0.32299924242424244</v>
      </c>
      <c r="F1792">
        <f t="shared" si="191"/>
        <v>3.2299924242424244E-4</v>
      </c>
      <c r="G1792">
        <f t="shared" si="192"/>
        <v>-8.6658333333333357E-5</v>
      </c>
      <c r="H1792">
        <f t="shared" si="193"/>
        <v>-2.9463833333333344E-8</v>
      </c>
      <c r="I1792">
        <f>H1792*flux_issue!$F$14</f>
        <v>-1.2635359248353551E-4</v>
      </c>
      <c r="K1792" s="1">
        <f t="shared" si="194"/>
        <v>2.5546583574028643E-17</v>
      </c>
      <c r="L1792" s="1">
        <f t="shared" si="195"/>
        <v>1.0432851060661804E-7</v>
      </c>
    </row>
    <row r="1793" spans="2:12" x14ac:dyDescent="0.25">
      <c r="B1793">
        <v>20716.400000000001</v>
      </c>
      <c r="C1793" s="1">
        <v>4.1000000000000003E-3</v>
      </c>
      <c r="D1793">
        <f t="shared" si="189"/>
        <v>4.2635900000000003E-3</v>
      </c>
      <c r="E1793">
        <f t="shared" si="190"/>
        <v>0.32299924242424244</v>
      </c>
      <c r="F1793">
        <f t="shared" si="191"/>
        <v>3.2299924242424244E-4</v>
      </c>
      <c r="G1793">
        <f t="shared" si="192"/>
        <v>-8.6658333333333357E-5</v>
      </c>
      <c r="H1793">
        <f t="shared" si="193"/>
        <v>-2.9463833333333344E-8</v>
      </c>
      <c r="I1793">
        <f>H1793*flux_issue!$F$14</f>
        <v>-1.2635359248353551E-4</v>
      </c>
      <c r="K1793" s="1">
        <f t="shared" si="194"/>
        <v>2.4573266481100221E-17</v>
      </c>
      <c r="L1793" s="1">
        <f t="shared" si="195"/>
        <v>1.0432851060661868E-7</v>
      </c>
    </row>
    <row r="1794" spans="2:12" x14ac:dyDescent="0.25">
      <c r="B1794">
        <v>20728</v>
      </c>
      <c r="C1794" s="1">
        <v>4.1000000000000003E-3</v>
      </c>
      <c r="D1794">
        <f t="shared" si="189"/>
        <v>4.2635900000000003E-3</v>
      </c>
      <c r="E1794">
        <f t="shared" si="190"/>
        <v>0.32299924242424244</v>
      </c>
      <c r="F1794">
        <f t="shared" si="191"/>
        <v>3.2299924242424244E-4</v>
      </c>
      <c r="G1794">
        <f t="shared" si="192"/>
        <v>-8.6658333333333357E-5</v>
      </c>
      <c r="H1794">
        <f t="shared" si="193"/>
        <v>-2.9463833333333344E-8</v>
      </c>
      <c r="I1794">
        <f>H1794*flux_issue!$F$14</f>
        <v>-1.2635359248353551E-4</v>
      </c>
      <c r="K1794" s="1">
        <f t="shared" si="194"/>
        <v>2.3628908822173772E-17</v>
      </c>
      <c r="L1794" s="1">
        <f t="shared" si="195"/>
        <v>1.0432851060661927E-7</v>
      </c>
    </row>
    <row r="1795" spans="2:12" x14ac:dyDescent="0.25">
      <c r="B1795">
        <v>20739.599999999999</v>
      </c>
      <c r="C1795" s="1">
        <v>4.1000000000000003E-3</v>
      </c>
      <c r="D1795">
        <f t="shared" si="189"/>
        <v>4.2635900000000003E-3</v>
      </c>
      <c r="E1795">
        <f t="shared" si="190"/>
        <v>0.32299924242424244</v>
      </c>
      <c r="F1795">
        <f t="shared" si="191"/>
        <v>3.2299924242424244E-4</v>
      </c>
      <c r="G1795">
        <f t="shared" si="192"/>
        <v>-8.6658333333333357E-5</v>
      </c>
      <c r="H1795">
        <f t="shared" si="193"/>
        <v>-2.9463833333333344E-8</v>
      </c>
      <c r="I1795">
        <f>H1795*flux_issue!$F$14</f>
        <v>-1.2635359248353551E-4</v>
      </c>
      <c r="K1795" s="1">
        <f t="shared" si="194"/>
        <v>2.2720707226804164E-17</v>
      </c>
      <c r="L1795" s="1">
        <f t="shared" si="195"/>
        <v>1.0432851060661987E-7</v>
      </c>
    </row>
    <row r="1796" spans="2:12" x14ac:dyDescent="0.25">
      <c r="B1796">
        <v>20751.2</v>
      </c>
      <c r="C1796" s="1">
        <v>4.4000000000000003E-3</v>
      </c>
      <c r="D1796">
        <f t="shared" si="189"/>
        <v>4.5755600000000002E-3</v>
      </c>
      <c r="E1796">
        <f t="shared" si="190"/>
        <v>0.34663333333333335</v>
      </c>
      <c r="F1796">
        <f t="shared" si="191"/>
        <v>3.4663333333333337E-4</v>
      </c>
      <c r="G1796">
        <f t="shared" si="192"/>
        <v>-6.3024242424242422E-5</v>
      </c>
      <c r="H1796">
        <f t="shared" si="193"/>
        <v>-2.1428242424242427E-8</v>
      </c>
      <c r="I1796">
        <f>H1796*flux_issue!$F$14</f>
        <v>-9.1893521806207614E-5</v>
      </c>
      <c r="K1796" s="1">
        <f t="shared" si="194"/>
        <v>2.1847282873631164E-17</v>
      </c>
      <c r="L1796" s="1">
        <f t="shared" si="195"/>
        <v>1.2015466777776266E-7</v>
      </c>
    </row>
    <row r="1797" spans="2:12" x14ac:dyDescent="0.25">
      <c r="B1797">
        <v>20762.7</v>
      </c>
      <c r="C1797" s="1">
        <v>4.0000000000000001E-3</v>
      </c>
      <c r="D1797">
        <f t="shared" ref="D1797:D1860" si="196">C1797+C1797*(-0.0035*(8.6-20))</f>
        <v>4.1596000000000003E-3</v>
      </c>
      <c r="E1797">
        <f t="shared" ref="E1797:E1860" si="197">(D1797/0.0044)/3</f>
        <v>0.31512121212121214</v>
      </c>
      <c r="F1797">
        <f t="shared" ref="F1797:F1860" si="198">E1797/10^3</f>
        <v>3.1512121212121211E-4</v>
      </c>
      <c r="G1797">
        <f t="shared" ref="G1797:G1860" si="199">F1797-$F$4</f>
        <v>-9.4536363636363687E-5</v>
      </c>
      <c r="H1797">
        <f t="shared" ref="H1797:H1860" si="200">G1797*(340/10^6)</f>
        <v>-3.2142363636363655E-8</v>
      </c>
      <c r="I1797">
        <f>H1797*flux_issue!$F$14</f>
        <v>-1.378402827093115E-4</v>
      </c>
      <c r="K1797" s="1">
        <f t="shared" ref="K1797:K1860" si="201">($V$7/2)*1/SQRT(4*PI()*$V$6*$V$4*B1797)*EXP(-1*($V$3-$V$4*B1797)^2/(4*$V$6*$V$4*B1797))</f>
        <v>2.1014411168644401E-17</v>
      </c>
      <c r="L1797" s="1">
        <f t="shared" ref="L1797:L1860" si="202">(F1797-K1797)^2</f>
        <v>9.9301378328728701E-8</v>
      </c>
    </row>
    <row r="1798" spans="2:12" x14ac:dyDescent="0.25">
      <c r="B1798">
        <v>20774.3</v>
      </c>
      <c r="C1798" s="1">
        <v>4.0000000000000001E-3</v>
      </c>
      <c r="D1798">
        <f t="shared" si="196"/>
        <v>4.1596000000000003E-3</v>
      </c>
      <c r="E1798">
        <f t="shared" si="197"/>
        <v>0.31512121212121214</v>
      </c>
      <c r="F1798">
        <f t="shared" si="198"/>
        <v>3.1512121212121211E-4</v>
      </c>
      <c r="G1798">
        <f t="shared" si="199"/>
        <v>-9.4536363636363687E-5</v>
      </c>
      <c r="H1798">
        <f t="shared" si="200"/>
        <v>-3.2142363636363655E-8</v>
      </c>
      <c r="I1798">
        <f>H1798*flux_issue!$F$14</f>
        <v>-1.378402827093115E-4</v>
      </c>
      <c r="K1798" s="1">
        <f t="shared" si="201"/>
        <v>2.0206340251974963E-17</v>
      </c>
      <c r="L1798" s="1">
        <f t="shared" si="202"/>
        <v>9.9301378328729217E-8</v>
      </c>
    </row>
    <row r="1799" spans="2:12" x14ac:dyDescent="0.25">
      <c r="B1799">
        <v>20785.900000000001</v>
      </c>
      <c r="C1799" s="1">
        <v>4.0000000000000001E-3</v>
      </c>
      <c r="D1799">
        <f t="shared" si="196"/>
        <v>4.1596000000000003E-3</v>
      </c>
      <c r="E1799">
        <f t="shared" si="197"/>
        <v>0.31512121212121214</v>
      </c>
      <c r="F1799">
        <f t="shared" si="198"/>
        <v>3.1512121212121211E-4</v>
      </c>
      <c r="G1799">
        <f t="shared" si="199"/>
        <v>-9.4536363636363687E-5</v>
      </c>
      <c r="H1799">
        <f t="shared" si="200"/>
        <v>-3.2142363636363655E-8</v>
      </c>
      <c r="I1799">
        <f>H1799*flux_issue!$F$14</f>
        <v>-1.378402827093115E-4</v>
      </c>
      <c r="K1799" s="1">
        <f t="shared" si="201"/>
        <v>1.9429226824784566E-17</v>
      </c>
      <c r="L1799" s="1">
        <f t="shared" si="202"/>
        <v>9.930137832872972E-8</v>
      </c>
    </row>
    <row r="1800" spans="2:12" x14ac:dyDescent="0.25">
      <c r="B1800">
        <v>20797.5</v>
      </c>
      <c r="C1800" s="1">
        <v>4.1000000000000003E-3</v>
      </c>
      <c r="D1800">
        <f t="shared" si="196"/>
        <v>4.2635900000000003E-3</v>
      </c>
      <c r="E1800">
        <f t="shared" si="197"/>
        <v>0.32299924242424244</v>
      </c>
      <c r="F1800">
        <f t="shared" si="198"/>
        <v>3.2299924242424244E-4</v>
      </c>
      <c r="G1800">
        <f t="shared" si="199"/>
        <v>-8.6658333333333357E-5</v>
      </c>
      <c r="H1800">
        <f t="shared" si="200"/>
        <v>-2.9463833333333344E-8</v>
      </c>
      <c r="I1800">
        <f>H1800*flux_issue!$F$14</f>
        <v>-1.2635359248353551E-4</v>
      </c>
      <c r="K1800" s="1">
        <f t="shared" si="201"/>
        <v>1.8681889537936722E-17</v>
      </c>
      <c r="L1800" s="1">
        <f t="shared" si="202"/>
        <v>1.0432851060662246E-7</v>
      </c>
    </row>
    <row r="1801" spans="2:12" x14ac:dyDescent="0.25">
      <c r="B1801">
        <v>20809</v>
      </c>
      <c r="C1801" s="1">
        <v>3.8E-3</v>
      </c>
      <c r="D1801">
        <f t="shared" si="196"/>
        <v>3.9516200000000003E-3</v>
      </c>
      <c r="E1801">
        <f t="shared" si="197"/>
        <v>0.29936515151515153</v>
      </c>
      <c r="F1801">
        <f t="shared" si="198"/>
        <v>2.993651515151515E-4</v>
      </c>
      <c r="G1801">
        <f t="shared" si="199"/>
        <v>-1.1029242424242429E-4</v>
      </c>
      <c r="H1801">
        <f t="shared" si="200"/>
        <v>-3.7499424242424264E-8</v>
      </c>
      <c r="I1801">
        <f>H1801*flux_issue!$F$14</f>
        <v>-1.608136631608634E-4</v>
      </c>
      <c r="K1801" s="1">
        <f t="shared" si="201"/>
        <v>1.7969268354122876E-17</v>
      </c>
      <c r="L1801" s="1">
        <f t="shared" si="202"/>
        <v>8.9619493941678878E-8</v>
      </c>
    </row>
    <row r="1802" spans="2:12" x14ac:dyDescent="0.25">
      <c r="B1802">
        <v>20820.599999999999</v>
      </c>
      <c r="C1802" s="1">
        <v>4.0000000000000001E-3</v>
      </c>
      <c r="D1802">
        <f t="shared" si="196"/>
        <v>4.1596000000000003E-3</v>
      </c>
      <c r="E1802">
        <f t="shared" si="197"/>
        <v>0.31512121212121214</v>
      </c>
      <c r="F1802">
        <f t="shared" si="198"/>
        <v>3.1512121212121211E-4</v>
      </c>
      <c r="G1802">
        <f t="shared" si="199"/>
        <v>-9.4536363636363687E-5</v>
      </c>
      <c r="H1802">
        <f t="shared" si="200"/>
        <v>-3.2142363636363655E-8</v>
      </c>
      <c r="I1802">
        <f>H1802*flux_issue!$F$14</f>
        <v>-1.378402827093115E-4</v>
      </c>
      <c r="K1802" s="1">
        <f t="shared" si="201"/>
        <v>1.7277884262763865E-17</v>
      </c>
      <c r="L1802" s="1">
        <f t="shared" si="202"/>
        <v>9.9301378328731057E-8</v>
      </c>
    </row>
    <row r="1803" spans="2:12" x14ac:dyDescent="0.25">
      <c r="B1803">
        <v>20832.2</v>
      </c>
      <c r="C1803" s="1">
        <v>4.1000000000000003E-3</v>
      </c>
      <c r="D1803">
        <f t="shared" si="196"/>
        <v>4.2635900000000003E-3</v>
      </c>
      <c r="E1803">
        <f t="shared" si="197"/>
        <v>0.32299924242424244</v>
      </c>
      <c r="F1803">
        <f t="shared" si="198"/>
        <v>3.2299924242424244E-4</v>
      </c>
      <c r="G1803">
        <f t="shared" si="199"/>
        <v>-8.6658333333333357E-5</v>
      </c>
      <c r="H1803">
        <f t="shared" si="200"/>
        <v>-2.9463833333333344E-8</v>
      </c>
      <c r="I1803">
        <f>H1803*flux_issue!$F$14</f>
        <v>-1.2635359248353551E-4</v>
      </c>
      <c r="K1803" s="1">
        <f t="shared" si="201"/>
        <v>1.6613003793082022E-17</v>
      </c>
      <c r="L1803" s="1">
        <f t="shared" si="202"/>
        <v>1.0432851060662382E-7</v>
      </c>
    </row>
    <row r="1804" spans="2:12" x14ac:dyDescent="0.25">
      <c r="B1804">
        <v>20843.8</v>
      </c>
      <c r="C1804" s="1">
        <v>4.7000000000000002E-3</v>
      </c>
      <c r="D1804">
        <f t="shared" si="196"/>
        <v>4.8875300000000002E-3</v>
      </c>
      <c r="E1804">
        <f t="shared" si="197"/>
        <v>0.3702674242424242</v>
      </c>
      <c r="F1804">
        <f t="shared" si="198"/>
        <v>3.702674242424242E-4</v>
      </c>
      <c r="G1804">
        <f t="shared" si="199"/>
        <v>-3.9390151515151595E-5</v>
      </c>
      <c r="H1804">
        <f t="shared" si="200"/>
        <v>-1.3392651515151543E-8</v>
      </c>
      <c r="I1804">
        <f>H1804*flux_issue!$F$14</f>
        <v>-5.7433451128879869E-5</v>
      </c>
      <c r="K1804" s="1">
        <f t="shared" si="201"/>
        <v>1.5973614896795257E-17</v>
      </c>
      <c r="L1804" s="1">
        <f t="shared" si="202"/>
        <v>1.370979654551075E-7</v>
      </c>
    </row>
    <row r="1805" spans="2:12" x14ac:dyDescent="0.25">
      <c r="B1805">
        <v>20855.3</v>
      </c>
      <c r="C1805" s="1">
        <v>4.1000000000000003E-3</v>
      </c>
      <c r="D1805">
        <f t="shared" si="196"/>
        <v>4.2635900000000003E-3</v>
      </c>
      <c r="E1805">
        <f t="shared" si="197"/>
        <v>0.32299924242424244</v>
      </c>
      <c r="F1805">
        <f t="shared" si="198"/>
        <v>3.2299924242424244E-4</v>
      </c>
      <c r="G1805">
        <f t="shared" si="199"/>
        <v>-8.6658333333333357E-5</v>
      </c>
      <c r="H1805">
        <f t="shared" si="200"/>
        <v>-2.9463833333333344E-8</v>
      </c>
      <c r="I1805">
        <f>H1805*flux_issue!$F$14</f>
        <v>-1.2635359248353551E-4</v>
      </c>
      <c r="K1805" s="1">
        <f t="shared" si="201"/>
        <v>1.5363942535926972E-17</v>
      </c>
      <c r="L1805" s="1">
        <f t="shared" si="202"/>
        <v>1.0432851060662463E-7</v>
      </c>
    </row>
    <row r="1806" spans="2:12" x14ac:dyDescent="0.25">
      <c r="B1806">
        <v>20866.900000000001</v>
      </c>
      <c r="C1806" s="1">
        <v>4.1000000000000003E-3</v>
      </c>
      <c r="D1806">
        <f t="shared" si="196"/>
        <v>4.2635900000000003E-3</v>
      </c>
      <c r="E1806">
        <f t="shared" si="197"/>
        <v>0.32299924242424244</v>
      </c>
      <c r="F1806">
        <f t="shared" si="198"/>
        <v>3.2299924242424244E-4</v>
      </c>
      <c r="G1806">
        <f t="shared" si="199"/>
        <v>-8.6658333333333357E-5</v>
      </c>
      <c r="H1806">
        <f t="shared" si="200"/>
        <v>-2.9463833333333344E-8</v>
      </c>
      <c r="I1806">
        <f>H1806*flux_issue!$F$14</f>
        <v>-1.2635359248353551E-4</v>
      </c>
      <c r="K1806" s="1">
        <f t="shared" si="201"/>
        <v>1.4772453743301871E-17</v>
      </c>
      <c r="L1806" s="1">
        <f t="shared" si="202"/>
        <v>1.0432851060662498E-7</v>
      </c>
    </row>
    <row r="1807" spans="2:12" x14ac:dyDescent="0.25">
      <c r="B1807">
        <v>20878.5</v>
      </c>
      <c r="C1807" s="1">
        <v>4.1999999999999997E-3</v>
      </c>
      <c r="D1807">
        <f t="shared" si="196"/>
        <v>4.3675799999999994E-3</v>
      </c>
      <c r="E1807">
        <f t="shared" si="197"/>
        <v>0.33087727272727269</v>
      </c>
      <c r="F1807">
        <f t="shared" si="198"/>
        <v>3.3087727272727266E-4</v>
      </c>
      <c r="G1807">
        <f t="shared" si="199"/>
        <v>-7.8780303030303136E-5</v>
      </c>
      <c r="H1807">
        <f t="shared" si="200"/>
        <v>-2.6785303030303069E-8</v>
      </c>
      <c r="I1807">
        <f>H1807*flux_issue!$F$14</f>
        <v>-1.1486690225775967E-4</v>
      </c>
      <c r="K1807" s="1">
        <f t="shared" si="201"/>
        <v>1.4203653144640689E-17</v>
      </c>
      <c r="L1807" s="1">
        <f t="shared" si="202"/>
        <v>1.0947976960742858E-7</v>
      </c>
    </row>
    <row r="1808" spans="2:12" x14ac:dyDescent="0.25">
      <c r="B1808">
        <v>20890</v>
      </c>
      <c r="C1808" s="1">
        <v>4.1000000000000003E-3</v>
      </c>
      <c r="D1808">
        <f t="shared" si="196"/>
        <v>4.2635900000000003E-3</v>
      </c>
      <c r="E1808">
        <f t="shared" si="197"/>
        <v>0.32299924242424244</v>
      </c>
      <c r="F1808">
        <f t="shared" si="198"/>
        <v>3.2299924242424244E-4</v>
      </c>
      <c r="G1808">
        <f t="shared" si="199"/>
        <v>-8.6658333333333357E-5</v>
      </c>
      <c r="H1808">
        <f t="shared" si="200"/>
        <v>-2.9463833333333344E-8</v>
      </c>
      <c r="I1808">
        <f>H1808*flux_issue!$F$14</f>
        <v>-1.2635359248353551E-4</v>
      </c>
      <c r="K1808" s="1">
        <f t="shared" si="201"/>
        <v>1.3661298304589489E-17</v>
      </c>
      <c r="L1808" s="1">
        <f t="shared" si="202"/>
        <v>1.0432851060662572E-7</v>
      </c>
    </row>
    <row r="1809" spans="2:12" x14ac:dyDescent="0.25">
      <c r="B1809">
        <v>20901.599999999999</v>
      </c>
      <c r="C1809" s="1">
        <v>4.1000000000000003E-3</v>
      </c>
      <c r="D1809">
        <f t="shared" si="196"/>
        <v>4.2635900000000003E-3</v>
      </c>
      <c r="E1809">
        <f t="shared" si="197"/>
        <v>0.32299924242424244</v>
      </c>
      <c r="F1809">
        <f t="shared" si="198"/>
        <v>3.2299924242424244E-4</v>
      </c>
      <c r="G1809">
        <f t="shared" si="199"/>
        <v>-8.6658333333333357E-5</v>
      </c>
      <c r="H1809">
        <f t="shared" si="200"/>
        <v>-2.9463833333333344E-8</v>
      </c>
      <c r="I1809">
        <f>H1809*flux_issue!$F$14</f>
        <v>-1.2635359248353551E-4</v>
      </c>
      <c r="K1809" s="1">
        <f t="shared" si="201"/>
        <v>1.3135128881963162E-17</v>
      </c>
      <c r="L1809" s="1">
        <f t="shared" si="202"/>
        <v>1.0432851060662606E-7</v>
      </c>
    </row>
    <row r="1810" spans="2:12" x14ac:dyDescent="0.25">
      <c r="B1810">
        <v>20913.2</v>
      </c>
      <c r="C1810" s="1">
        <v>4.1999999999999997E-3</v>
      </c>
      <c r="D1810">
        <f t="shared" si="196"/>
        <v>4.3675799999999994E-3</v>
      </c>
      <c r="E1810">
        <f t="shared" si="197"/>
        <v>0.33087727272727269</v>
      </c>
      <c r="F1810">
        <f t="shared" si="198"/>
        <v>3.3087727272727266E-4</v>
      </c>
      <c r="G1810">
        <f t="shared" si="199"/>
        <v>-7.8780303030303136E-5</v>
      </c>
      <c r="H1810">
        <f t="shared" si="200"/>
        <v>-2.6785303030303069E-8</v>
      </c>
      <c r="I1810">
        <f>H1810*flux_issue!$F$14</f>
        <v>-1.1486690225775967E-4</v>
      </c>
      <c r="K1810" s="1">
        <f t="shared" si="201"/>
        <v>1.2629151407863809E-17</v>
      </c>
      <c r="L1810" s="1">
        <f t="shared" si="202"/>
        <v>1.0947976960742961E-7</v>
      </c>
    </row>
    <row r="1811" spans="2:12" x14ac:dyDescent="0.25">
      <c r="B1811">
        <v>20924.8</v>
      </c>
      <c r="C1811" s="1">
        <v>4.3E-3</v>
      </c>
      <c r="D1811">
        <f t="shared" si="196"/>
        <v>4.4715700000000002E-3</v>
      </c>
      <c r="E1811">
        <f t="shared" si="197"/>
        <v>0.33875530303030305</v>
      </c>
      <c r="F1811">
        <f t="shared" si="198"/>
        <v>3.3875530303030304E-4</v>
      </c>
      <c r="G1811">
        <f t="shared" si="199"/>
        <v>-7.0902272727272752E-5</v>
      </c>
      <c r="H1811">
        <f t="shared" si="200"/>
        <v>-2.4106772727272738E-8</v>
      </c>
      <c r="I1811">
        <f>H1811*flux_issue!$F$14</f>
        <v>-1.0338021203198361E-4</v>
      </c>
      <c r="K1811" s="1">
        <f t="shared" si="201"/>
        <v>1.2142593975344065E-17</v>
      </c>
      <c r="L1811" s="1">
        <f t="shared" si="202"/>
        <v>1.1475515533114421E-7</v>
      </c>
    </row>
    <row r="1812" spans="2:12" x14ac:dyDescent="0.25">
      <c r="B1812">
        <v>20936.3</v>
      </c>
      <c r="C1812" s="1">
        <v>4.3E-3</v>
      </c>
      <c r="D1812">
        <f t="shared" si="196"/>
        <v>4.4715700000000002E-3</v>
      </c>
      <c r="E1812">
        <f t="shared" si="197"/>
        <v>0.33875530303030305</v>
      </c>
      <c r="F1812">
        <f t="shared" si="198"/>
        <v>3.3875530303030304E-4</v>
      </c>
      <c r="G1812">
        <f t="shared" si="199"/>
        <v>-7.0902272727272752E-5</v>
      </c>
      <c r="H1812">
        <f t="shared" si="200"/>
        <v>-2.4106772727272738E-8</v>
      </c>
      <c r="I1812">
        <f>H1812*flux_issue!$F$14</f>
        <v>-1.0338021203198361E-4</v>
      </c>
      <c r="K1812" s="1">
        <f t="shared" si="201"/>
        <v>1.1678669747697406E-17</v>
      </c>
      <c r="L1812" s="1">
        <f t="shared" si="202"/>
        <v>1.1475515533114454E-7</v>
      </c>
    </row>
    <row r="1813" spans="2:12" x14ac:dyDescent="0.25">
      <c r="B1813">
        <v>20947.900000000001</v>
      </c>
      <c r="C1813" s="1">
        <v>4.0000000000000001E-3</v>
      </c>
      <c r="D1813">
        <f t="shared" si="196"/>
        <v>4.1596000000000003E-3</v>
      </c>
      <c r="E1813">
        <f t="shared" si="197"/>
        <v>0.31512121212121214</v>
      </c>
      <c r="F1813">
        <f t="shared" si="198"/>
        <v>3.1512121212121211E-4</v>
      </c>
      <c r="G1813">
        <f t="shared" si="199"/>
        <v>-9.4536363636363687E-5</v>
      </c>
      <c r="H1813">
        <f t="shared" si="200"/>
        <v>-3.2142363636363655E-8</v>
      </c>
      <c r="I1813">
        <f>H1813*flux_issue!$F$14</f>
        <v>-1.378402827093115E-4</v>
      </c>
      <c r="K1813" s="1">
        <f t="shared" si="201"/>
        <v>1.1228601239943141E-17</v>
      </c>
      <c r="L1813" s="1">
        <f t="shared" si="202"/>
        <v>9.9301378328734881E-8</v>
      </c>
    </row>
    <row r="1814" spans="2:12" x14ac:dyDescent="0.25">
      <c r="B1814">
        <v>20959.5</v>
      </c>
      <c r="C1814" s="1">
        <v>4.0000000000000001E-3</v>
      </c>
      <c r="D1814">
        <f t="shared" si="196"/>
        <v>4.1596000000000003E-3</v>
      </c>
      <c r="E1814">
        <f t="shared" si="197"/>
        <v>0.31512121212121214</v>
      </c>
      <c r="F1814">
        <f t="shared" si="198"/>
        <v>3.1512121212121211E-4</v>
      </c>
      <c r="G1814">
        <f t="shared" si="199"/>
        <v>-9.4536363636363687E-5</v>
      </c>
      <c r="H1814">
        <f t="shared" si="200"/>
        <v>-3.2142363636363655E-8</v>
      </c>
      <c r="I1814">
        <f>H1814*flux_issue!$F$14</f>
        <v>-1.378402827093115E-4</v>
      </c>
      <c r="K1814" s="1">
        <f t="shared" si="201"/>
        <v>1.0795814785161195E-17</v>
      </c>
      <c r="L1814" s="1">
        <f t="shared" si="202"/>
        <v>9.9301378328735159E-8</v>
      </c>
    </row>
    <row r="1815" spans="2:12" x14ac:dyDescent="0.25">
      <c r="B1815">
        <v>20971.099999999999</v>
      </c>
      <c r="C1815" s="1">
        <v>4.1000000000000003E-3</v>
      </c>
      <c r="D1815">
        <f t="shared" si="196"/>
        <v>4.2635900000000003E-3</v>
      </c>
      <c r="E1815">
        <f t="shared" si="197"/>
        <v>0.32299924242424244</v>
      </c>
      <c r="F1815">
        <f t="shared" si="198"/>
        <v>3.2299924242424244E-4</v>
      </c>
      <c r="G1815">
        <f t="shared" si="199"/>
        <v>-8.6658333333333357E-5</v>
      </c>
      <c r="H1815">
        <f t="shared" si="200"/>
        <v>-2.9463833333333344E-8</v>
      </c>
      <c r="I1815">
        <f>H1815*flux_issue!$F$14</f>
        <v>-1.2635359248353551E-4</v>
      </c>
      <c r="K1815" s="1">
        <f t="shared" si="201"/>
        <v>1.0379649294854355E-17</v>
      </c>
      <c r="L1815" s="1">
        <f t="shared" si="202"/>
        <v>1.0432851060662785E-7</v>
      </c>
    </row>
    <row r="1816" spans="2:12" x14ac:dyDescent="0.25">
      <c r="B1816">
        <v>20982.6</v>
      </c>
      <c r="C1816" s="1">
        <v>4.1000000000000003E-3</v>
      </c>
      <c r="D1816">
        <f t="shared" si="196"/>
        <v>4.2635900000000003E-3</v>
      </c>
      <c r="E1816">
        <f t="shared" si="197"/>
        <v>0.32299924242424244</v>
      </c>
      <c r="F1816">
        <f t="shared" si="198"/>
        <v>3.2299924242424244E-4</v>
      </c>
      <c r="G1816">
        <f t="shared" si="199"/>
        <v>-8.6658333333333357E-5</v>
      </c>
      <c r="H1816">
        <f t="shared" si="200"/>
        <v>-2.9463833333333344E-8</v>
      </c>
      <c r="I1816">
        <f>H1816*flux_issue!$F$14</f>
        <v>-1.2635359248353551E-4</v>
      </c>
      <c r="K1816" s="1">
        <f t="shared" si="201"/>
        <v>9.9828521437988611E-18</v>
      </c>
      <c r="L1816" s="1">
        <f t="shared" si="202"/>
        <v>1.043285106066281E-7</v>
      </c>
    </row>
    <row r="1817" spans="2:12" x14ac:dyDescent="0.25">
      <c r="B1817">
        <v>20994.2</v>
      </c>
      <c r="C1817" s="1">
        <v>4.3E-3</v>
      </c>
      <c r="D1817">
        <f t="shared" si="196"/>
        <v>4.4715700000000002E-3</v>
      </c>
      <c r="E1817">
        <f t="shared" si="197"/>
        <v>0.33875530303030305</v>
      </c>
      <c r="F1817">
        <f t="shared" si="198"/>
        <v>3.3875530303030304E-4</v>
      </c>
      <c r="G1817">
        <f t="shared" si="199"/>
        <v>-7.0902272727272752E-5</v>
      </c>
      <c r="H1817">
        <f t="shared" si="200"/>
        <v>-2.4106772727272738E-8</v>
      </c>
      <c r="I1817">
        <f>H1817*flux_issue!$F$14</f>
        <v>-1.0338021203198361E-4</v>
      </c>
      <c r="K1817" s="1">
        <f t="shared" si="201"/>
        <v>9.5979151280387493E-18</v>
      </c>
      <c r="L1817" s="1">
        <f t="shared" si="202"/>
        <v>1.1475515533114595E-7</v>
      </c>
    </row>
    <row r="1818" spans="2:12" x14ac:dyDescent="0.25">
      <c r="B1818">
        <v>21005.8</v>
      </c>
      <c r="C1818" s="1">
        <v>4.4000000000000003E-3</v>
      </c>
      <c r="D1818">
        <f t="shared" si="196"/>
        <v>4.5755600000000002E-3</v>
      </c>
      <c r="E1818">
        <f t="shared" si="197"/>
        <v>0.34663333333333335</v>
      </c>
      <c r="F1818">
        <f t="shared" si="198"/>
        <v>3.4663333333333337E-4</v>
      </c>
      <c r="G1818">
        <f t="shared" si="199"/>
        <v>-6.3024242424242422E-5</v>
      </c>
      <c r="H1818">
        <f t="shared" si="200"/>
        <v>-2.1428242424242427E-8</v>
      </c>
      <c r="I1818">
        <f>H1818*flux_issue!$F$14</f>
        <v>-9.1893521806207614E-5</v>
      </c>
      <c r="K1818" s="1">
        <f t="shared" si="201"/>
        <v>9.2277681234131438E-18</v>
      </c>
      <c r="L1818" s="1">
        <f t="shared" si="202"/>
        <v>1.2015466777777142E-7</v>
      </c>
    </row>
    <row r="1819" spans="2:12" x14ac:dyDescent="0.25">
      <c r="B1819">
        <v>21017.4</v>
      </c>
      <c r="C1819" s="1">
        <v>4.3E-3</v>
      </c>
      <c r="D1819">
        <f t="shared" si="196"/>
        <v>4.4715700000000002E-3</v>
      </c>
      <c r="E1819">
        <f t="shared" si="197"/>
        <v>0.33875530303030305</v>
      </c>
      <c r="F1819">
        <f t="shared" si="198"/>
        <v>3.3875530303030304E-4</v>
      </c>
      <c r="G1819">
        <f t="shared" si="199"/>
        <v>-7.0902272727272752E-5</v>
      </c>
      <c r="H1819">
        <f t="shared" si="200"/>
        <v>-2.4106772727272738E-8</v>
      </c>
      <c r="I1819">
        <f>H1819*flux_issue!$F$14</f>
        <v>-1.0338021203198361E-4</v>
      </c>
      <c r="K1819" s="1">
        <f t="shared" si="201"/>
        <v>8.8718450103031864E-18</v>
      </c>
      <c r="L1819" s="1">
        <f t="shared" si="202"/>
        <v>1.1475515533114642E-7</v>
      </c>
    </row>
    <row r="1820" spans="2:12" x14ac:dyDescent="0.25">
      <c r="B1820">
        <v>21028.9</v>
      </c>
      <c r="C1820" s="1">
        <v>4.0000000000000001E-3</v>
      </c>
      <c r="D1820">
        <f t="shared" si="196"/>
        <v>4.1596000000000003E-3</v>
      </c>
      <c r="E1820">
        <f t="shared" si="197"/>
        <v>0.31512121212121214</v>
      </c>
      <c r="F1820">
        <f t="shared" si="198"/>
        <v>3.1512121212121211E-4</v>
      </c>
      <c r="G1820">
        <f t="shared" si="199"/>
        <v>-9.4536363636363687E-5</v>
      </c>
      <c r="H1820">
        <f t="shared" si="200"/>
        <v>-3.2142363636363655E-8</v>
      </c>
      <c r="I1820">
        <f>H1820*flux_issue!$F$14</f>
        <v>-1.378402827093115E-4</v>
      </c>
      <c r="K1820" s="1">
        <f t="shared" si="201"/>
        <v>8.5324946754151848E-18</v>
      </c>
      <c r="L1820" s="1">
        <f t="shared" si="202"/>
        <v>9.9301378328736589E-8</v>
      </c>
    </row>
    <row r="1821" spans="2:12" x14ac:dyDescent="0.25">
      <c r="B1821">
        <v>21040.5</v>
      </c>
      <c r="C1821" s="1">
        <v>4.1000000000000003E-3</v>
      </c>
      <c r="D1821">
        <f t="shared" si="196"/>
        <v>4.2635900000000003E-3</v>
      </c>
      <c r="E1821">
        <f t="shared" si="197"/>
        <v>0.32299924242424244</v>
      </c>
      <c r="F1821">
        <f t="shared" si="198"/>
        <v>3.2299924242424244E-4</v>
      </c>
      <c r="G1821">
        <f t="shared" si="199"/>
        <v>-8.6658333333333357E-5</v>
      </c>
      <c r="H1821">
        <f t="shared" si="200"/>
        <v>-2.9463833333333344E-8</v>
      </c>
      <c r="I1821">
        <f>H1821*flux_issue!$F$14</f>
        <v>-1.2635359248353551E-4</v>
      </c>
      <c r="K1821" s="1">
        <f t="shared" si="201"/>
        <v>8.2032952712157158E-18</v>
      </c>
      <c r="L1821" s="1">
        <f t="shared" si="202"/>
        <v>1.0432851060662925E-7</v>
      </c>
    </row>
    <row r="1822" spans="2:12" x14ac:dyDescent="0.25">
      <c r="B1822">
        <v>21052.1</v>
      </c>
      <c r="C1822" s="1">
        <v>4.1999999999999997E-3</v>
      </c>
      <c r="D1822">
        <f t="shared" si="196"/>
        <v>4.3675799999999994E-3</v>
      </c>
      <c r="E1822">
        <f t="shared" si="197"/>
        <v>0.33087727272727269</v>
      </c>
      <c r="F1822">
        <f t="shared" si="198"/>
        <v>3.3087727272727266E-4</v>
      </c>
      <c r="G1822">
        <f t="shared" si="199"/>
        <v>-7.8780303030303136E-5</v>
      </c>
      <c r="H1822">
        <f t="shared" si="200"/>
        <v>-2.6785303030303069E-8</v>
      </c>
      <c r="I1822">
        <f>H1822*flux_issue!$F$14</f>
        <v>-1.1486690225775967E-4</v>
      </c>
      <c r="K1822" s="1">
        <f t="shared" si="201"/>
        <v>7.8867519129590204E-18</v>
      </c>
      <c r="L1822" s="1">
        <f t="shared" si="202"/>
        <v>1.0947976960743277E-7</v>
      </c>
    </row>
    <row r="1823" spans="2:12" x14ac:dyDescent="0.25">
      <c r="B1823">
        <v>21063.7</v>
      </c>
      <c r="C1823" s="1">
        <v>3.8E-3</v>
      </c>
      <c r="D1823">
        <f t="shared" si="196"/>
        <v>3.9516200000000003E-3</v>
      </c>
      <c r="E1823">
        <f t="shared" si="197"/>
        <v>0.29936515151515153</v>
      </c>
      <c r="F1823">
        <f t="shared" si="198"/>
        <v>2.993651515151515E-4</v>
      </c>
      <c r="G1823">
        <f t="shared" si="199"/>
        <v>-1.1029242424242429E-4</v>
      </c>
      <c r="H1823">
        <f t="shared" si="200"/>
        <v>-3.7499424242424264E-8</v>
      </c>
      <c r="I1823">
        <f>H1823*flux_issue!$F$14</f>
        <v>-1.608136631608634E-4</v>
      </c>
      <c r="K1823" s="1">
        <f t="shared" si="201"/>
        <v>7.5823798581518171E-18</v>
      </c>
      <c r="L1823" s="1">
        <f t="shared" si="202"/>
        <v>8.9619493941685072E-8</v>
      </c>
    </row>
    <row r="1824" spans="2:12" x14ac:dyDescent="0.25">
      <c r="B1824">
        <v>21075.200000000001</v>
      </c>
      <c r="C1824" s="1">
        <v>4.1000000000000003E-3</v>
      </c>
      <c r="D1824">
        <f t="shared" si="196"/>
        <v>4.2635900000000003E-3</v>
      </c>
      <c r="E1824">
        <f t="shared" si="197"/>
        <v>0.32299924242424244</v>
      </c>
      <c r="F1824">
        <f t="shared" si="198"/>
        <v>3.2299924242424244E-4</v>
      </c>
      <c r="G1824">
        <f t="shared" si="199"/>
        <v>-8.6658333333333357E-5</v>
      </c>
      <c r="H1824">
        <f t="shared" si="200"/>
        <v>-2.9463833333333344E-8</v>
      </c>
      <c r="I1824">
        <f>H1824*flux_issue!$F$14</f>
        <v>-1.2635359248353551E-4</v>
      </c>
      <c r="K1824" s="1">
        <f t="shared" si="201"/>
        <v>7.2921871153755749E-18</v>
      </c>
      <c r="L1824" s="1">
        <f t="shared" si="202"/>
        <v>1.0432851060662981E-7</v>
      </c>
    </row>
    <row r="1825" spans="2:12" x14ac:dyDescent="0.25">
      <c r="B1825">
        <v>21086.799999999999</v>
      </c>
      <c r="C1825" s="1">
        <v>4.1000000000000003E-3</v>
      </c>
      <c r="D1825">
        <f t="shared" si="196"/>
        <v>4.2635900000000003E-3</v>
      </c>
      <c r="E1825">
        <f t="shared" si="197"/>
        <v>0.32299924242424244</v>
      </c>
      <c r="F1825">
        <f t="shared" si="198"/>
        <v>3.2299924242424244E-4</v>
      </c>
      <c r="G1825">
        <f t="shared" si="199"/>
        <v>-8.6658333333333357E-5</v>
      </c>
      <c r="H1825">
        <f t="shared" si="200"/>
        <v>-2.9463833333333344E-8</v>
      </c>
      <c r="I1825">
        <f>H1825*flux_issue!$F$14</f>
        <v>-1.2635359248353551E-4</v>
      </c>
      <c r="K1825" s="1">
        <f t="shared" si="201"/>
        <v>7.0106815374427727E-18</v>
      </c>
      <c r="L1825" s="1">
        <f t="shared" si="202"/>
        <v>1.0432851060663002E-7</v>
      </c>
    </row>
    <row r="1826" spans="2:12" x14ac:dyDescent="0.25">
      <c r="B1826">
        <v>21098.400000000001</v>
      </c>
      <c r="C1826" s="1">
        <v>3.5999999999999999E-3</v>
      </c>
      <c r="D1826">
        <f t="shared" si="196"/>
        <v>3.7436399999999999E-3</v>
      </c>
      <c r="E1826">
        <f t="shared" si="197"/>
        <v>0.28360909090909087</v>
      </c>
      <c r="F1826">
        <f t="shared" si="198"/>
        <v>2.8360909090909084E-4</v>
      </c>
      <c r="G1826">
        <f t="shared" si="199"/>
        <v>-1.2604848484848495E-4</v>
      </c>
      <c r="H1826">
        <f t="shared" si="200"/>
        <v>-4.2856484848484886E-8</v>
      </c>
      <c r="I1826">
        <f>H1826*flux_issue!$F$14</f>
        <v>-1.8378704361241536E-4</v>
      </c>
      <c r="K1826" s="1">
        <f t="shared" si="201"/>
        <v>6.7400048574271943E-18</v>
      </c>
      <c r="L1826" s="1">
        <f t="shared" si="202"/>
        <v>8.0434116446277137E-8</v>
      </c>
    </row>
    <row r="1827" spans="2:12" x14ac:dyDescent="0.25">
      <c r="B1827">
        <v>21110</v>
      </c>
      <c r="C1827" s="1">
        <v>4.3E-3</v>
      </c>
      <c r="D1827">
        <f t="shared" si="196"/>
        <v>4.4715700000000002E-3</v>
      </c>
      <c r="E1827">
        <f t="shared" si="197"/>
        <v>0.33875530303030305</v>
      </c>
      <c r="F1827">
        <f t="shared" si="198"/>
        <v>3.3875530303030304E-4</v>
      </c>
      <c r="G1827">
        <f t="shared" si="199"/>
        <v>-7.0902272727272752E-5</v>
      </c>
      <c r="H1827">
        <f t="shared" si="200"/>
        <v>-2.4106772727272738E-8</v>
      </c>
      <c r="I1827">
        <f>H1827*flux_issue!$F$14</f>
        <v>-1.0338021203198361E-4</v>
      </c>
      <c r="K1827" s="1">
        <f t="shared" si="201"/>
        <v>6.4797420557502922E-18</v>
      </c>
      <c r="L1827" s="1">
        <f t="shared" si="202"/>
        <v>1.1475515533114804E-7</v>
      </c>
    </row>
    <row r="1828" spans="2:12" x14ac:dyDescent="0.25">
      <c r="B1828">
        <v>21121.5</v>
      </c>
      <c r="C1828" s="1">
        <v>4.1000000000000003E-3</v>
      </c>
      <c r="D1828">
        <f t="shared" si="196"/>
        <v>4.2635900000000003E-3</v>
      </c>
      <c r="E1828">
        <f t="shared" si="197"/>
        <v>0.32299924242424244</v>
      </c>
      <c r="F1828">
        <f t="shared" si="198"/>
        <v>3.2299924242424244E-4</v>
      </c>
      <c r="G1828">
        <f t="shared" si="199"/>
        <v>-8.6658333333333357E-5</v>
      </c>
      <c r="H1828">
        <f t="shared" si="200"/>
        <v>-2.9463833333333344E-8</v>
      </c>
      <c r="I1828">
        <f>H1828*flux_issue!$F$14</f>
        <v>-1.2635359248353551E-4</v>
      </c>
      <c r="K1828" s="1">
        <f t="shared" si="201"/>
        <v>6.2316095725630954E-18</v>
      </c>
      <c r="L1828" s="1">
        <f t="shared" si="202"/>
        <v>1.0432851060663051E-7</v>
      </c>
    </row>
    <row r="1829" spans="2:12" x14ac:dyDescent="0.25">
      <c r="B1829">
        <v>21133.1</v>
      </c>
      <c r="C1829" s="1">
        <v>4.0000000000000001E-3</v>
      </c>
      <c r="D1829">
        <f t="shared" si="196"/>
        <v>4.1596000000000003E-3</v>
      </c>
      <c r="E1829">
        <f t="shared" si="197"/>
        <v>0.31512121212121214</v>
      </c>
      <c r="F1829">
        <f t="shared" si="198"/>
        <v>3.1512121212121211E-4</v>
      </c>
      <c r="G1829">
        <f t="shared" si="199"/>
        <v>-9.4536363636363687E-5</v>
      </c>
      <c r="H1829">
        <f t="shared" si="200"/>
        <v>-3.2142363636363655E-8</v>
      </c>
      <c r="I1829">
        <f>H1829*flux_issue!$F$14</f>
        <v>-1.378402827093115E-4</v>
      </c>
      <c r="K1829" s="1">
        <f t="shared" si="201"/>
        <v>5.9909108154065792E-18</v>
      </c>
      <c r="L1829" s="1">
        <f t="shared" si="202"/>
        <v>9.9301378328738164E-8</v>
      </c>
    </row>
    <row r="1830" spans="2:12" x14ac:dyDescent="0.25">
      <c r="B1830">
        <v>21144.7</v>
      </c>
      <c r="C1830" s="1">
        <v>4.4999999999999997E-3</v>
      </c>
      <c r="D1830">
        <f t="shared" si="196"/>
        <v>4.6795499999999993E-3</v>
      </c>
      <c r="E1830">
        <f t="shared" si="197"/>
        <v>0.35451136363636354</v>
      </c>
      <c r="F1830">
        <f t="shared" si="198"/>
        <v>3.5451136363636354E-4</v>
      </c>
      <c r="G1830">
        <f t="shared" si="199"/>
        <v>-5.5146212121212255E-5</v>
      </c>
      <c r="H1830">
        <f t="shared" si="200"/>
        <v>-1.8749712121212168E-8</v>
      </c>
      <c r="I1830">
        <f>H1830*flux_issue!$F$14</f>
        <v>-8.0406831580431864E-5</v>
      </c>
      <c r="K1830" s="1">
        <f t="shared" si="201"/>
        <v>5.7594766748523146E-18</v>
      </c>
      <c r="L1830" s="1">
        <f t="shared" si="202"/>
        <v>1.2567830694730992E-7</v>
      </c>
    </row>
    <row r="1831" spans="2:12" x14ac:dyDescent="0.25">
      <c r="B1831">
        <v>21156.3</v>
      </c>
      <c r="C1831" s="1">
        <v>4.0000000000000001E-3</v>
      </c>
      <c r="D1831">
        <f t="shared" si="196"/>
        <v>4.1596000000000003E-3</v>
      </c>
      <c r="E1831">
        <f t="shared" si="197"/>
        <v>0.31512121212121214</v>
      </c>
      <c r="F1831">
        <f t="shared" si="198"/>
        <v>3.1512121212121211E-4</v>
      </c>
      <c r="G1831">
        <f t="shared" si="199"/>
        <v>-9.4536363636363687E-5</v>
      </c>
      <c r="H1831">
        <f t="shared" si="200"/>
        <v>-3.2142363636363655E-8</v>
      </c>
      <c r="I1831">
        <f>H1831*flux_issue!$F$14</f>
        <v>-1.378402827093115E-4</v>
      </c>
      <c r="K1831" s="1">
        <f t="shared" si="201"/>
        <v>5.5369518625192861E-18</v>
      </c>
      <c r="L1831" s="1">
        <f t="shared" si="202"/>
        <v>9.9301378328738468E-8</v>
      </c>
    </row>
    <row r="1832" spans="2:12" x14ac:dyDescent="0.25">
      <c r="B1832">
        <v>21167.8</v>
      </c>
      <c r="C1832" s="1">
        <v>4.0000000000000001E-3</v>
      </c>
      <c r="D1832">
        <f t="shared" si="196"/>
        <v>4.1596000000000003E-3</v>
      </c>
      <c r="E1832">
        <f t="shared" si="197"/>
        <v>0.31512121212121214</v>
      </c>
      <c r="F1832">
        <f t="shared" si="198"/>
        <v>3.1512121212121211E-4</v>
      </c>
      <c r="G1832">
        <f t="shared" si="199"/>
        <v>-9.4536363636363687E-5</v>
      </c>
      <c r="H1832">
        <f t="shared" si="200"/>
        <v>-3.2142363636363655E-8</v>
      </c>
      <c r="I1832">
        <f>H1832*flux_issue!$F$14</f>
        <v>-1.378402827093115E-4</v>
      </c>
      <c r="K1832" s="1">
        <f t="shared" si="201"/>
        <v>5.3248034511361099E-18</v>
      </c>
      <c r="L1832" s="1">
        <f t="shared" si="202"/>
        <v>9.9301378328738614E-8</v>
      </c>
    </row>
    <row r="1833" spans="2:12" x14ac:dyDescent="0.25">
      <c r="B1833">
        <v>21179.4</v>
      </c>
      <c r="C1833" s="1">
        <v>4.1999999999999997E-3</v>
      </c>
      <c r="D1833">
        <f t="shared" si="196"/>
        <v>4.3675799999999994E-3</v>
      </c>
      <c r="E1833">
        <f t="shared" si="197"/>
        <v>0.33087727272727269</v>
      </c>
      <c r="F1833">
        <f t="shared" si="198"/>
        <v>3.3087727272727266E-4</v>
      </c>
      <c r="G1833">
        <f t="shared" si="199"/>
        <v>-7.8780303030303136E-5</v>
      </c>
      <c r="H1833">
        <f t="shared" si="200"/>
        <v>-2.6785303030303069E-8</v>
      </c>
      <c r="I1833">
        <f>H1833*flux_issue!$F$14</f>
        <v>-1.1486690225775967E-4</v>
      </c>
      <c r="K1833" s="1">
        <f t="shared" si="201"/>
        <v>5.1190155452556709E-18</v>
      </c>
      <c r="L1833" s="1">
        <f t="shared" si="202"/>
        <v>1.094797696074346E-7</v>
      </c>
    </row>
    <row r="1834" spans="2:12" x14ac:dyDescent="0.25">
      <c r="B1834">
        <v>21191</v>
      </c>
      <c r="C1834" s="1">
        <v>4.3E-3</v>
      </c>
      <c r="D1834">
        <f t="shared" si="196"/>
        <v>4.4715700000000002E-3</v>
      </c>
      <c r="E1834">
        <f t="shared" si="197"/>
        <v>0.33875530303030305</v>
      </c>
      <c r="F1834">
        <f t="shared" si="198"/>
        <v>3.3875530303030304E-4</v>
      </c>
      <c r="G1834">
        <f t="shared" si="199"/>
        <v>-7.0902272727272752E-5</v>
      </c>
      <c r="H1834">
        <f t="shared" si="200"/>
        <v>-2.4106772727272738E-8</v>
      </c>
      <c r="I1834">
        <f>H1834*flux_issue!$F$14</f>
        <v>-1.0338021203198361E-4</v>
      </c>
      <c r="K1834" s="1">
        <f t="shared" si="201"/>
        <v>4.9211531620965011E-18</v>
      </c>
      <c r="L1834" s="1">
        <f t="shared" si="202"/>
        <v>1.147551553311491E-7</v>
      </c>
    </row>
    <row r="1835" spans="2:12" x14ac:dyDescent="0.25">
      <c r="B1835">
        <v>21202.5</v>
      </c>
      <c r="C1835" s="1">
        <v>4.1000000000000003E-3</v>
      </c>
      <c r="D1835">
        <f t="shared" si="196"/>
        <v>4.2635900000000003E-3</v>
      </c>
      <c r="E1835">
        <f t="shared" si="197"/>
        <v>0.32299924242424244</v>
      </c>
      <c r="F1835">
        <f t="shared" si="198"/>
        <v>3.2299924242424244E-4</v>
      </c>
      <c r="G1835">
        <f t="shared" si="199"/>
        <v>-8.6658333333333357E-5</v>
      </c>
      <c r="H1835">
        <f t="shared" si="200"/>
        <v>-2.9463833333333344E-8</v>
      </c>
      <c r="I1835">
        <f>H1835*flux_issue!$F$14</f>
        <v>-1.2635359248353551E-4</v>
      </c>
      <c r="K1835" s="1">
        <f t="shared" si="201"/>
        <v>4.7325204576795538E-18</v>
      </c>
      <c r="L1835" s="1">
        <f t="shared" si="202"/>
        <v>1.0432851060663149E-7</v>
      </c>
    </row>
    <row r="1836" spans="2:12" x14ac:dyDescent="0.25">
      <c r="B1836">
        <v>21214.1</v>
      </c>
      <c r="C1836" s="1">
        <v>4.1000000000000003E-3</v>
      </c>
      <c r="D1836">
        <f t="shared" si="196"/>
        <v>4.2635900000000003E-3</v>
      </c>
      <c r="E1836">
        <f t="shared" si="197"/>
        <v>0.32299924242424244</v>
      </c>
      <c r="F1836">
        <f t="shared" si="198"/>
        <v>3.2299924242424244E-4</v>
      </c>
      <c r="G1836">
        <f t="shared" si="199"/>
        <v>-8.6658333333333357E-5</v>
      </c>
      <c r="H1836">
        <f t="shared" si="200"/>
        <v>-2.9463833333333344E-8</v>
      </c>
      <c r="I1836">
        <f>H1836*flux_issue!$F$14</f>
        <v>-1.2635359248353551E-4</v>
      </c>
      <c r="K1836" s="1">
        <f t="shared" si="201"/>
        <v>4.5495464149757227E-18</v>
      </c>
      <c r="L1836" s="1">
        <f t="shared" si="202"/>
        <v>1.0432851060663159E-7</v>
      </c>
    </row>
    <row r="1837" spans="2:12" x14ac:dyDescent="0.25">
      <c r="B1837">
        <v>21225.7</v>
      </c>
      <c r="C1837" s="1">
        <v>4.1000000000000003E-3</v>
      </c>
      <c r="D1837">
        <f t="shared" si="196"/>
        <v>4.2635900000000003E-3</v>
      </c>
      <c r="E1837">
        <f t="shared" si="197"/>
        <v>0.32299924242424244</v>
      </c>
      <c r="F1837">
        <f t="shared" si="198"/>
        <v>3.2299924242424244E-4</v>
      </c>
      <c r="G1837">
        <f t="shared" si="199"/>
        <v>-8.6658333333333357E-5</v>
      </c>
      <c r="H1837">
        <f t="shared" si="200"/>
        <v>-2.9463833333333344E-8</v>
      </c>
      <c r="I1837">
        <f>H1837*flux_issue!$F$14</f>
        <v>-1.2635359248353551E-4</v>
      </c>
      <c r="K1837" s="1">
        <f t="shared" si="201"/>
        <v>4.373622338511376E-18</v>
      </c>
      <c r="L1837" s="1">
        <f t="shared" si="202"/>
        <v>1.043285106066317E-7</v>
      </c>
    </row>
    <row r="1838" spans="2:12" x14ac:dyDescent="0.25">
      <c r="B1838">
        <v>21237.3</v>
      </c>
      <c r="C1838" s="1">
        <v>4.3E-3</v>
      </c>
      <c r="D1838">
        <f t="shared" si="196"/>
        <v>4.4715700000000002E-3</v>
      </c>
      <c r="E1838">
        <f t="shared" si="197"/>
        <v>0.33875530303030305</v>
      </c>
      <c r="F1838">
        <f t="shared" si="198"/>
        <v>3.3875530303030304E-4</v>
      </c>
      <c r="G1838">
        <f t="shared" si="199"/>
        <v>-7.0902272727272752E-5</v>
      </c>
      <c r="H1838">
        <f t="shared" si="200"/>
        <v>-2.4106772727272738E-8</v>
      </c>
      <c r="I1838">
        <f>H1838*flux_issue!$F$14</f>
        <v>-1.0338021203198361E-4</v>
      </c>
      <c r="K1838" s="1">
        <f t="shared" si="201"/>
        <v>4.2044775790958378E-18</v>
      </c>
      <c r="L1838" s="1">
        <f t="shared" si="202"/>
        <v>1.1475515533114957E-7</v>
      </c>
    </row>
    <row r="1839" spans="2:12" x14ac:dyDescent="0.25">
      <c r="B1839">
        <v>21248.799999999999</v>
      </c>
      <c r="C1839" s="1">
        <v>4.0000000000000001E-3</v>
      </c>
      <c r="D1839">
        <f t="shared" si="196"/>
        <v>4.1596000000000003E-3</v>
      </c>
      <c r="E1839">
        <f t="shared" si="197"/>
        <v>0.31512121212121214</v>
      </c>
      <c r="F1839">
        <f t="shared" si="198"/>
        <v>3.1512121212121211E-4</v>
      </c>
      <c r="G1839">
        <f t="shared" si="199"/>
        <v>-9.4536363636363687E-5</v>
      </c>
      <c r="H1839">
        <f t="shared" si="200"/>
        <v>-3.2142363636363655E-8</v>
      </c>
      <c r="I1839">
        <f>H1839*flux_issue!$F$14</f>
        <v>-1.378402827093115E-4</v>
      </c>
      <c r="K1839" s="1">
        <f t="shared" si="201"/>
        <v>4.0432266442070556E-18</v>
      </c>
      <c r="L1839" s="1">
        <f t="shared" si="202"/>
        <v>9.9301378328739395E-8</v>
      </c>
    </row>
    <row r="1840" spans="2:12" x14ac:dyDescent="0.25">
      <c r="B1840">
        <v>21260.400000000001</v>
      </c>
      <c r="C1840" s="1">
        <v>4.0000000000000001E-3</v>
      </c>
      <c r="D1840">
        <f t="shared" si="196"/>
        <v>4.1596000000000003E-3</v>
      </c>
      <c r="E1840">
        <f t="shared" si="197"/>
        <v>0.31512121212121214</v>
      </c>
      <c r="F1840">
        <f t="shared" si="198"/>
        <v>3.1512121212121211E-4</v>
      </c>
      <c r="G1840">
        <f t="shared" si="199"/>
        <v>-9.4536363636363687E-5</v>
      </c>
      <c r="H1840">
        <f t="shared" si="200"/>
        <v>-3.2142363636363655E-8</v>
      </c>
      <c r="I1840">
        <f>H1840*flux_issue!$F$14</f>
        <v>-1.378402827093115E-4</v>
      </c>
      <c r="K1840" s="1">
        <f t="shared" si="201"/>
        <v>3.8868165813015268E-18</v>
      </c>
      <c r="L1840" s="1">
        <f t="shared" si="202"/>
        <v>9.93013783287395E-8</v>
      </c>
    </row>
    <row r="1841" spans="2:12" x14ac:dyDescent="0.25">
      <c r="B1841">
        <v>21272</v>
      </c>
      <c r="C1841" s="1">
        <v>4.1999999999999997E-3</v>
      </c>
      <c r="D1841">
        <f t="shared" si="196"/>
        <v>4.3675799999999994E-3</v>
      </c>
      <c r="E1841">
        <f t="shared" si="197"/>
        <v>0.33087727272727269</v>
      </c>
      <c r="F1841">
        <f t="shared" si="198"/>
        <v>3.3087727272727266E-4</v>
      </c>
      <c r="G1841">
        <f t="shared" si="199"/>
        <v>-7.8780303030303136E-5</v>
      </c>
      <c r="H1841">
        <f t="shared" si="200"/>
        <v>-2.6785303030303069E-8</v>
      </c>
      <c r="I1841">
        <f>H1841*flux_issue!$F$14</f>
        <v>-1.1486690225775967E-4</v>
      </c>
      <c r="K1841" s="1">
        <f t="shared" si="201"/>
        <v>3.7364364648491642E-18</v>
      </c>
      <c r="L1841" s="1">
        <f t="shared" si="202"/>
        <v>1.094797696074355E-7</v>
      </c>
    </row>
    <row r="1842" spans="2:12" x14ac:dyDescent="0.25">
      <c r="B1842">
        <v>21283.599999999999</v>
      </c>
      <c r="C1842" s="1">
        <v>4.1000000000000003E-3</v>
      </c>
      <c r="D1842">
        <f t="shared" si="196"/>
        <v>4.2635900000000003E-3</v>
      </c>
      <c r="E1842">
        <f t="shared" si="197"/>
        <v>0.32299924242424244</v>
      </c>
      <c r="F1842">
        <f t="shared" si="198"/>
        <v>3.2299924242424244E-4</v>
      </c>
      <c r="G1842">
        <f t="shared" si="199"/>
        <v>-8.6658333333333357E-5</v>
      </c>
      <c r="H1842">
        <f t="shared" si="200"/>
        <v>-2.9463833333333344E-8</v>
      </c>
      <c r="I1842">
        <f>H1842*flux_issue!$F$14</f>
        <v>-1.2635359248353551E-4</v>
      </c>
      <c r="K1842" s="1">
        <f t="shared" si="201"/>
        <v>3.5918546637567256E-18</v>
      </c>
      <c r="L1842" s="1">
        <f t="shared" si="202"/>
        <v>1.0432851060663223E-7</v>
      </c>
    </row>
    <row r="1843" spans="2:12" x14ac:dyDescent="0.25">
      <c r="B1843">
        <v>21295.1</v>
      </c>
      <c r="C1843" s="1">
        <v>4.1000000000000003E-3</v>
      </c>
      <c r="D1843">
        <f t="shared" si="196"/>
        <v>4.2635900000000003E-3</v>
      </c>
      <c r="E1843">
        <f t="shared" si="197"/>
        <v>0.32299924242424244</v>
      </c>
      <c r="F1843">
        <f t="shared" si="198"/>
        <v>3.2299924242424244E-4</v>
      </c>
      <c r="G1843">
        <f t="shared" si="199"/>
        <v>-8.6658333333333357E-5</v>
      </c>
      <c r="H1843">
        <f t="shared" si="200"/>
        <v>-2.9463833333333344E-8</v>
      </c>
      <c r="I1843">
        <f>H1843*flux_issue!$F$14</f>
        <v>-1.2635359248353551E-4</v>
      </c>
      <c r="K1843" s="1">
        <f t="shared" si="201"/>
        <v>3.4540235290149735E-18</v>
      </c>
      <c r="L1843" s="1">
        <f t="shared" si="202"/>
        <v>1.0432851060663229E-7</v>
      </c>
    </row>
    <row r="1844" spans="2:12" x14ac:dyDescent="0.25">
      <c r="B1844">
        <v>21306.7</v>
      </c>
      <c r="C1844" s="1">
        <v>4.0000000000000001E-3</v>
      </c>
      <c r="D1844">
        <f t="shared" si="196"/>
        <v>4.1596000000000003E-3</v>
      </c>
      <c r="E1844">
        <f t="shared" si="197"/>
        <v>0.31512121212121214</v>
      </c>
      <c r="F1844">
        <f t="shared" si="198"/>
        <v>3.1512121212121211E-4</v>
      </c>
      <c r="G1844">
        <f t="shared" si="199"/>
        <v>-9.4536363636363687E-5</v>
      </c>
      <c r="H1844">
        <f t="shared" si="200"/>
        <v>-3.2142363636363655E-8</v>
      </c>
      <c r="I1844">
        <f>H1844*flux_issue!$F$14</f>
        <v>-1.378402827093115E-4</v>
      </c>
      <c r="K1844" s="1">
        <f t="shared" si="201"/>
        <v>3.3203332574387117E-18</v>
      </c>
      <c r="L1844" s="1">
        <f t="shared" si="202"/>
        <v>9.9301378328739871E-8</v>
      </c>
    </row>
    <row r="1845" spans="2:12" x14ac:dyDescent="0.25">
      <c r="B1845">
        <v>21318.3</v>
      </c>
      <c r="C1845" s="1">
        <v>4.1999999999999997E-3</v>
      </c>
      <c r="D1845">
        <f t="shared" si="196"/>
        <v>4.3675799999999994E-3</v>
      </c>
      <c r="E1845">
        <f t="shared" si="197"/>
        <v>0.33087727272727269</v>
      </c>
      <c r="F1845">
        <f t="shared" si="198"/>
        <v>3.3087727272727266E-4</v>
      </c>
      <c r="G1845">
        <f t="shared" si="199"/>
        <v>-7.8780303030303136E-5</v>
      </c>
      <c r="H1845">
        <f t="shared" si="200"/>
        <v>-2.6785303030303069E-8</v>
      </c>
      <c r="I1845">
        <f>H1845*flux_issue!$F$14</f>
        <v>-1.1486690225775967E-4</v>
      </c>
      <c r="K1845" s="1">
        <f t="shared" si="201"/>
        <v>3.1917999955579268E-18</v>
      </c>
      <c r="L1845" s="1">
        <f t="shared" si="202"/>
        <v>1.0947976960743586E-7</v>
      </c>
    </row>
    <row r="1846" spans="2:12" x14ac:dyDescent="0.25">
      <c r="B1846">
        <v>21329.9</v>
      </c>
      <c r="C1846" s="1">
        <v>4.1999999999999997E-3</v>
      </c>
      <c r="D1846">
        <f t="shared" si="196"/>
        <v>4.3675799999999994E-3</v>
      </c>
      <c r="E1846">
        <f t="shared" si="197"/>
        <v>0.33087727272727269</v>
      </c>
      <c r="F1846">
        <f t="shared" si="198"/>
        <v>3.3087727272727266E-4</v>
      </c>
      <c r="G1846">
        <f t="shared" si="199"/>
        <v>-7.8780303030303136E-5</v>
      </c>
      <c r="H1846">
        <f t="shared" si="200"/>
        <v>-2.6785303030303069E-8</v>
      </c>
      <c r="I1846">
        <f>H1846*flux_issue!$F$14</f>
        <v>-1.1486690225775967E-4</v>
      </c>
      <c r="K1846" s="1">
        <f t="shared" si="201"/>
        <v>3.06822552537466E-18</v>
      </c>
      <c r="L1846" s="1">
        <f t="shared" si="202"/>
        <v>1.0947976960743592E-7</v>
      </c>
    </row>
    <row r="1847" spans="2:12" x14ac:dyDescent="0.25">
      <c r="B1847">
        <v>21341.4</v>
      </c>
      <c r="C1847" s="1">
        <v>4.1000000000000003E-3</v>
      </c>
      <c r="D1847">
        <f t="shared" si="196"/>
        <v>4.2635900000000003E-3</v>
      </c>
      <c r="E1847">
        <f t="shared" si="197"/>
        <v>0.32299924242424244</v>
      </c>
      <c r="F1847">
        <f t="shared" si="198"/>
        <v>3.2299924242424244E-4</v>
      </c>
      <c r="G1847">
        <f t="shared" si="199"/>
        <v>-8.6658333333333357E-5</v>
      </c>
      <c r="H1847">
        <f t="shared" si="200"/>
        <v>-2.9463833333333344E-8</v>
      </c>
      <c r="I1847">
        <f>H1847*flux_issue!$F$14</f>
        <v>-1.2635359248353551E-4</v>
      </c>
      <c r="K1847" s="1">
        <f t="shared" si="201"/>
        <v>2.9504235612250011E-18</v>
      </c>
      <c r="L1847" s="1">
        <f t="shared" si="202"/>
        <v>1.0432851060663265E-7</v>
      </c>
    </row>
    <row r="1848" spans="2:12" x14ac:dyDescent="0.25">
      <c r="B1848">
        <v>21353</v>
      </c>
      <c r="C1848" s="1">
        <v>4.4000000000000003E-3</v>
      </c>
      <c r="D1848">
        <f t="shared" si="196"/>
        <v>4.5755600000000002E-3</v>
      </c>
      <c r="E1848">
        <f t="shared" si="197"/>
        <v>0.34663333333333335</v>
      </c>
      <c r="F1848">
        <f t="shared" si="198"/>
        <v>3.4663333333333337E-4</v>
      </c>
      <c r="G1848">
        <f t="shared" si="199"/>
        <v>-6.3024242424242422E-5</v>
      </c>
      <c r="H1848">
        <f t="shared" si="200"/>
        <v>-2.1428242424242427E-8</v>
      </c>
      <c r="I1848">
        <f>H1848*flux_issue!$F$14</f>
        <v>-9.1893521806207614E-5</v>
      </c>
      <c r="K1848" s="1">
        <f t="shared" si="201"/>
        <v>2.8361633305034955E-18</v>
      </c>
      <c r="L1848" s="1">
        <f t="shared" si="202"/>
        <v>1.2015466777777584E-7</v>
      </c>
    </row>
    <row r="1849" spans="2:12" x14ac:dyDescent="0.25">
      <c r="B1849">
        <v>21364.6</v>
      </c>
      <c r="C1849" s="1">
        <v>4.1000000000000003E-3</v>
      </c>
      <c r="D1849">
        <f t="shared" si="196"/>
        <v>4.2635900000000003E-3</v>
      </c>
      <c r="E1849">
        <f t="shared" si="197"/>
        <v>0.32299924242424244</v>
      </c>
      <c r="F1849">
        <f t="shared" si="198"/>
        <v>3.2299924242424244E-4</v>
      </c>
      <c r="G1849">
        <f t="shared" si="199"/>
        <v>-8.6658333333333357E-5</v>
      </c>
      <c r="H1849">
        <f t="shared" si="200"/>
        <v>-2.9463833333333344E-8</v>
      </c>
      <c r="I1849">
        <f>H1849*flux_issue!$F$14</f>
        <v>-1.2635359248353551E-4</v>
      </c>
      <c r="K1849" s="1">
        <f t="shared" si="201"/>
        <v>2.7263131222395086E-18</v>
      </c>
      <c r="L1849" s="1">
        <f t="shared" si="202"/>
        <v>1.0432851060663278E-7</v>
      </c>
    </row>
    <row r="1850" spans="2:12" x14ac:dyDescent="0.25">
      <c r="B1850">
        <v>21376.2</v>
      </c>
      <c r="C1850" s="1">
        <v>4.1999999999999997E-3</v>
      </c>
      <c r="D1850">
        <f t="shared" si="196"/>
        <v>4.3675799999999994E-3</v>
      </c>
      <c r="E1850">
        <f t="shared" si="197"/>
        <v>0.33087727272727269</v>
      </c>
      <c r="F1850">
        <f t="shared" si="198"/>
        <v>3.3087727272727266E-4</v>
      </c>
      <c r="G1850">
        <f t="shared" si="199"/>
        <v>-7.8780303030303136E-5</v>
      </c>
      <c r="H1850">
        <f t="shared" si="200"/>
        <v>-2.6785303030303069E-8</v>
      </c>
      <c r="I1850">
        <f>H1850*flux_issue!$F$14</f>
        <v>-1.1486690225775967E-4</v>
      </c>
      <c r="K1850" s="1">
        <f t="shared" si="201"/>
        <v>2.6207033286707806E-18</v>
      </c>
      <c r="L1850" s="1">
        <f t="shared" si="202"/>
        <v>1.0947976960743625E-7</v>
      </c>
    </row>
    <row r="1851" spans="2:12" x14ac:dyDescent="0.25">
      <c r="B1851">
        <v>21387.7</v>
      </c>
      <c r="C1851" s="1">
        <v>4.1000000000000003E-3</v>
      </c>
      <c r="D1851">
        <f t="shared" si="196"/>
        <v>4.2635900000000003E-3</v>
      </c>
      <c r="E1851">
        <f t="shared" si="197"/>
        <v>0.32299924242424244</v>
      </c>
      <c r="F1851">
        <f t="shared" si="198"/>
        <v>3.2299924242424244E-4</v>
      </c>
      <c r="G1851">
        <f t="shared" si="199"/>
        <v>-8.6658333333333357E-5</v>
      </c>
      <c r="H1851">
        <f t="shared" si="200"/>
        <v>-2.9463833333333344E-8</v>
      </c>
      <c r="I1851">
        <f>H1851*flux_issue!$F$14</f>
        <v>-1.2635359248353551E-4</v>
      </c>
      <c r="K1851" s="1">
        <f t="shared" si="201"/>
        <v>2.5200291470329605E-18</v>
      </c>
      <c r="L1851" s="1">
        <f t="shared" si="202"/>
        <v>1.0432851060663293E-7</v>
      </c>
    </row>
    <row r="1852" spans="2:12" x14ac:dyDescent="0.25">
      <c r="B1852">
        <v>21399.3</v>
      </c>
      <c r="C1852" s="1">
        <v>3.8999999999999998E-3</v>
      </c>
      <c r="D1852">
        <f t="shared" si="196"/>
        <v>4.0556099999999994E-3</v>
      </c>
      <c r="E1852">
        <f t="shared" si="197"/>
        <v>0.30724318181818172</v>
      </c>
      <c r="F1852">
        <f t="shared" si="198"/>
        <v>3.0724318181818173E-4</v>
      </c>
      <c r="G1852">
        <f t="shared" si="199"/>
        <v>-1.0241439393939407E-4</v>
      </c>
      <c r="H1852">
        <f t="shared" si="200"/>
        <v>-3.4820893939393989E-8</v>
      </c>
      <c r="I1852">
        <f>H1852*flux_issue!$F$14</f>
        <v>-1.4932697293508758E-4</v>
      </c>
      <c r="K1852" s="1">
        <f t="shared" si="201"/>
        <v>2.4223839625266411E-18</v>
      </c>
      <c r="L1852" s="1">
        <f t="shared" si="202"/>
        <v>9.4398372773758769E-8</v>
      </c>
    </row>
    <row r="1853" spans="2:12" x14ac:dyDescent="0.25">
      <c r="B1853">
        <v>21410.9</v>
      </c>
      <c r="C1853" s="1">
        <v>4.1000000000000003E-3</v>
      </c>
      <c r="D1853">
        <f t="shared" si="196"/>
        <v>4.2635900000000003E-3</v>
      </c>
      <c r="E1853">
        <f t="shared" si="197"/>
        <v>0.32299924242424244</v>
      </c>
      <c r="F1853">
        <f t="shared" si="198"/>
        <v>3.2299924242424244E-4</v>
      </c>
      <c r="G1853">
        <f t="shared" si="199"/>
        <v>-8.6658333333333357E-5</v>
      </c>
      <c r="H1853">
        <f t="shared" si="200"/>
        <v>-2.9463833333333344E-8</v>
      </c>
      <c r="I1853">
        <f>H1853*flux_issue!$F$14</f>
        <v>-1.2635359248353551E-4</v>
      </c>
      <c r="K1853" s="1">
        <f t="shared" si="201"/>
        <v>2.328509654434794E-18</v>
      </c>
      <c r="L1853" s="1">
        <f t="shared" si="202"/>
        <v>1.0432851060663304E-7</v>
      </c>
    </row>
    <row r="1854" spans="2:12" x14ac:dyDescent="0.25">
      <c r="B1854">
        <v>21422.5</v>
      </c>
      <c r="C1854" s="1">
        <v>4.0000000000000001E-3</v>
      </c>
      <c r="D1854">
        <f t="shared" si="196"/>
        <v>4.1596000000000003E-3</v>
      </c>
      <c r="E1854">
        <f t="shared" si="197"/>
        <v>0.31512121212121214</v>
      </c>
      <c r="F1854">
        <f t="shared" si="198"/>
        <v>3.1512121212121211E-4</v>
      </c>
      <c r="G1854">
        <f t="shared" si="199"/>
        <v>-9.4536363636363687E-5</v>
      </c>
      <c r="H1854">
        <f t="shared" si="200"/>
        <v>-3.2142363636363655E-8</v>
      </c>
      <c r="I1854">
        <f>H1854*flux_issue!$F$14</f>
        <v>-1.378402827093115E-4</v>
      </c>
      <c r="K1854" s="1">
        <f t="shared" si="201"/>
        <v>2.2382611101724708E-18</v>
      </c>
      <c r="L1854" s="1">
        <f t="shared" si="202"/>
        <v>9.9301378328740559E-8</v>
      </c>
    </row>
    <row r="1855" spans="2:12" x14ac:dyDescent="0.25">
      <c r="B1855">
        <v>21434</v>
      </c>
      <c r="C1855" s="1">
        <v>4.0000000000000001E-3</v>
      </c>
      <c r="D1855">
        <f t="shared" si="196"/>
        <v>4.1596000000000003E-3</v>
      </c>
      <c r="E1855">
        <f t="shared" si="197"/>
        <v>0.31512121212121214</v>
      </c>
      <c r="F1855">
        <f t="shared" si="198"/>
        <v>3.1512121212121211E-4</v>
      </c>
      <c r="G1855">
        <f t="shared" si="199"/>
        <v>-9.4536363636363687E-5</v>
      </c>
      <c r="H1855">
        <f t="shared" si="200"/>
        <v>-3.2142363636363655E-8</v>
      </c>
      <c r="I1855">
        <f>H1855*flux_issue!$F$14</f>
        <v>-1.378402827093115E-4</v>
      </c>
      <c r="K1855" s="1">
        <f t="shared" si="201"/>
        <v>2.1522322190436506E-18</v>
      </c>
      <c r="L1855" s="1">
        <f t="shared" si="202"/>
        <v>9.9301378328740586E-8</v>
      </c>
    </row>
    <row r="1856" spans="2:12" x14ac:dyDescent="0.25">
      <c r="B1856">
        <v>21445.599999999999</v>
      </c>
      <c r="C1856" s="1">
        <v>4.0000000000000001E-3</v>
      </c>
      <c r="D1856">
        <f t="shared" si="196"/>
        <v>4.1596000000000003E-3</v>
      </c>
      <c r="E1856">
        <f t="shared" si="197"/>
        <v>0.31512121212121214</v>
      </c>
      <c r="F1856">
        <f t="shared" si="198"/>
        <v>3.1512121212121211E-4</v>
      </c>
      <c r="G1856">
        <f t="shared" si="199"/>
        <v>-9.4536363636363687E-5</v>
      </c>
      <c r="H1856">
        <f t="shared" si="200"/>
        <v>-3.2142363636363655E-8</v>
      </c>
      <c r="I1856">
        <f>H1856*flux_issue!$F$14</f>
        <v>-1.378402827093115E-4</v>
      </c>
      <c r="K1856" s="1">
        <f t="shared" si="201"/>
        <v>2.068793568731847E-18</v>
      </c>
      <c r="L1856" s="1">
        <f t="shared" si="202"/>
        <v>9.9301378328740665E-8</v>
      </c>
    </row>
    <row r="1857" spans="2:12" x14ac:dyDescent="0.25">
      <c r="B1857">
        <v>21457.200000000001</v>
      </c>
      <c r="C1857" s="1">
        <v>4.3E-3</v>
      </c>
      <c r="D1857">
        <f t="shared" si="196"/>
        <v>4.4715700000000002E-3</v>
      </c>
      <c r="E1857">
        <f t="shared" si="197"/>
        <v>0.33875530303030305</v>
      </c>
      <c r="F1857">
        <f t="shared" si="198"/>
        <v>3.3875530303030304E-4</v>
      </c>
      <c r="G1857">
        <f t="shared" si="199"/>
        <v>-7.0902272727272752E-5</v>
      </c>
      <c r="H1857">
        <f t="shared" si="200"/>
        <v>-2.4106772727272738E-8</v>
      </c>
      <c r="I1857">
        <f>H1857*flux_issue!$F$14</f>
        <v>-1.0338021203198361E-4</v>
      </c>
      <c r="K1857" s="1">
        <f t="shared" si="201"/>
        <v>1.988578975512802E-18</v>
      </c>
      <c r="L1857" s="1">
        <f t="shared" si="202"/>
        <v>1.1475515533115108E-7</v>
      </c>
    </row>
    <row r="1858" spans="2:12" x14ac:dyDescent="0.25">
      <c r="B1858">
        <v>21468.799999999999</v>
      </c>
      <c r="C1858" s="1">
        <v>4.1000000000000003E-3</v>
      </c>
      <c r="D1858">
        <f t="shared" si="196"/>
        <v>4.2635900000000003E-3</v>
      </c>
      <c r="E1858">
        <f t="shared" si="197"/>
        <v>0.32299924242424244</v>
      </c>
      <c r="F1858">
        <f t="shared" si="198"/>
        <v>3.2299924242424244E-4</v>
      </c>
      <c r="G1858">
        <f t="shared" si="199"/>
        <v>-8.6658333333333357E-5</v>
      </c>
      <c r="H1858">
        <f t="shared" si="200"/>
        <v>-2.9463833333333344E-8</v>
      </c>
      <c r="I1858">
        <f>H1858*flux_issue!$F$14</f>
        <v>-1.2635359248353551E-4</v>
      </c>
      <c r="K1858" s="1">
        <f t="shared" si="201"/>
        <v>1.9114642966117166E-18</v>
      </c>
      <c r="L1858" s="1">
        <f t="shared" si="202"/>
        <v>1.0432851060663331E-7</v>
      </c>
    </row>
    <row r="1859" spans="2:12" x14ac:dyDescent="0.25">
      <c r="B1859">
        <v>21480.3</v>
      </c>
      <c r="C1859" s="1">
        <v>4.1000000000000003E-3</v>
      </c>
      <c r="D1859">
        <f t="shared" si="196"/>
        <v>4.2635900000000003E-3</v>
      </c>
      <c r="E1859">
        <f t="shared" si="197"/>
        <v>0.32299924242424244</v>
      </c>
      <c r="F1859">
        <f t="shared" si="198"/>
        <v>3.2299924242424244E-4</v>
      </c>
      <c r="G1859">
        <f t="shared" si="199"/>
        <v>-8.6658333333333357E-5</v>
      </c>
      <c r="H1859">
        <f t="shared" si="200"/>
        <v>-2.9463833333333344E-8</v>
      </c>
      <c r="I1859">
        <f>H1859*flux_issue!$F$14</f>
        <v>-1.2635359248353551E-4</v>
      </c>
      <c r="K1859" s="1">
        <f t="shared" si="201"/>
        <v>1.8379568317518932E-18</v>
      </c>
      <c r="L1859" s="1">
        <f t="shared" si="202"/>
        <v>1.0432851060663334E-7</v>
      </c>
    </row>
    <row r="1860" spans="2:12" x14ac:dyDescent="0.25">
      <c r="B1860">
        <v>21491.9</v>
      </c>
      <c r="C1860" s="1">
        <v>4.3E-3</v>
      </c>
      <c r="D1860">
        <f t="shared" si="196"/>
        <v>4.4715700000000002E-3</v>
      </c>
      <c r="E1860">
        <f t="shared" si="197"/>
        <v>0.33875530303030305</v>
      </c>
      <c r="F1860">
        <f t="shared" si="198"/>
        <v>3.3875530303030304E-4</v>
      </c>
      <c r="G1860">
        <f t="shared" si="199"/>
        <v>-7.0902272727272752E-5</v>
      </c>
      <c r="H1860">
        <f t="shared" si="200"/>
        <v>-2.4106772727272738E-8</v>
      </c>
      <c r="I1860">
        <f>H1860*flux_issue!$F$14</f>
        <v>-1.0338021203198361E-4</v>
      </c>
      <c r="K1860" s="1">
        <f t="shared" si="201"/>
        <v>1.766664194856576E-18</v>
      </c>
      <c r="L1860" s="1">
        <f t="shared" si="202"/>
        <v>1.1475515533115123E-7</v>
      </c>
    </row>
    <row r="1861" spans="2:12" x14ac:dyDescent="0.25">
      <c r="B1861">
        <v>21503.5</v>
      </c>
      <c r="C1861" s="1">
        <v>4.1000000000000003E-3</v>
      </c>
      <c r="D1861">
        <f t="shared" ref="D1861:D1924" si="203">C1861+C1861*(-0.0035*(8.6-20))</f>
        <v>4.2635900000000003E-3</v>
      </c>
      <c r="E1861">
        <f t="shared" ref="E1861:E1924" si="204">(D1861/0.0044)/3</f>
        <v>0.32299924242424244</v>
      </c>
      <c r="F1861">
        <f t="shared" ref="F1861:F1924" si="205">E1861/10^3</f>
        <v>3.2299924242424244E-4</v>
      </c>
      <c r="G1861">
        <f t="shared" ref="G1861:G1924" si="206">F1861-$F$4</f>
        <v>-8.6658333333333357E-5</v>
      </c>
      <c r="H1861">
        <f t="shared" ref="H1861:H1924" si="207">G1861*(340/10^6)</f>
        <v>-2.9463833333333344E-8</v>
      </c>
      <c r="I1861">
        <f>H1861*flux_issue!$F$14</f>
        <v>-1.2635359248353551E-4</v>
      </c>
      <c r="K1861" s="1">
        <f t="shared" ref="K1861:K1924" si="208">($V$7/2)*1/SQRT(4*PI()*$V$6*$V$4*B1861)*EXP(-1*($V$3-$V$4*B1861)^2/(4*$V$6*$V$4*B1861))</f>
        <v>1.6981278317427542E-18</v>
      </c>
      <c r="L1861" s="1">
        <f t="shared" ref="L1861:L1924" si="209">(F1861-K1861)^2</f>
        <v>1.0432851060663345E-7</v>
      </c>
    </row>
    <row r="1862" spans="2:12" x14ac:dyDescent="0.25">
      <c r="B1862">
        <v>21515</v>
      </c>
      <c r="C1862" s="1">
        <v>4.1999999999999997E-3</v>
      </c>
      <c r="D1862">
        <f t="shared" si="203"/>
        <v>4.3675799999999994E-3</v>
      </c>
      <c r="E1862">
        <f t="shared" si="204"/>
        <v>0.33087727272727269</v>
      </c>
      <c r="F1862">
        <f t="shared" si="205"/>
        <v>3.3087727272727266E-4</v>
      </c>
      <c r="G1862">
        <f t="shared" si="206"/>
        <v>-7.8780303030303136E-5</v>
      </c>
      <c r="H1862">
        <f t="shared" si="207"/>
        <v>-2.6785303030303069E-8</v>
      </c>
      <c r="I1862">
        <f>H1862*flux_issue!$F$14</f>
        <v>-1.1486690225775967E-4</v>
      </c>
      <c r="K1862" s="1">
        <f t="shared" si="208"/>
        <v>1.6327985029980767E-18</v>
      </c>
      <c r="L1862" s="1">
        <f t="shared" si="209"/>
        <v>1.094797696074369E-7</v>
      </c>
    </row>
    <row r="1863" spans="2:12" x14ac:dyDescent="0.25">
      <c r="B1863">
        <v>21526.6</v>
      </c>
      <c r="C1863" s="1">
        <v>4.1999999999999997E-3</v>
      </c>
      <c r="D1863">
        <f t="shared" si="203"/>
        <v>4.3675799999999994E-3</v>
      </c>
      <c r="E1863">
        <f t="shared" si="204"/>
        <v>0.33087727272727269</v>
      </c>
      <c r="F1863">
        <f t="shared" si="205"/>
        <v>3.3087727272727266E-4</v>
      </c>
      <c r="G1863">
        <f t="shared" si="206"/>
        <v>-7.8780303030303136E-5</v>
      </c>
      <c r="H1863">
        <f t="shared" si="207"/>
        <v>-2.6785303030303069E-8</v>
      </c>
      <c r="I1863">
        <f>H1863*flux_issue!$F$14</f>
        <v>-1.1486690225775967E-4</v>
      </c>
      <c r="K1863" s="1">
        <f t="shared" si="208"/>
        <v>1.5694386453888178E-18</v>
      </c>
      <c r="L1863" s="1">
        <f t="shared" si="209"/>
        <v>1.0947976960743693E-7</v>
      </c>
    </row>
    <row r="1864" spans="2:12" x14ac:dyDescent="0.25">
      <c r="B1864">
        <v>21538.2</v>
      </c>
      <c r="C1864" s="1">
        <v>4.1000000000000003E-3</v>
      </c>
      <c r="D1864">
        <f t="shared" si="203"/>
        <v>4.2635900000000003E-3</v>
      </c>
      <c r="E1864">
        <f t="shared" si="204"/>
        <v>0.32299924242424244</v>
      </c>
      <c r="F1864">
        <f t="shared" si="205"/>
        <v>3.2299924242424244E-4</v>
      </c>
      <c r="G1864">
        <f t="shared" si="206"/>
        <v>-8.6658333333333357E-5</v>
      </c>
      <c r="H1864">
        <f t="shared" si="207"/>
        <v>-2.9463833333333344E-8</v>
      </c>
      <c r="I1864">
        <f>H1864*flux_issue!$F$14</f>
        <v>-1.2635359248353551E-4</v>
      </c>
      <c r="K1864" s="1">
        <f t="shared" si="208"/>
        <v>1.5085293868212226E-18</v>
      </c>
      <c r="L1864" s="1">
        <f t="shared" si="209"/>
        <v>1.0432851060663355E-7</v>
      </c>
    </row>
    <row r="1865" spans="2:12" x14ac:dyDescent="0.25">
      <c r="B1865">
        <v>21549.8</v>
      </c>
      <c r="C1865" s="1">
        <v>4.1000000000000003E-3</v>
      </c>
      <c r="D1865">
        <f t="shared" si="203"/>
        <v>4.2635900000000003E-3</v>
      </c>
      <c r="E1865">
        <f t="shared" si="204"/>
        <v>0.32299924242424244</v>
      </c>
      <c r="F1865">
        <f t="shared" si="205"/>
        <v>3.2299924242424244E-4</v>
      </c>
      <c r="G1865">
        <f t="shared" si="206"/>
        <v>-8.6658333333333357E-5</v>
      </c>
      <c r="H1865">
        <f t="shared" si="207"/>
        <v>-2.9463833333333344E-8</v>
      </c>
      <c r="I1865">
        <f>H1865*flux_issue!$F$14</f>
        <v>-1.2635359248353551E-4</v>
      </c>
      <c r="K1865" s="1">
        <f t="shared" si="208"/>
        <v>1.4499762702811326E-18</v>
      </c>
      <c r="L1865" s="1">
        <f t="shared" si="209"/>
        <v>1.0432851060663359E-7</v>
      </c>
    </row>
    <row r="1866" spans="2:12" x14ac:dyDescent="0.25">
      <c r="B1866">
        <v>21561.3</v>
      </c>
      <c r="C1866" s="1">
        <v>4.3E-3</v>
      </c>
      <c r="D1866">
        <f t="shared" si="203"/>
        <v>4.4715700000000002E-3</v>
      </c>
      <c r="E1866">
        <f t="shared" si="204"/>
        <v>0.33875530303030305</v>
      </c>
      <c r="F1866">
        <f t="shared" si="205"/>
        <v>3.3875530303030304E-4</v>
      </c>
      <c r="G1866">
        <f t="shared" si="206"/>
        <v>-7.0902272727272752E-5</v>
      </c>
      <c r="H1866">
        <f t="shared" si="207"/>
        <v>-2.4106772727272738E-8</v>
      </c>
      <c r="I1866">
        <f>H1866*flux_issue!$F$14</f>
        <v>-1.0338021203198361E-4</v>
      </c>
      <c r="K1866" s="1">
        <f t="shared" si="208"/>
        <v>1.3941642761374557E-18</v>
      </c>
      <c r="L1866" s="1">
        <f t="shared" si="209"/>
        <v>1.1475515533115149E-7</v>
      </c>
    </row>
    <row r="1867" spans="2:12" x14ac:dyDescent="0.25">
      <c r="B1867">
        <v>21572.9</v>
      </c>
      <c r="C1867" s="1">
        <v>4.1999999999999997E-3</v>
      </c>
      <c r="D1867">
        <f t="shared" si="203"/>
        <v>4.3675799999999994E-3</v>
      </c>
      <c r="E1867">
        <f t="shared" si="204"/>
        <v>0.33087727272727269</v>
      </c>
      <c r="F1867">
        <f t="shared" si="205"/>
        <v>3.3087727272727266E-4</v>
      </c>
      <c r="G1867">
        <f t="shared" si="206"/>
        <v>-7.8780303030303136E-5</v>
      </c>
      <c r="H1867">
        <f t="shared" si="207"/>
        <v>-2.6785303030303069E-8</v>
      </c>
      <c r="I1867">
        <f>H1867*flux_issue!$F$14</f>
        <v>-1.1486690225775967E-4</v>
      </c>
      <c r="K1867" s="1">
        <f t="shared" si="208"/>
        <v>1.340036032285122E-18</v>
      </c>
      <c r="L1867" s="1">
        <f t="shared" si="209"/>
        <v>1.0947976960743707E-7</v>
      </c>
    </row>
    <row r="1868" spans="2:12" x14ac:dyDescent="0.25">
      <c r="B1868">
        <v>21584.5</v>
      </c>
      <c r="C1868" s="1">
        <v>4.0000000000000001E-3</v>
      </c>
      <c r="D1868">
        <f t="shared" si="203"/>
        <v>4.1596000000000003E-3</v>
      </c>
      <c r="E1868">
        <f t="shared" si="204"/>
        <v>0.31512121212121214</v>
      </c>
      <c r="F1868">
        <f t="shared" si="205"/>
        <v>3.1512121212121211E-4</v>
      </c>
      <c r="G1868">
        <f t="shared" si="206"/>
        <v>-9.4536363636363687E-5</v>
      </c>
      <c r="H1868">
        <f t="shared" si="207"/>
        <v>-3.2142363636363655E-8</v>
      </c>
      <c r="I1868">
        <f>H1868*flux_issue!$F$14</f>
        <v>-1.378402827093115E-4</v>
      </c>
      <c r="K1868" s="1">
        <f t="shared" si="208"/>
        <v>1.2880024853061999E-18</v>
      </c>
      <c r="L1868" s="1">
        <f t="shared" si="209"/>
        <v>9.9301378328741142E-8</v>
      </c>
    </row>
    <row r="1869" spans="2:12" x14ac:dyDescent="0.25">
      <c r="B1869">
        <v>21596.1</v>
      </c>
      <c r="C1869" s="1">
        <v>4.1999999999999997E-3</v>
      </c>
      <c r="D1869">
        <f t="shared" si="203"/>
        <v>4.3675799999999994E-3</v>
      </c>
      <c r="E1869">
        <f t="shared" si="204"/>
        <v>0.33087727272727269</v>
      </c>
      <c r="F1869">
        <f t="shared" si="205"/>
        <v>3.3087727272727266E-4</v>
      </c>
      <c r="G1869">
        <f t="shared" si="206"/>
        <v>-7.8780303030303136E-5</v>
      </c>
      <c r="H1869">
        <f t="shared" si="207"/>
        <v>-2.6785303030303069E-8</v>
      </c>
      <c r="I1869">
        <f>H1869*flux_issue!$F$14</f>
        <v>-1.1486690225775967E-4</v>
      </c>
      <c r="K1869" s="1">
        <f t="shared" si="208"/>
        <v>1.2379828496051964E-18</v>
      </c>
      <c r="L1869" s="1">
        <f t="shared" si="209"/>
        <v>1.0947976960743715E-7</v>
      </c>
    </row>
    <row r="1870" spans="2:12" x14ac:dyDescent="0.25">
      <c r="B1870">
        <v>21607.599999999999</v>
      </c>
      <c r="C1870" s="1">
        <v>4.1000000000000003E-3</v>
      </c>
      <c r="D1870">
        <f t="shared" si="203"/>
        <v>4.2635900000000003E-3</v>
      </c>
      <c r="E1870">
        <f t="shared" si="204"/>
        <v>0.32299924242424244</v>
      </c>
      <c r="F1870">
        <f t="shared" si="205"/>
        <v>3.2299924242424244E-4</v>
      </c>
      <c r="G1870">
        <f t="shared" si="206"/>
        <v>-8.6658333333333357E-5</v>
      </c>
      <c r="H1870">
        <f t="shared" si="207"/>
        <v>-2.9463833333333344E-8</v>
      </c>
      <c r="I1870">
        <f>H1870*flux_issue!$F$14</f>
        <v>-1.2635359248353551E-4</v>
      </c>
      <c r="K1870" s="1">
        <f t="shared" si="208"/>
        <v>1.1903058962408816E-18</v>
      </c>
      <c r="L1870" s="1">
        <f t="shared" si="209"/>
        <v>1.0432851060663376E-7</v>
      </c>
    </row>
    <row r="1871" spans="2:12" x14ac:dyDescent="0.25">
      <c r="B1871">
        <v>21619.200000000001</v>
      </c>
      <c r="C1871" s="1">
        <v>4.0000000000000001E-3</v>
      </c>
      <c r="D1871">
        <f t="shared" si="203"/>
        <v>4.1596000000000003E-3</v>
      </c>
      <c r="E1871">
        <f t="shared" si="204"/>
        <v>0.31512121212121214</v>
      </c>
      <c r="F1871">
        <f t="shared" si="205"/>
        <v>3.1512121212121211E-4</v>
      </c>
      <c r="G1871">
        <f t="shared" si="206"/>
        <v>-9.4536363636363687E-5</v>
      </c>
      <c r="H1871">
        <f t="shared" si="207"/>
        <v>-3.2142363636363655E-8</v>
      </c>
      <c r="I1871">
        <f>H1871*flux_issue!$F$14</f>
        <v>-1.378402827093115E-4</v>
      </c>
      <c r="K1871" s="1">
        <f t="shared" si="208"/>
        <v>1.1440682885114115E-18</v>
      </c>
      <c r="L1871" s="1">
        <f t="shared" si="209"/>
        <v>9.9301378328741234E-8</v>
      </c>
    </row>
    <row r="1872" spans="2:12" x14ac:dyDescent="0.25">
      <c r="B1872">
        <v>21630.799999999999</v>
      </c>
      <c r="C1872" s="1">
        <v>4.3E-3</v>
      </c>
      <c r="D1872">
        <f t="shared" si="203"/>
        <v>4.4715700000000002E-3</v>
      </c>
      <c r="E1872">
        <f t="shared" si="204"/>
        <v>0.33875530303030305</v>
      </c>
      <c r="F1872">
        <f t="shared" si="205"/>
        <v>3.3875530303030304E-4</v>
      </c>
      <c r="G1872">
        <f t="shared" si="206"/>
        <v>-7.0902272727272752E-5</v>
      </c>
      <c r="H1872">
        <f t="shared" si="207"/>
        <v>-2.4106772727272738E-8</v>
      </c>
      <c r="I1872">
        <f>H1872*flux_issue!$F$14</f>
        <v>-1.0338021203198361E-4</v>
      </c>
      <c r="K1872" s="1">
        <f t="shared" si="208"/>
        <v>1.0996209983326382E-18</v>
      </c>
      <c r="L1872" s="1">
        <f t="shared" si="209"/>
        <v>1.147551553311517E-7</v>
      </c>
    </row>
    <row r="1873" spans="2:12" x14ac:dyDescent="0.25">
      <c r="B1873">
        <v>21642.400000000001</v>
      </c>
      <c r="C1873" s="1">
        <v>4.0000000000000001E-3</v>
      </c>
      <c r="D1873">
        <f t="shared" si="203"/>
        <v>4.1596000000000003E-3</v>
      </c>
      <c r="E1873">
        <f t="shared" si="204"/>
        <v>0.31512121212121214</v>
      </c>
      <c r="F1873">
        <f t="shared" si="205"/>
        <v>3.1512121212121211E-4</v>
      </c>
      <c r="G1873">
        <f t="shared" si="206"/>
        <v>-9.4536363636363687E-5</v>
      </c>
      <c r="H1873">
        <f t="shared" si="207"/>
        <v>-3.2142363636363655E-8</v>
      </c>
      <c r="I1873">
        <f>H1873*flux_issue!$F$14</f>
        <v>-1.378402827093115E-4</v>
      </c>
      <c r="K1873" s="1">
        <f t="shared" si="208"/>
        <v>1.0568949394310529E-18</v>
      </c>
      <c r="L1873" s="1">
        <f t="shared" si="209"/>
        <v>9.9301378328741314E-8</v>
      </c>
    </row>
    <row r="1874" spans="2:12" x14ac:dyDescent="0.25">
      <c r="B1874">
        <v>21653.9</v>
      </c>
      <c r="C1874" s="1">
        <v>4.1000000000000003E-3</v>
      </c>
      <c r="D1874">
        <f t="shared" si="203"/>
        <v>4.2635900000000003E-3</v>
      </c>
      <c r="E1874">
        <f t="shared" si="204"/>
        <v>0.32299924242424244</v>
      </c>
      <c r="F1874">
        <f t="shared" si="205"/>
        <v>3.2299924242424244E-4</v>
      </c>
      <c r="G1874">
        <f t="shared" si="206"/>
        <v>-8.6658333333333357E-5</v>
      </c>
      <c r="H1874">
        <f t="shared" si="207"/>
        <v>-2.9463833333333344E-8</v>
      </c>
      <c r="I1874">
        <f>H1874*flux_issue!$F$14</f>
        <v>-1.2635359248353551E-4</v>
      </c>
      <c r="K1874" s="1">
        <f t="shared" si="208"/>
        <v>1.0161708562519127E-18</v>
      </c>
      <c r="L1874" s="1">
        <f t="shared" si="209"/>
        <v>1.0432851060663387E-7</v>
      </c>
    </row>
    <row r="1875" spans="2:12" x14ac:dyDescent="0.25">
      <c r="B1875">
        <v>21665.5</v>
      </c>
      <c r="C1875" s="1">
        <v>3.8E-3</v>
      </c>
      <c r="D1875">
        <f t="shared" si="203"/>
        <v>3.9516200000000003E-3</v>
      </c>
      <c r="E1875">
        <f t="shared" si="204"/>
        <v>0.29936515151515153</v>
      </c>
      <c r="F1875">
        <f t="shared" si="205"/>
        <v>2.993651515151515E-4</v>
      </c>
      <c r="G1875">
        <f t="shared" si="206"/>
        <v>-1.1029242424242429E-4</v>
      </c>
      <c r="H1875">
        <f t="shared" si="207"/>
        <v>-3.7499424242424264E-8</v>
      </c>
      <c r="I1875">
        <f>H1875*flux_issue!$F$14</f>
        <v>-1.608136631608634E-4</v>
      </c>
      <c r="K1875" s="1">
        <f t="shared" si="208"/>
        <v>9.7667707620522573E-19</v>
      </c>
      <c r="L1875" s="1">
        <f t="shared" si="209"/>
        <v>8.961949394168903E-8</v>
      </c>
    </row>
    <row r="1876" spans="2:12" x14ac:dyDescent="0.25">
      <c r="B1876">
        <v>21677.1</v>
      </c>
      <c r="C1876" s="1">
        <v>4.0000000000000001E-3</v>
      </c>
      <c r="D1876">
        <f t="shared" si="203"/>
        <v>4.1596000000000003E-3</v>
      </c>
      <c r="E1876">
        <f t="shared" si="204"/>
        <v>0.31512121212121214</v>
      </c>
      <c r="F1876">
        <f t="shared" si="205"/>
        <v>3.1512121212121211E-4</v>
      </c>
      <c r="G1876">
        <f t="shared" si="206"/>
        <v>-9.4536363636363687E-5</v>
      </c>
      <c r="H1876">
        <f t="shared" si="207"/>
        <v>-3.2142363636363655E-8</v>
      </c>
      <c r="I1876">
        <f>H1876*flux_issue!$F$14</f>
        <v>-1.378402827093115E-4</v>
      </c>
      <c r="K1876" s="1">
        <f t="shared" si="208"/>
        <v>9.387133234692124E-19</v>
      </c>
      <c r="L1876" s="1">
        <f t="shared" si="209"/>
        <v>9.930137832874138E-8</v>
      </c>
    </row>
    <row r="1877" spans="2:12" x14ac:dyDescent="0.25">
      <c r="B1877">
        <v>21688.7</v>
      </c>
      <c r="C1877" s="1">
        <v>4.0000000000000001E-3</v>
      </c>
      <c r="D1877">
        <f t="shared" si="203"/>
        <v>4.1596000000000003E-3</v>
      </c>
      <c r="E1877">
        <f t="shared" si="204"/>
        <v>0.31512121212121214</v>
      </c>
      <c r="F1877">
        <f t="shared" si="205"/>
        <v>3.1512121212121211E-4</v>
      </c>
      <c r="G1877">
        <f t="shared" si="206"/>
        <v>-9.4536363636363687E-5</v>
      </c>
      <c r="H1877">
        <f t="shared" si="207"/>
        <v>-3.2142363636363655E-8</v>
      </c>
      <c r="I1877">
        <f>H1877*flux_issue!$F$14</f>
        <v>-1.378402827093115E-4</v>
      </c>
      <c r="K1877" s="1">
        <f t="shared" si="208"/>
        <v>9.0222052246130484E-19</v>
      </c>
      <c r="L1877" s="1">
        <f t="shared" si="209"/>
        <v>9.930137832874138E-8</v>
      </c>
    </row>
    <row r="1878" spans="2:12" x14ac:dyDescent="0.25">
      <c r="B1878">
        <v>21700.2</v>
      </c>
      <c r="C1878" s="1">
        <v>4.1000000000000003E-3</v>
      </c>
      <c r="D1878">
        <f t="shared" si="203"/>
        <v>4.2635900000000003E-3</v>
      </c>
      <c r="E1878">
        <f t="shared" si="204"/>
        <v>0.32299924242424244</v>
      </c>
      <c r="F1878">
        <f t="shared" si="205"/>
        <v>3.2299924242424244E-4</v>
      </c>
      <c r="G1878">
        <f t="shared" si="206"/>
        <v>-8.6658333333333357E-5</v>
      </c>
      <c r="H1878">
        <f t="shared" si="207"/>
        <v>-2.9463833333333344E-8</v>
      </c>
      <c r="I1878">
        <f>H1878*flux_issue!$F$14</f>
        <v>-1.2635359248353551E-4</v>
      </c>
      <c r="K1878" s="1">
        <f t="shared" si="208"/>
        <v>8.6743838619188325E-19</v>
      </c>
      <c r="L1878" s="1">
        <f t="shared" si="209"/>
        <v>1.0432851060663398E-7</v>
      </c>
    </row>
    <row r="1879" spans="2:12" x14ac:dyDescent="0.25">
      <c r="B1879">
        <v>21711.8</v>
      </c>
      <c r="C1879" s="1">
        <v>4.1000000000000003E-3</v>
      </c>
      <c r="D1879">
        <f t="shared" si="203"/>
        <v>4.2635900000000003E-3</v>
      </c>
      <c r="E1879">
        <f t="shared" si="204"/>
        <v>0.32299924242424244</v>
      </c>
      <c r="F1879">
        <f t="shared" si="205"/>
        <v>3.2299924242424244E-4</v>
      </c>
      <c r="G1879">
        <f t="shared" si="206"/>
        <v>-8.6658333333333357E-5</v>
      </c>
      <c r="H1879">
        <f t="shared" si="207"/>
        <v>-2.9463833333333344E-8</v>
      </c>
      <c r="I1879">
        <f>H1879*flux_issue!$F$14</f>
        <v>-1.2635359248353551E-4</v>
      </c>
      <c r="K1879" s="1">
        <f t="shared" si="208"/>
        <v>8.3370777361302838E-19</v>
      </c>
      <c r="L1879" s="1">
        <f t="shared" si="209"/>
        <v>1.0432851060663402E-7</v>
      </c>
    </row>
    <row r="1880" spans="2:12" x14ac:dyDescent="0.25">
      <c r="B1880">
        <v>21723.4</v>
      </c>
      <c r="C1880" s="1">
        <v>4.1999999999999997E-3</v>
      </c>
      <c r="D1880">
        <f t="shared" si="203"/>
        <v>4.3675799999999994E-3</v>
      </c>
      <c r="E1880">
        <f t="shared" si="204"/>
        <v>0.33087727272727269</v>
      </c>
      <c r="F1880">
        <f t="shared" si="205"/>
        <v>3.3087727272727266E-4</v>
      </c>
      <c r="G1880">
        <f t="shared" si="206"/>
        <v>-7.8780303030303136E-5</v>
      </c>
      <c r="H1880">
        <f t="shared" si="207"/>
        <v>-2.6785303030303069E-8</v>
      </c>
      <c r="I1880">
        <f>H1880*flux_issue!$F$14</f>
        <v>-1.1486690225775967E-4</v>
      </c>
      <c r="K1880" s="1">
        <f t="shared" si="208"/>
        <v>8.0128462218435881E-19</v>
      </c>
      <c r="L1880" s="1">
        <f t="shared" si="209"/>
        <v>1.0947976960743743E-7</v>
      </c>
    </row>
    <row r="1881" spans="2:12" x14ac:dyDescent="0.25">
      <c r="B1881">
        <v>21735</v>
      </c>
      <c r="C1881" s="1">
        <v>4.0000000000000001E-3</v>
      </c>
      <c r="D1881">
        <f t="shared" si="203"/>
        <v>4.1596000000000003E-3</v>
      </c>
      <c r="E1881">
        <f t="shared" si="204"/>
        <v>0.31512121212121214</v>
      </c>
      <c r="F1881">
        <f t="shared" si="205"/>
        <v>3.1512121212121211E-4</v>
      </c>
      <c r="G1881">
        <f t="shared" si="206"/>
        <v>-9.4536363636363687E-5</v>
      </c>
      <c r="H1881">
        <f t="shared" si="207"/>
        <v>-3.2142363636363655E-8</v>
      </c>
      <c r="I1881">
        <f>H1881*flux_issue!$F$14</f>
        <v>-1.378402827093115E-4</v>
      </c>
      <c r="K1881" s="1">
        <f t="shared" si="208"/>
        <v>7.7011842125651368E-19</v>
      </c>
      <c r="L1881" s="1">
        <f t="shared" si="209"/>
        <v>9.9301378328741486E-8</v>
      </c>
    </row>
    <row r="1882" spans="2:12" x14ac:dyDescent="0.25">
      <c r="B1882">
        <v>21746.5</v>
      </c>
      <c r="C1882" s="1">
        <v>4.1000000000000003E-3</v>
      </c>
      <c r="D1882">
        <f t="shared" si="203"/>
        <v>4.2635900000000003E-3</v>
      </c>
      <c r="E1882">
        <f t="shared" si="204"/>
        <v>0.32299924242424244</v>
      </c>
      <c r="F1882">
        <f t="shared" si="205"/>
        <v>3.2299924242424244E-4</v>
      </c>
      <c r="G1882">
        <f t="shared" si="206"/>
        <v>-8.6658333333333357E-5</v>
      </c>
      <c r="H1882">
        <f t="shared" si="207"/>
        <v>-2.9463833333333344E-8</v>
      </c>
      <c r="I1882">
        <f>H1882*flux_issue!$F$14</f>
        <v>-1.2635359248353551E-4</v>
      </c>
      <c r="K1882" s="1">
        <f t="shared" si="208"/>
        <v>7.4041383184514365E-19</v>
      </c>
      <c r="L1882" s="1">
        <f t="shared" si="209"/>
        <v>1.0432851060663404E-7</v>
      </c>
    </row>
    <row r="1883" spans="2:12" x14ac:dyDescent="0.25">
      <c r="B1883">
        <v>21758.1</v>
      </c>
      <c r="C1883" s="1">
        <v>4.0000000000000001E-3</v>
      </c>
      <c r="D1883">
        <f t="shared" si="203"/>
        <v>4.1596000000000003E-3</v>
      </c>
      <c r="E1883">
        <f t="shared" si="204"/>
        <v>0.31512121212121214</v>
      </c>
      <c r="F1883">
        <f t="shared" si="205"/>
        <v>3.1512121212121211E-4</v>
      </c>
      <c r="G1883">
        <f t="shared" si="206"/>
        <v>-9.4536363636363687E-5</v>
      </c>
      <c r="H1883">
        <f t="shared" si="207"/>
        <v>-3.2142363636363655E-8</v>
      </c>
      <c r="I1883">
        <f>H1883*flux_issue!$F$14</f>
        <v>-1.378402827093115E-4</v>
      </c>
      <c r="K1883" s="1">
        <f t="shared" si="208"/>
        <v>7.1160788329473003E-19</v>
      </c>
      <c r="L1883" s="1">
        <f t="shared" si="209"/>
        <v>9.9301378328741512E-8</v>
      </c>
    </row>
    <row r="1884" spans="2:12" x14ac:dyDescent="0.25">
      <c r="B1884">
        <v>21769.7</v>
      </c>
      <c r="C1884" s="1">
        <v>4.0000000000000001E-3</v>
      </c>
      <c r="D1884">
        <f t="shared" si="203"/>
        <v>4.1596000000000003E-3</v>
      </c>
      <c r="E1884">
        <f t="shared" si="204"/>
        <v>0.31512121212121214</v>
      </c>
      <c r="F1884">
        <f t="shared" si="205"/>
        <v>3.1512121212121211E-4</v>
      </c>
      <c r="G1884">
        <f t="shared" si="206"/>
        <v>-9.4536363636363687E-5</v>
      </c>
      <c r="H1884">
        <f t="shared" si="207"/>
        <v>-3.2142363636363655E-8</v>
      </c>
      <c r="I1884">
        <f>H1884*flux_issue!$F$14</f>
        <v>-1.378402827093115E-4</v>
      </c>
      <c r="K1884" s="1">
        <f t="shared" si="208"/>
        <v>6.8391910448612108E-19</v>
      </c>
      <c r="L1884" s="1">
        <f t="shared" si="209"/>
        <v>9.9301378328741512E-8</v>
      </c>
    </row>
    <row r="1885" spans="2:12" x14ac:dyDescent="0.25">
      <c r="B1885">
        <v>21781.3</v>
      </c>
      <c r="C1885" s="1">
        <v>4.0000000000000001E-3</v>
      </c>
      <c r="D1885">
        <f t="shared" si="203"/>
        <v>4.1596000000000003E-3</v>
      </c>
      <c r="E1885">
        <f t="shared" si="204"/>
        <v>0.31512121212121214</v>
      </c>
      <c r="F1885">
        <f t="shared" si="205"/>
        <v>3.1512121212121211E-4</v>
      </c>
      <c r="G1885">
        <f t="shared" si="206"/>
        <v>-9.4536363636363687E-5</v>
      </c>
      <c r="H1885">
        <f t="shared" si="207"/>
        <v>-3.2142363636363655E-8</v>
      </c>
      <c r="I1885">
        <f>H1885*flux_issue!$F$14</f>
        <v>-1.378402827093115E-4</v>
      </c>
      <c r="K1885" s="1">
        <f t="shared" si="208"/>
        <v>6.5730431201592393E-19</v>
      </c>
      <c r="L1885" s="1">
        <f t="shared" si="209"/>
        <v>9.9301378328741552E-8</v>
      </c>
    </row>
    <row r="1886" spans="2:12" x14ac:dyDescent="0.25">
      <c r="B1886">
        <v>21792.799999999999</v>
      </c>
      <c r="C1886" s="1">
        <v>4.1000000000000003E-3</v>
      </c>
      <c r="D1886">
        <f t="shared" si="203"/>
        <v>4.2635900000000003E-3</v>
      </c>
      <c r="E1886">
        <f t="shared" si="204"/>
        <v>0.32299924242424244</v>
      </c>
      <c r="F1886">
        <f t="shared" si="205"/>
        <v>3.2299924242424244E-4</v>
      </c>
      <c r="G1886">
        <f t="shared" si="206"/>
        <v>-8.6658333333333357E-5</v>
      </c>
      <c r="H1886">
        <f t="shared" si="207"/>
        <v>-2.9463833333333344E-8</v>
      </c>
      <c r="I1886">
        <f>H1886*flux_issue!$F$14</f>
        <v>-1.2635359248353551E-4</v>
      </c>
      <c r="K1886" s="1">
        <f t="shared" si="208"/>
        <v>6.3193822562277986E-19</v>
      </c>
      <c r="L1886" s="1">
        <f t="shared" si="209"/>
        <v>1.0432851060663412E-7</v>
      </c>
    </row>
    <row r="1887" spans="2:12" x14ac:dyDescent="0.25">
      <c r="B1887">
        <v>21804.400000000001</v>
      </c>
      <c r="C1887" s="1">
        <v>4.3E-3</v>
      </c>
      <c r="D1887">
        <f t="shared" si="203"/>
        <v>4.4715700000000002E-3</v>
      </c>
      <c r="E1887">
        <f t="shared" si="204"/>
        <v>0.33875530303030305</v>
      </c>
      <c r="F1887">
        <f t="shared" si="205"/>
        <v>3.3875530303030304E-4</v>
      </c>
      <c r="G1887">
        <f t="shared" si="206"/>
        <v>-7.0902272727272752E-5</v>
      </c>
      <c r="H1887">
        <f t="shared" si="207"/>
        <v>-2.4106772727272738E-8</v>
      </c>
      <c r="I1887">
        <f>H1887*flux_issue!$F$14</f>
        <v>-1.0338021203198361E-4</v>
      </c>
      <c r="K1887" s="1">
        <f t="shared" si="208"/>
        <v>6.0734005519912124E-19</v>
      </c>
      <c r="L1887" s="1">
        <f t="shared" si="209"/>
        <v>1.1475515533115203E-7</v>
      </c>
    </row>
    <row r="1888" spans="2:12" x14ac:dyDescent="0.25">
      <c r="B1888">
        <v>21816</v>
      </c>
      <c r="C1888" s="1">
        <v>4.1999999999999997E-3</v>
      </c>
      <c r="D1888">
        <f t="shared" si="203"/>
        <v>4.3675799999999994E-3</v>
      </c>
      <c r="E1888">
        <f t="shared" si="204"/>
        <v>0.33087727272727269</v>
      </c>
      <c r="F1888">
        <f t="shared" si="205"/>
        <v>3.3087727272727266E-4</v>
      </c>
      <c r="G1888">
        <f t="shared" si="206"/>
        <v>-7.8780303030303136E-5</v>
      </c>
      <c r="H1888">
        <f t="shared" si="207"/>
        <v>-2.6785303030303069E-8</v>
      </c>
      <c r="I1888">
        <f>H1888*flux_issue!$F$14</f>
        <v>-1.1486690225775967E-4</v>
      </c>
      <c r="K1888" s="1">
        <f t="shared" si="208"/>
        <v>5.8369637296585779E-19</v>
      </c>
      <c r="L1888" s="1">
        <f t="shared" si="209"/>
        <v>1.0947976960743758E-7</v>
      </c>
    </row>
    <row r="1889" spans="2:12" x14ac:dyDescent="0.25">
      <c r="B1889">
        <v>21827.5</v>
      </c>
      <c r="C1889" s="1">
        <v>3.8E-3</v>
      </c>
      <c r="D1889">
        <f t="shared" si="203"/>
        <v>3.9516200000000003E-3</v>
      </c>
      <c r="E1889">
        <f t="shared" si="204"/>
        <v>0.29936515151515153</v>
      </c>
      <c r="F1889">
        <f t="shared" si="205"/>
        <v>2.993651515151515E-4</v>
      </c>
      <c r="G1889">
        <f t="shared" si="206"/>
        <v>-1.1029242424242429E-4</v>
      </c>
      <c r="H1889">
        <f t="shared" si="207"/>
        <v>-3.7499424242424264E-8</v>
      </c>
      <c r="I1889">
        <f>H1889*flux_issue!$F$14</f>
        <v>-1.608136631608634E-4</v>
      </c>
      <c r="K1889" s="1">
        <f t="shared" si="208"/>
        <v>5.611623587629256E-19</v>
      </c>
      <c r="L1889" s="1">
        <f t="shared" si="209"/>
        <v>8.9619493941689294E-8</v>
      </c>
    </row>
    <row r="1890" spans="2:12" x14ac:dyDescent="0.25">
      <c r="B1890">
        <v>21839.1</v>
      </c>
      <c r="C1890" s="1">
        <v>4.0000000000000001E-3</v>
      </c>
      <c r="D1890">
        <f t="shared" si="203"/>
        <v>4.1596000000000003E-3</v>
      </c>
      <c r="E1890">
        <f t="shared" si="204"/>
        <v>0.31512121212121214</v>
      </c>
      <c r="F1890">
        <f t="shared" si="205"/>
        <v>3.1512121212121211E-4</v>
      </c>
      <c r="G1890">
        <f t="shared" si="206"/>
        <v>-9.4536363636363687E-5</v>
      </c>
      <c r="H1890">
        <f t="shared" si="207"/>
        <v>-3.2142363636363655E-8</v>
      </c>
      <c r="I1890">
        <f>H1890*flux_issue!$F$14</f>
        <v>-1.378402827093115E-4</v>
      </c>
      <c r="K1890" s="1">
        <f t="shared" si="208"/>
        <v>5.3931087250865957E-19</v>
      </c>
      <c r="L1890" s="1">
        <f t="shared" si="209"/>
        <v>9.9301378328741618E-8</v>
      </c>
    </row>
    <row r="1891" spans="2:12" x14ac:dyDescent="0.25">
      <c r="B1891">
        <v>21850.7</v>
      </c>
      <c r="C1891" s="1">
        <v>4.0000000000000001E-3</v>
      </c>
      <c r="D1891">
        <f t="shared" si="203"/>
        <v>4.1596000000000003E-3</v>
      </c>
      <c r="E1891">
        <f t="shared" si="204"/>
        <v>0.31512121212121214</v>
      </c>
      <c r="F1891">
        <f t="shared" si="205"/>
        <v>3.1512121212121211E-4</v>
      </c>
      <c r="G1891">
        <f t="shared" si="206"/>
        <v>-9.4536363636363687E-5</v>
      </c>
      <c r="H1891">
        <f t="shared" si="207"/>
        <v>-3.2142363636363655E-8</v>
      </c>
      <c r="I1891">
        <f>H1891*flux_issue!$F$14</f>
        <v>-1.378402827093115E-4</v>
      </c>
      <c r="K1891" s="1">
        <f t="shared" si="208"/>
        <v>5.1830762990048955E-19</v>
      </c>
      <c r="L1891" s="1">
        <f t="shared" si="209"/>
        <v>9.9301378328741618E-8</v>
      </c>
    </row>
    <row r="1892" spans="2:12" x14ac:dyDescent="0.25">
      <c r="B1892">
        <v>21862.3</v>
      </c>
      <c r="C1892" s="1">
        <v>4.1000000000000003E-3</v>
      </c>
      <c r="D1892">
        <f t="shared" si="203"/>
        <v>4.2635900000000003E-3</v>
      </c>
      <c r="E1892">
        <f t="shared" si="204"/>
        <v>0.32299924242424244</v>
      </c>
      <c r="F1892">
        <f t="shared" si="205"/>
        <v>3.2299924242424244E-4</v>
      </c>
      <c r="G1892">
        <f t="shared" si="206"/>
        <v>-8.6658333333333357E-5</v>
      </c>
      <c r="H1892">
        <f t="shared" si="207"/>
        <v>-2.9463833333333344E-8</v>
      </c>
      <c r="I1892">
        <f>H1892*flux_issue!$F$14</f>
        <v>-1.2635359248353551E-4</v>
      </c>
      <c r="K1892" s="1">
        <f t="shared" si="208"/>
        <v>4.9811981081952119E-19</v>
      </c>
      <c r="L1892" s="1">
        <f t="shared" si="209"/>
        <v>1.0432851060663423E-7</v>
      </c>
    </row>
    <row r="1893" spans="2:12" x14ac:dyDescent="0.25">
      <c r="B1893">
        <v>21873.8</v>
      </c>
      <c r="C1893" s="1">
        <v>4.1000000000000003E-3</v>
      </c>
      <c r="D1893">
        <f t="shared" si="203"/>
        <v>4.2635900000000003E-3</v>
      </c>
      <c r="E1893">
        <f t="shared" si="204"/>
        <v>0.32299924242424244</v>
      </c>
      <c r="F1893">
        <f t="shared" si="205"/>
        <v>3.2299924242424244E-4</v>
      </c>
      <c r="G1893">
        <f t="shared" si="206"/>
        <v>-8.6658333333333357E-5</v>
      </c>
      <c r="H1893">
        <f t="shared" si="207"/>
        <v>-2.9463833333333344E-8</v>
      </c>
      <c r="I1893">
        <f>H1893*flux_issue!$F$14</f>
        <v>-1.2635359248353551E-4</v>
      </c>
      <c r="K1893" s="1">
        <f t="shared" si="208"/>
        <v>4.7887987337843373E-19</v>
      </c>
      <c r="L1893" s="1">
        <f t="shared" si="209"/>
        <v>1.0432851060663423E-7</v>
      </c>
    </row>
    <row r="1894" spans="2:12" x14ac:dyDescent="0.25">
      <c r="B1894">
        <v>21885.4</v>
      </c>
      <c r="C1894" s="1">
        <v>4.0000000000000001E-3</v>
      </c>
      <c r="D1894">
        <f t="shared" si="203"/>
        <v>4.1596000000000003E-3</v>
      </c>
      <c r="E1894">
        <f t="shared" si="204"/>
        <v>0.31512121212121214</v>
      </c>
      <c r="F1894">
        <f t="shared" si="205"/>
        <v>3.1512121212121211E-4</v>
      </c>
      <c r="G1894">
        <f t="shared" si="206"/>
        <v>-9.4536363636363687E-5</v>
      </c>
      <c r="H1894">
        <f t="shared" si="207"/>
        <v>-3.2142363636363655E-8</v>
      </c>
      <c r="I1894">
        <f>H1894*flux_issue!$F$14</f>
        <v>-1.378402827093115E-4</v>
      </c>
      <c r="K1894" s="1">
        <f t="shared" si="208"/>
        <v>4.6022308475870362E-19</v>
      </c>
      <c r="L1894" s="1">
        <f t="shared" si="209"/>
        <v>9.9301378328741684E-8</v>
      </c>
    </row>
    <row r="1895" spans="2:12" x14ac:dyDescent="0.25">
      <c r="B1895">
        <v>21897</v>
      </c>
      <c r="C1895" s="1">
        <v>3.8E-3</v>
      </c>
      <c r="D1895">
        <f t="shared" si="203"/>
        <v>3.9516200000000003E-3</v>
      </c>
      <c r="E1895">
        <f t="shared" si="204"/>
        <v>0.29936515151515153</v>
      </c>
      <c r="F1895">
        <f t="shared" si="205"/>
        <v>2.993651515151515E-4</v>
      </c>
      <c r="G1895">
        <f t="shared" si="206"/>
        <v>-1.1029242424242429E-4</v>
      </c>
      <c r="H1895">
        <f t="shared" si="207"/>
        <v>-3.7499424242424264E-8</v>
      </c>
      <c r="I1895">
        <f>H1895*flux_issue!$F$14</f>
        <v>-1.608136631608634E-4</v>
      </c>
      <c r="K1895" s="1">
        <f t="shared" si="208"/>
        <v>4.4229090634452513E-19</v>
      </c>
      <c r="L1895" s="1">
        <f t="shared" si="209"/>
        <v>8.9619493941689361E-8</v>
      </c>
    </row>
    <row r="1896" spans="2:12" x14ac:dyDescent="0.25">
      <c r="B1896">
        <v>21908.6</v>
      </c>
      <c r="C1896" s="1">
        <v>4.7999999999999996E-3</v>
      </c>
      <c r="D1896">
        <f t="shared" si="203"/>
        <v>4.9915199999999993E-3</v>
      </c>
      <c r="E1896">
        <f t="shared" si="204"/>
        <v>0.37814545454545451</v>
      </c>
      <c r="F1896">
        <f t="shared" si="205"/>
        <v>3.7814545454545453E-4</v>
      </c>
      <c r="G1896">
        <f t="shared" si="206"/>
        <v>-3.1512121212121265E-5</v>
      </c>
      <c r="H1896">
        <f t="shared" si="207"/>
        <v>-1.0714121212121232E-8</v>
      </c>
      <c r="I1896">
        <f>H1896*flux_issue!$F$14</f>
        <v>-4.5946760903103888E-5</v>
      </c>
      <c r="K1896" s="1">
        <f t="shared" si="208"/>
        <v>4.2505528620828929E-19</v>
      </c>
      <c r="L1896" s="1">
        <f t="shared" si="209"/>
        <v>1.4299398479338809E-7</v>
      </c>
    </row>
    <row r="1897" spans="2:12" x14ac:dyDescent="0.25">
      <c r="B1897">
        <v>21920.1</v>
      </c>
      <c r="C1897" s="1">
        <v>4.5999999999999999E-3</v>
      </c>
      <c r="D1897">
        <f t="shared" si="203"/>
        <v>4.7835400000000002E-3</v>
      </c>
      <c r="E1897">
        <f t="shared" si="204"/>
        <v>0.3623893939393939</v>
      </c>
      <c r="F1897">
        <f t="shared" si="205"/>
        <v>3.6238939393939393E-4</v>
      </c>
      <c r="G1897">
        <f t="shared" si="206"/>
        <v>-4.7268181818181871E-5</v>
      </c>
      <c r="H1897">
        <f t="shared" si="207"/>
        <v>-1.6071181818181837E-8</v>
      </c>
      <c r="I1897">
        <f>H1897*flux_issue!$F$14</f>
        <v>-6.8920141354655788E-5</v>
      </c>
      <c r="K1897" s="1">
        <f t="shared" si="208"/>
        <v>4.0862927831705679E-19</v>
      </c>
      <c r="L1897" s="1">
        <f t="shared" si="209"/>
        <v>1.3132607283976092E-7</v>
      </c>
    </row>
    <row r="1898" spans="2:12" x14ac:dyDescent="0.25">
      <c r="B1898">
        <v>21931.7</v>
      </c>
      <c r="C1898" s="1">
        <v>4.0000000000000001E-3</v>
      </c>
      <c r="D1898">
        <f t="shared" si="203"/>
        <v>4.1596000000000003E-3</v>
      </c>
      <c r="E1898">
        <f t="shared" si="204"/>
        <v>0.31512121212121214</v>
      </c>
      <c r="F1898">
        <f t="shared" si="205"/>
        <v>3.1512121212121211E-4</v>
      </c>
      <c r="G1898">
        <f t="shared" si="206"/>
        <v>-9.4536363636363687E-5</v>
      </c>
      <c r="H1898">
        <f t="shared" si="207"/>
        <v>-3.2142363636363655E-8</v>
      </c>
      <c r="I1898">
        <f>H1898*flux_issue!$F$14</f>
        <v>-1.378402827093115E-4</v>
      </c>
      <c r="K1898" s="1">
        <f t="shared" si="208"/>
        <v>3.9270146561304496E-19</v>
      </c>
      <c r="L1898" s="1">
        <f t="shared" si="209"/>
        <v>9.9301378328741724E-8</v>
      </c>
    </row>
    <row r="1899" spans="2:12" x14ac:dyDescent="0.25">
      <c r="B1899">
        <v>21943.3</v>
      </c>
      <c r="C1899" s="1">
        <v>4.1000000000000003E-3</v>
      </c>
      <c r="D1899">
        <f t="shared" si="203"/>
        <v>4.2635900000000003E-3</v>
      </c>
      <c r="E1899">
        <f t="shared" si="204"/>
        <v>0.32299924242424244</v>
      </c>
      <c r="F1899">
        <f t="shared" si="205"/>
        <v>3.2299924242424244E-4</v>
      </c>
      <c r="G1899">
        <f t="shared" si="206"/>
        <v>-8.6658333333333357E-5</v>
      </c>
      <c r="H1899">
        <f t="shared" si="207"/>
        <v>-2.9463833333333344E-8</v>
      </c>
      <c r="I1899">
        <f>H1899*flux_issue!$F$14</f>
        <v>-1.2635359248353551E-4</v>
      </c>
      <c r="K1899" s="1">
        <f t="shared" si="208"/>
        <v>3.7739259498995955E-19</v>
      </c>
      <c r="L1899" s="1">
        <f t="shared" si="209"/>
        <v>1.0432851060663429E-7</v>
      </c>
    </row>
    <row r="1900" spans="2:12" x14ac:dyDescent="0.25">
      <c r="B1900">
        <v>21954.9</v>
      </c>
      <c r="C1900" s="1">
        <v>4.0000000000000001E-3</v>
      </c>
      <c r="D1900">
        <f t="shared" si="203"/>
        <v>4.1596000000000003E-3</v>
      </c>
      <c r="E1900">
        <f t="shared" si="204"/>
        <v>0.31512121212121214</v>
      </c>
      <c r="F1900">
        <f t="shared" si="205"/>
        <v>3.1512121212121211E-4</v>
      </c>
      <c r="G1900">
        <f t="shared" si="206"/>
        <v>-9.4536363636363687E-5</v>
      </c>
      <c r="H1900">
        <f t="shared" si="207"/>
        <v>-3.2142363636363655E-8</v>
      </c>
      <c r="I1900">
        <f>H1900*flux_issue!$F$14</f>
        <v>-1.378402827093115E-4</v>
      </c>
      <c r="K1900" s="1">
        <f t="shared" si="208"/>
        <v>3.6267869218385282E-19</v>
      </c>
      <c r="L1900" s="1">
        <f t="shared" si="209"/>
        <v>9.9301378328741724E-8</v>
      </c>
    </row>
    <row r="1901" spans="2:12" x14ac:dyDescent="0.25">
      <c r="B1901">
        <v>21966.400000000001</v>
      </c>
      <c r="C1901" s="1">
        <v>4.1999999999999997E-3</v>
      </c>
      <c r="D1901">
        <f t="shared" si="203"/>
        <v>4.3675799999999994E-3</v>
      </c>
      <c r="E1901">
        <f t="shared" si="204"/>
        <v>0.33087727272727269</v>
      </c>
      <c r="F1901">
        <f t="shared" si="205"/>
        <v>3.3087727272727266E-4</v>
      </c>
      <c r="G1901">
        <f t="shared" si="206"/>
        <v>-7.8780303030303136E-5</v>
      </c>
      <c r="H1901">
        <f t="shared" si="207"/>
        <v>-2.6785303030303069E-8</v>
      </c>
      <c r="I1901">
        <f>H1901*flux_issue!$F$14</f>
        <v>-1.1486690225775967E-4</v>
      </c>
      <c r="K1901" s="1">
        <f t="shared" si="208"/>
        <v>3.4865624163108636E-19</v>
      </c>
      <c r="L1901" s="1">
        <f t="shared" si="209"/>
        <v>1.0947976960743776E-7</v>
      </c>
    </row>
    <row r="1902" spans="2:12" x14ac:dyDescent="0.25">
      <c r="B1902">
        <v>21978</v>
      </c>
      <c r="C1902" s="1">
        <v>4.0000000000000001E-3</v>
      </c>
      <c r="D1902">
        <f t="shared" si="203"/>
        <v>4.1596000000000003E-3</v>
      </c>
      <c r="E1902">
        <f t="shared" si="204"/>
        <v>0.31512121212121214</v>
      </c>
      <c r="F1902">
        <f t="shared" si="205"/>
        <v>3.1512121212121211E-4</v>
      </c>
      <c r="G1902">
        <f t="shared" si="206"/>
        <v>-9.4536363636363687E-5</v>
      </c>
      <c r="H1902">
        <f t="shared" si="207"/>
        <v>-3.2142363636363655E-8</v>
      </c>
      <c r="I1902">
        <f>H1902*flux_issue!$F$14</f>
        <v>-1.378402827093115E-4</v>
      </c>
      <c r="K1902" s="1">
        <f t="shared" si="208"/>
        <v>3.3505937094707885E-19</v>
      </c>
      <c r="L1902" s="1">
        <f t="shared" si="209"/>
        <v>9.930137832874175E-8</v>
      </c>
    </row>
    <row r="1903" spans="2:12" x14ac:dyDescent="0.25">
      <c r="B1903">
        <v>21989.599999999999</v>
      </c>
      <c r="C1903" s="1">
        <v>4.1999999999999997E-3</v>
      </c>
      <c r="D1903">
        <f t="shared" si="203"/>
        <v>4.3675799999999994E-3</v>
      </c>
      <c r="E1903">
        <f t="shared" si="204"/>
        <v>0.33087727272727269</v>
      </c>
      <c r="F1903">
        <f t="shared" si="205"/>
        <v>3.3087727272727266E-4</v>
      </c>
      <c r="G1903">
        <f t="shared" si="206"/>
        <v>-7.8780303030303136E-5</v>
      </c>
      <c r="H1903">
        <f t="shared" si="207"/>
        <v>-2.6785303030303069E-8</v>
      </c>
      <c r="I1903">
        <f>H1903*flux_issue!$F$14</f>
        <v>-1.1486690225775967E-4</v>
      </c>
      <c r="K1903" s="1">
        <f t="shared" si="208"/>
        <v>3.2199113726925034E-19</v>
      </c>
      <c r="L1903" s="1">
        <f t="shared" si="209"/>
        <v>1.0947976960743776E-7</v>
      </c>
    </row>
    <row r="1904" spans="2:12" x14ac:dyDescent="0.25">
      <c r="B1904">
        <v>22001.200000000001</v>
      </c>
      <c r="C1904" s="1">
        <v>4.0000000000000001E-3</v>
      </c>
      <c r="D1904">
        <f t="shared" si="203"/>
        <v>4.1596000000000003E-3</v>
      </c>
      <c r="E1904">
        <f t="shared" si="204"/>
        <v>0.31512121212121214</v>
      </c>
      <c r="F1904">
        <f t="shared" si="205"/>
        <v>3.1512121212121211E-4</v>
      </c>
      <c r="G1904">
        <f t="shared" si="206"/>
        <v>-9.4536363636363687E-5</v>
      </c>
      <c r="H1904">
        <f t="shared" si="207"/>
        <v>-3.2142363636363655E-8</v>
      </c>
      <c r="I1904">
        <f>H1904*flux_issue!$F$14</f>
        <v>-1.378402827093115E-4</v>
      </c>
      <c r="K1904" s="1">
        <f t="shared" si="208"/>
        <v>3.0943105313663221E-19</v>
      </c>
      <c r="L1904" s="1">
        <f t="shared" si="209"/>
        <v>9.930137832874175E-8</v>
      </c>
    </row>
    <row r="1905" spans="2:12" x14ac:dyDescent="0.25">
      <c r="B1905">
        <v>22012.7</v>
      </c>
      <c r="C1905" s="1">
        <v>4.1000000000000003E-3</v>
      </c>
      <c r="D1905">
        <f t="shared" si="203"/>
        <v>4.2635900000000003E-3</v>
      </c>
      <c r="E1905">
        <f t="shared" si="204"/>
        <v>0.32299924242424244</v>
      </c>
      <c r="F1905">
        <f t="shared" si="205"/>
        <v>3.2299924242424244E-4</v>
      </c>
      <c r="G1905">
        <f t="shared" si="206"/>
        <v>-8.6658333333333357E-5</v>
      </c>
      <c r="H1905">
        <f t="shared" si="207"/>
        <v>-2.9463833333333344E-8</v>
      </c>
      <c r="I1905">
        <f>H1905*flux_issue!$F$14</f>
        <v>-1.2635359248353551E-4</v>
      </c>
      <c r="K1905" s="1">
        <f t="shared" si="208"/>
        <v>2.9746145519444314E-19</v>
      </c>
      <c r="L1905" s="1">
        <f t="shared" si="209"/>
        <v>1.0432851060663436E-7</v>
      </c>
    </row>
    <row r="1906" spans="2:12" x14ac:dyDescent="0.25">
      <c r="B1906">
        <v>22024.3</v>
      </c>
      <c r="C1906" s="1">
        <v>4.1000000000000003E-3</v>
      </c>
      <c r="D1906">
        <f t="shared" si="203"/>
        <v>4.2635900000000003E-3</v>
      </c>
      <c r="E1906">
        <f t="shared" si="204"/>
        <v>0.32299924242424244</v>
      </c>
      <c r="F1906">
        <f t="shared" si="205"/>
        <v>3.2299924242424244E-4</v>
      </c>
      <c r="G1906">
        <f t="shared" si="206"/>
        <v>-8.6658333333333357E-5</v>
      </c>
      <c r="H1906">
        <f t="shared" si="207"/>
        <v>-2.9463833333333344E-8</v>
      </c>
      <c r="I1906">
        <f>H1906*flux_issue!$F$14</f>
        <v>-1.2635359248353551E-4</v>
      </c>
      <c r="K1906" s="1">
        <f t="shared" si="208"/>
        <v>2.8585537390035316E-19</v>
      </c>
      <c r="L1906" s="1">
        <f t="shared" si="209"/>
        <v>1.0432851060663436E-7</v>
      </c>
    </row>
    <row r="1907" spans="2:12" x14ac:dyDescent="0.25">
      <c r="B1907">
        <v>22035.9</v>
      </c>
      <c r="C1907" s="1">
        <v>4.0000000000000001E-3</v>
      </c>
      <c r="D1907">
        <f t="shared" si="203"/>
        <v>4.1596000000000003E-3</v>
      </c>
      <c r="E1907">
        <f t="shared" si="204"/>
        <v>0.31512121212121214</v>
      </c>
      <c r="F1907">
        <f t="shared" si="205"/>
        <v>3.1512121212121211E-4</v>
      </c>
      <c r="G1907">
        <f t="shared" si="206"/>
        <v>-9.4536363636363687E-5</v>
      </c>
      <c r="H1907">
        <f t="shared" si="207"/>
        <v>-3.2142363636363655E-8</v>
      </c>
      <c r="I1907">
        <f>H1907*flux_issue!$F$14</f>
        <v>-1.378402827093115E-4</v>
      </c>
      <c r="K1907" s="1">
        <f t="shared" si="208"/>
        <v>2.7470076099935741E-19</v>
      </c>
      <c r="L1907" s="1">
        <f t="shared" si="209"/>
        <v>9.930137832874179E-8</v>
      </c>
    </row>
    <row r="1908" spans="2:12" x14ac:dyDescent="0.25">
      <c r="B1908">
        <v>22047.5</v>
      </c>
      <c r="C1908" s="1">
        <v>4.1999999999999997E-3</v>
      </c>
      <c r="D1908">
        <f t="shared" si="203"/>
        <v>4.3675799999999994E-3</v>
      </c>
      <c r="E1908">
        <f t="shared" si="204"/>
        <v>0.33087727272727269</v>
      </c>
      <c r="F1908">
        <f t="shared" si="205"/>
        <v>3.3087727272727266E-4</v>
      </c>
      <c r="G1908">
        <f t="shared" si="206"/>
        <v>-7.8780303030303136E-5</v>
      </c>
      <c r="H1908">
        <f t="shared" si="207"/>
        <v>-2.6785303030303069E-8</v>
      </c>
      <c r="I1908">
        <f>H1908*flux_issue!$F$14</f>
        <v>-1.1486690225775967E-4</v>
      </c>
      <c r="K1908" s="1">
        <f t="shared" si="208"/>
        <v>2.6398011030504834E-19</v>
      </c>
      <c r="L1908" s="1">
        <f t="shared" si="209"/>
        <v>1.0947976960743779E-7</v>
      </c>
    </row>
    <row r="1909" spans="2:12" x14ac:dyDescent="0.25">
      <c r="B1909">
        <v>22059</v>
      </c>
      <c r="C1909" s="1">
        <v>4.0000000000000001E-3</v>
      </c>
      <c r="D1909">
        <f t="shared" si="203"/>
        <v>4.1596000000000003E-3</v>
      </c>
      <c r="E1909">
        <f t="shared" si="204"/>
        <v>0.31512121212121214</v>
      </c>
      <c r="F1909">
        <f t="shared" si="205"/>
        <v>3.1512121212121211E-4</v>
      </c>
      <c r="G1909">
        <f t="shared" si="206"/>
        <v>-9.4536363636363687E-5</v>
      </c>
      <c r="H1909">
        <f t="shared" si="207"/>
        <v>-3.2142363636363655E-8</v>
      </c>
      <c r="I1909">
        <f>H1909*flux_issue!$F$14</f>
        <v>-1.378402827093115E-4</v>
      </c>
      <c r="K1909" s="1">
        <f t="shared" si="208"/>
        <v>2.5376367948812147E-19</v>
      </c>
      <c r="L1909" s="1">
        <f t="shared" si="209"/>
        <v>9.930137832874179E-8</v>
      </c>
    </row>
    <row r="1910" spans="2:12" x14ac:dyDescent="0.25">
      <c r="B1910">
        <v>22070.6</v>
      </c>
      <c r="C1910" s="1">
        <v>4.1000000000000003E-3</v>
      </c>
      <c r="D1910">
        <f t="shared" si="203"/>
        <v>4.2635900000000003E-3</v>
      </c>
      <c r="E1910">
        <f t="shared" si="204"/>
        <v>0.32299924242424244</v>
      </c>
      <c r="F1910">
        <f t="shared" si="205"/>
        <v>3.2299924242424244E-4</v>
      </c>
      <c r="G1910">
        <f t="shared" si="206"/>
        <v>-8.6658333333333357E-5</v>
      </c>
      <c r="H1910">
        <f t="shared" si="207"/>
        <v>-2.9463833333333344E-8</v>
      </c>
      <c r="I1910">
        <f>H1910*flux_issue!$F$14</f>
        <v>-1.2635359248353551E-4</v>
      </c>
      <c r="K1910" s="1">
        <f t="shared" si="208"/>
        <v>2.4385772569700784E-19</v>
      </c>
      <c r="L1910" s="1">
        <f t="shared" si="209"/>
        <v>1.043285106066344E-7</v>
      </c>
    </row>
    <row r="1911" spans="2:12" x14ac:dyDescent="0.25">
      <c r="B1911">
        <v>22082.2</v>
      </c>
      <c r="C1911" s="1">
        <v>4.3E-3</v>
      </c>
      <c r="D1911">
        <f t="shared" si="203"/>
        <v>4.4715700000000002E-3</v>
      </c>
      <c r="E1911">
        <f t="shared" si="204"/>
        <v>0.33875530303030305</v>
      </c>
      <c r="F1911">
        <f t="shared" si="205"/>
        <v>3.3875530303030304E-4</v>
      </c>
      <c r="G1911">
        <f t="shared" si="206"/>
        <v>-7.0902272727272752E-5</v>
      </c>
      <c r="H1911">
        <f t="shared" si="207"/>
        <v>-2.4106772727272738E-8</v>
      </c>
      <c r="I1911">
        <f>H1911*flux_issue!$F$14</f>
        <v>-1.0338021203198361E-4</v>
      </c>
      <c r="K1911" s="1">
        <f t="shared" si="208"/>
        <v>2.343373031928644E-19</v>
      </c>
      <c r="L1911" s="1">
        <f t="shared" si="209"/>
        <v>1.147551553311523E-7</v>
      </c>
    </row>
    <row r="1912" spans="2:12" x14ac:dyDescent="0.25">
      <c r="B1912">
        <v>22093.8</v>
      </c>
      <c r="C1912" s="1">
        <v>4.0000000000000001E-3</v>
      </c>
      <c r="D1912">
        <f t="shared" si="203"/>
        <v>4.1596000000000003E-3</v>
      </c>
      <c r="E1912">
        <f t="shared" si="204"/>
        <v>0.31512121212121214</v>
      </c>
      <c r="F1912">
        <f t="shared" si="205"/>
        <v>3.1512121212121211E-4</v>
      </c>
      <c r="G1912">
        <f t="shared" si="206"/>
        <v>-9.4536363636363687E-5</v>
      </c>
      <c r="H1912">
        <f t="shared" si="207"/>
        <v>-3.2142363636363655E-8</v>
      </c>
      <c r="I1912">
        <f>H1912*flux_issue!$F$14</f>
        <v>-1.378402827093115E-4</v>
      </c>
      <c r="K1912" s="1">
        <f t="shared" si="208"/>
        <v>2.2518745458711584E-19</v>
      </c>
      <c r="L1912" s="1">
        <f t="shared" si="209"/>
        <v>9.9301378328741817E-8</v>
      </c>
    </row>
    <row r="1913" spans="2:12" x14ac:dyDescent="0.25">
      <c r="B1913">
        <v>22105.3</v>
      </c>
      <c r="C1913" s="1">
        <v>4.1000000000000003E-3</v>
      </c>
      <c r="D1913">
        <f t="shared" si="203"/>
        <v>4.2635900000000003E-3</v>
      </c>
      <c r="E1913">
        <f t="shared" si="204"/>
        <v>0.32299924242424244</v>
      </c>
      <c r="F1913">
        <f t="shared" si="205"/>
        <v>3.2299924242424244E-4</v>
      </c>
      <c r="G1913">
        <f t="shared" si="206"/>
        <v>-8.6658333333333357E-5</v>
      </c>
      <c r="H1913">
        <f t="shared" si="207"/>
        <v>-2.9463833333333344E-8</v>
      </c>
      <c r="I1913">
        <f>H1913*flux_issue!$F$14</f>
        <v>-1.2635359248353551E-4</v>
      </c>
      <c r="K1913" s="1">
        <f t="shared" si="208"/>
        <v>2.1646812574460043E-19</v>
      </c>
      <c r="L1913" s="1">
        <f t="shared" si="209"/>
        <v>1.043285106066344E-7</v>
      </c>
    </row>
    <row r="1914" spans="2:12" x14ac:dyDescent="0.25">
      <c r="B1914">
        <v>22116.9</v>
      </c>
      <c r="C1914" s="1">
        <v>4.0000000000000001E-3</v>
      </c>
      <c r="D1914">
        <f t="shared" si="203"/>
        <v>4.1596000000000003E-3</v>
      </c>
      <c r="E1914">
        <f t="shared" si="204"/>
        <v>0.31512121212121214</v>
      </c>
      <c r="F1914">
        <f t="shared" si="205"/>
        <v>3.1512121212121211E-4</v>
      </c>
      <c r="G1914">
        <f t="shared" si="206"/>
        <v>-9.4536363636363687E-5</v>
      </c>
      <c r="H1914">
        <f t="shared" si="207"/>
        <v>-3.2142363636363655E-8</v>
      </c>
      <c r="I1914">
        <f>H1914*flux_issue!$F$14</f>
        <v>-1.378402827093115E-4</v>
      </c>
      <c r="K1914" s="1">
        <f t="shared" si="208"/>
        <v>2.080139500710491E-19</v>
      </c>
      <c r="L1914" s="1">
        <f t="shared" si="209"/>
        <v>9.9301378328741817E-8</v>
      </c>
    </row>
    <row r="1915" spans="2:12" x14ac:dyDescent="0.25">
      <c r="B1915">
        <v>22128.5</v>
      </c>
      <c r="C1915" s="1">
        <v>4.1000000000000003E-3</v>
      </c>
      <c r="D1915">
        <f t="shared" si="203"/>
        <v>4.2635900000000003E-3</v>
      </c>
      <c r="E1915">
        <f t="shared" si="204"/>
        <v>0.32299924242424244</v>
      </c>
      <c r="F1915">
        <f t="shared" si="205"/>
        <v>3.2299924242424244E-4</v>
      </c>
      <c r="G1915">
        <f t="shared" si="206"/>
        <v>-8.6658333333333357E-5</v>
      </c>
      <c r="H1915">
        <f t="shared" si="207"/>
        <v>-2.9463833333333344E-8</v>
      </c>
      <c r="I1915">
        <f>H1915*flux_issue!$F$14</f>
        <v>-1.2635359248353551E-4</v>
      </c>
      <c r="K1915" s="1">
        <f t="shared" si="208"/>
        <v>1.9988897046578398E-19</v>
      </c>
      <c r="L1915" s="1">
        <f t="shared" si="209"/>
        <v>1.043285106066344E-7</v>
      </c>
    </row>
    <row r="1916" spans="2:12" x14ac:dyDescent="0.25">
      <c r="B1916">
        <v>22140</v>
      </c>
      <c r="C1916" s="1">
        <v>4.1999999999999997E-3</v>
      </c>
      <c r="D1916">
        <f t="shared" si="203"/>
        <v>4.3675799999999994E-3</v>
      </c>
      <c r="E1916">
        <f t="shared" si="204"/>
        <v>0.33087727272727269</v>
      </c>
      <c r="F1916">
        <f t="shared" si="205"/>
        <v>3.3087727272727266E-4</v>
      </c>
      <c r="G1916">
        <f t="shared" si="206"/>
        <v>-7.8780303030303136E-5</v>
      </c>
      <c r="H1916">
        <f t="shared" si="207"/>
        <v>-2.6785303030303069E-8</v>
      </c>
      <c r="I1916">
        <f>H1916*flux_issue!$F$14</f>
        <v>-1.1486690225775967E-4</v>
      </c>
      <c r="K1916" s="1">
        <f t="shared" si="208"/>
        <v>1.9214640666177838E-19</v>
      </c>
      <c r="L1916" s="1">
        <f t="shared" si="209"/>
        <v>1.0947976960743783E-7</v>
      </c>
    </row>
    <row r="1917" spans="2:12" x14ac:dyDescent="0.25">
      <c r="B1917">
        <v>22151.599999999999</v>
      </c>
      <c r="C1917" s="1">
        <v>4.0000000000000001E-3</v>
      </c>
      <c r="D1917">
        <f t="shared" si="203"/>
        <v>4.1596000000000003E-3</v>
      </c>
      <c r="E1917">
        <f t="shared" si="204"/>
        <v>0.31512121212121214</v>
      </c>
      <c r="F1917">
        <f t="shared" si="205"/>
        <v>3.1512121212121211E-4</v>
      </c>
      <c r="G1917">
        <f t="shared" si="206"/>
        <v>-9.4536363636363687E-5</v>
      </c>
      <c r="H1917">
        <f t="shared" si="207"/>
        <v>-3.2142363636363655E-8</v>
      </c>
      <c r="I1917">
        <f>H1917*flux_issue!$F$14</f>
        <v>-1.378402827093115E-4</v>
      </c>
      <c r="K1917" s="1">
        <f t="shared" si="208"/>
        <v>1.8463940728239358E-19</v>
      </c>
      <c r="L1917" s="1">
        <f t="shared" si="209"/>
        <v>9.9301378328741856E-8</v>
      </c>
    </row>
    <row r="1918" spans="2:12" x14ac:dyDescent="0.25">
      <c r="B1918">
        <v>22163.200000000001</v>
      </c>
      <c r="C1918" s="1">
        <v>4.3E-3</v>
      </c>
      <c r="D1918">
        <f t="shared" si="203"/>
        <v>4.4715700000000002E-3</v>
      </c>
      <c r="E1918">
        <f t="shared" si="204"/>
        <v>0.33875530303030305</v>
      </c>
      <c r="F1918">
        <f t="shared" si="205"/>
        <v>3.3875530303030304E-4</v>
      </c>
      <c r="G1918">
        <f t="shared" si="206"/>
        <v>-7.0902272727272752E-5</v>
      </c>
      <c r="H1918">
        <f t="shared" si="207"/>
        <v>-2.4106772727272738E-8</v>
      </c>
      <c r="I1918">
        <f>H1918*flux_issue!$F$14</f>
        <v>-1.0338021203198361E-4</v>
      </c>
      <c r="K1918" s="1">
        <f t="shared" si="208"/>
        <v>1.7742483233768845E-19</v>
      </c>
      <c r="L1918" s="1">
        <f t="shared" si="209"/>
        <v>1.1475515533115234E-7</v>
      </c>
    </row>
    <row r="1919" spans="2:12" x14ac:dyDescent="0.25">
      <c r="B1919">
        <v>22174.799999999999</v>
      </c>
      <c r="C1919" s="1">
        <v>4.1000000000000003E-3</v>
      </c>
      <c r="D1919">
        <f t="shared" si="203"/>
        <v>4.2635900000000003E-3</v>
      </c>
      <c r="E1919">
        <f t="shared" si="204"/>
        <v>0.32299924242424244</v>
      </c>
      <c r="F1919">
        <f t="shared" si="205"/>
        <v>3.2299924242424244E-4</v>
      </c>
      <c r="G1919">
        <f t="shared" si="206"/>
        <v>-8.6658333333333357E-5</v>
      </c>
      <c r="H1919">
        <f t="shared" si="207"/>
        <v>-2.9463833333333344E-8</v>
      </c>
      <c r="I1919">
        <f>H1919*flux_issue!$F$14</f>
        <v>-1.2635359248353551E-4</v>
      </c>
      <c r="K1919" s="1">
        <f t="shared" si="208"/>
        <v>1.7049132618730703E-19</v>
      </c>
      <c r="L1919" s="1">
        <f t="shared" si="209"/>
        <v>1.0432851060663443E-7</v>
      </c>
    </row>
    <row r="1920" spans="2:12" x14ac:dyDescent="0.25">
      <c r="B1920">
        <v>22186.3</v>
      </c>
      <c r="C1920" s="1">
        <v>4.1000000000000003E-3</v>
      </c>
      <c r="D1920">
        <f t="shared" si="203"/>
        <v>4.2635900000000003E-3</v>
      </c>
      <c r="E1920">
        <f t="shared" si="204"/>
        <v>0.32299924242424244</v>
      </c>
      <c r="F1920">
        <f t="shared" si="205"/>
        <v>3.2299924242424244E-4</v>
      </c>
      <c r="G1920">
        <f t="shared" si="206"/>
        <v>-8.6658333333333357E-5</v>
      </c>
      <c r="H1920">
        <f t="shared" si="207"/>
        <v>-2.9463833333333344E-8</v>
      </c>
      <c r="I1920">
        <f>H1920*flux_issue!$F$14</f>
        <v>-1.2635359248353551E-4</v>
      </c>
      <c r="K1920" s="1">
        <f t="shared" si="208"/>
        <v>1.638842910749991E-19</v>
      </c>
      <c r="L1920" s="1">
        <f t="shared" si="209"/>
        <v>1.0432851060663443E-7</v>
      </c>
    </row>
    <row r="1921" spans="2:12" x14ac:dyDescent="0.25">
      <c r="B1921">
        <v>22197.9</v>
      </c>
      <c r="C1921" s="1">
        <v>4.0000000000000001E-3</v>
      </c>
      <c r="D1921">
        <f t="shared" si="203"/>
        <v>4.1596000000000003E-3</v>
      </c>
      <c r="E1921">
        <f t="shared" si="204"/>
        <v>0.31512121212121214</v>
      </c>
      <c r="F1921">
        <f t="shared" si="205"/>
        <v>3.1512121212121211E-4</v>
      </c>
      <c r="G1921">
        <f t="shared" si="206"/>
        <v>-9.4536363636363687E-5</v>
      </c>
      <c r="H1921">
        <f t="shared" si="207"/>
        <v>-3.2142363636363655E-8</v>
      </c>
      <c r="I1921">
        <f>H1921*flux_issue!$F$14</f>
        <v>-1.378402827093115E-4</v>
      </c>
      <c r="K1921" s="1">
        <f t="shared" si="208"/>
        <v>1.5747840201176262E-19</v>
      </c>
      <c r="L1921" s="1">
        <f t="shared" si="209"/>
        <v>9.9301378328741856E-8</v>
      </c>
    </row>
    <row r="1922" spans="2:12" x14ac:dyDescent="0.25">
      <c r="B1922">
        <v>22209.5</v>
      </c>
      <c r="C1922" s="1">
        <v>3.8999999999999998E-3</v>
      </c>
      <c r="D1922">
        <f t="shared" si="203"/>
        <v>4.0556099999999994E-3</v>
      </c>
      <c r="E1922">
        <f t="shared" si="204"/>
        <v>0.30724318181818172</v>
      </c>
      <c r="F1922">
        <f t="shared" si="205"/>
        <v>3.0724318181818173E-4</v>
      </c>
      <c r="G1922">
        <f t="shared" si="206"/>
        <v>-1.0241439393939407E-4</v>
      </c>
      <c r="H1922">
        <f t="shared" si="207"/>
        <v>-3.4820893939393989E-8</v>
      </c>
      <c r="I1922">
        <f>H1922*flux_issue!$F$14</f>
        <v>-1.4932697293508758E-4</v>
      </c>
      <c r="K1922" s="1">
        <f t="shared" si="208"/>
        <v>1.5132217013045474E-19</v>
      </c>
      <c r="L1922" s="1">
        <f t="shared" si="209"/>
        <v>9.4398372773760172E-8</v>
      </c>
    </row>
    <row r="1923" spans="2:12" x14ac:dyDescent="0.25">
      <c r="B1923">
        <v>22221.1</v>
      </c>
      <c r="C1923" s="1">
        <v>4.0000000000000001E-3</v>
      </c>
      <c r="D1923">
        <f t="shared" si="203"/>
        <v>4.1596000000000003E-3</v>
      </c>
      <c r="E1923">
        <f t="shared" si="204"/>
        <v>0.31512121212121214</v>
      </c>
      <c r="F1923">
        <f t="shared" si="205"/>
        <v>3.1512121212121211E-4</v>
      </c>
      <c r="G1923">
        <f t="shared" si="206"/>
        <v>-9.4536363636363687E-5</v>
      </c>
      <c r="H1923">
        <f t="shared" si="207"/>
        <v>-3.2142363636363655E-8</v>
      </c>
      <c r="I1923">
        <f>H1923*flux_issue!$F$14</f>
        <v>-1.378402827093115E-4</v>
      </c>
      <c r="K1923" s="1">
        <f t="shared" si="208"/>
        <v>1.4540589548145444E-19</v>
      </c>
      <c r="L1923" s="1">
        <f t="shared" si="209"/>
        <v>9.9301378328741856E-8</v>
      </c>
    </row>
    <row r="1924" spans="2:12" x14ac:dyDescent="0.25">
      <c r="B1924">
        <v>22232.6</v>
      </c>
      <c r="C1924" s="1">
        <v>4.0000000000000001E-3</v>
      </c>
      <c r="D1924">
        <f t="shared" si="203"/>
        <v>4.1596000000000003E-3</v>
      </c>
      <c r="E1924">
        <f t="shared" si="204"/>
        <v>0.31512121212121214</v>
      </c>
      <c r="F1924">
        <f t="shared" si="205"/>
        <v>3.1512121212121211E-4</v>
      </c>
      <c r="G1924">
        <f t="shared" si="206"/>
        <v>-9.4536363636363687E-5</v>
      </c>
      <c r="H1924">
        <f t="shared" si="207"/>
        <v>-3.2142363636363655E-8</v>
      </c>
      <c r="I1924">
        <f>H1924*flux_issue!$F$14</f>
        <v>-1.378402827093115E-4</v>
      </c>
      <c r="K1924" s="1">
        <f t="shared" si="208"/>
        <v>1.3976830806149139E-19</v>
      </c>
      <c r="L1924" s="1">
        <f t="shared" si="209"/>
        <v>9.9301378328741856E-8</v>
      </c>
    </row>
    <row r="1925" spans="2:12" x14ac:dyDescent="0.25">
      <c r="B1925">
        <v>22244.2</v>
      </c>
      <c r="C1925" s="1">
        <v>4.3E-3</v>
      </c>
      <c r="D1925">
        <f t="shared" ref="D1925:D1931" si="210">C1925+C1925*(-0.0035*(8.6-20))</f>
        <v>4.4715700000000002E-3</v>
      </c>
      <c r="E1925">
        <f t="shared" ref="E1925:E1931" si="211">(D1925/0.0044)/3</f>
        <v>0.33875530303030305</v>
      </c>
      <c r="F1925">
        <f t="shared" ref="F1925:F1931" si="212">E1925/10^3</f>
        <v>3.3875530303030304E-4</v>
      </c>
      <c r="G1925">
        <f t="shared" ref="G1925:G1931" si="213">F1925-$F$4</f>
        <v>-7.0902272727272752E-5</v>
      </c>
      <c r="H1925">
        <f t="shared" ref="H1925:H1931" si="214">G1925*(340/10^6)</f>
        <v>-2.4106772727272738E-8</v>
      </c>
      <c r="I1925">
        <f>H1925*flux_issue!$F$14</f>
        <v>-1.0338021203198361E-4</v>
      </c>
      <c r="K1925" s="1">
        <f t="shared" ref="K1925:K1931" si="215">($V$7/2)*1/SQRT(4*PI()*$V$6*$V$4*B1925)*EXP(-1*($V$3-$V$4*B1925)^2/(4*$V$6*$V$4*B1925))</f>
        <v>1.3430246250927434E-19</v>
      </c>
      <c r="L1925" s="1">
        <f t="shared" ref="L1925:L1931" si="216">(F1925-K1925)^2</f>
        <v>1.1475515533115237E-7</v>
      </c>
    </row>
    <row r="1926" spans="2:12" x14ac:dyDescent="0.25">
      <c r="B1926">
        <v>22255.8</v>
      </c>
      <c r="C1926" s="1">
        <v>4.0000000000000001E-3</v>
      </c>
      <c r="D1926">
        <f t="shared" si="210"/>
        <v>4.1596000000000003E-3</v>
      </c>
      <c r="E1926">
        <f t="shared" si="211"/>
        <v>0.31512121212121214</v>
      </c>
      <c r="F1926">
        <f t="shared" si="212"/>
        <v>3.1512121212121211E-4</v>
      </c>
      <c r="G1926">
        <f t="shared" si="213"/>
        <v>-9.4536363636363687E-5</v>
      </c>
      <c r="H1926">
        <f t="shared" si="214"/>
        <v>-3.2142363636363655E-8</v>
      </c>
      <c r="I1926">
        <f>H1926*flux_issue!$F$14</f>
        <v>-1.378402827093115E-4</v>
      </c>
      <c r="K1926" s="1">
        <f t="shared" si="215"/>
        <v>1.2904974366260746E-19</v>
      </c>
      <c r="L1926" s="1">
        <f t="shared" si="216"/>
        <v>9.9301378328741883E-8</v>
      </c>
    </row>
    <row r="1927" spans="2:12" x14ac:dyDescent="0.25">
      <c r="B1927">
        <v>22267.4</v>
      </c>
      <c r="C1927" s="1">
        <v>4.5999999999999999E-3</v>
      </c>
      <c r="D1927">
        <f t="shared" si="210"/>
        <v>4.7835400000000002E-3</v>
      </c>
      <c r="E1927">
        <f t="shared" si="211"/>
        <v>0.3623893939393939</v>
      </c>
      <c r="F1927">
        <f t="shared" si="212"/>
        <v>3.6238939393939393E-4</v>
      </c>
      <c r="G1927">
        <f t="shared" si="213"/>
        <v>-4.7268181818181871E-5</v>
      </c>
      <c r="H1927">
        <f t="shared" si="214"/>
        <v>-1.6071181818181837E-8</v>
      </c>
      <c r="I1927">
        <f>H1927*flux_issue!$F$14</f>
        <v>-6.8920141354655788E-5</v>
      </c>
      <c r="K1927" s="1">
        <f t="shared" si="215"/>
        <v>1.2400186658618768E-19</v>
      </c>
      <c r="L1927" s="1">
        <f t="shared" si="216"/>
        <v>1.3132607283976116E-7</v>
      </c>
    </row>
    <row r="1928" spans="2:12" x14ac:dyDescent="0.25">
      <c r="B1928">
        <v>22278.9</v>
      </c>
      <c r="C1928" s="1">
        <v>4.3E-3</v>
      </c>
      <c r="D1928">
        <f t="shared" si="210"/>
        <v>4.4715700000000002E-3</v>
      </c>
      <c r="E1928">
        <f t="shared" si="211"/>
        <v>0.33875530303030305</v>
      </c>
      <c r="F1928">
        <f t="shared" si="212"/>
        <v>3.3875530303030304E-4</v>
      </c>
      <c r="G1928">
        <f t="shared" si="213"/>
        <v>-7.0902272727272752E-5</v>
      </c>
      <c r="H1928">
        <f t="shared" si="214"/>
        <v>-2.4106772727272738E-8</v>
      </c>
      <c r="I1928">
        <f>H1928*flux_issue!$F$14</f>
        <v>-1.0338021203198361E-4</v>
      </c>
      <c r="K1928" s="1">
        <f t="shared" si="215"/>
        <v>1.1919186696719561E-19</v>
      </c>
      <c r="L1928" s="1">
        <f t="shared" si="216"/>
        <v>1.1475515533115237E-7</v>
      </c>
    </row>
    <row r="1929" spans="2:12" x14ac:dyDescent="0.25">
      <c r="B1929">
        <v>22290.5</v>
      </c>
      <c r="C1929" s="1">
        <v>3.5999999999999999E-3</v>
      </c>
      <c r="D1929">
        <f t="shared" si="210"/>
        <v>3.7436399999999999E-3</v>
      </c>
      <c r="E1929">
        <f t="shared" si="211"/>
        <v>0.28360909090909087</v>
      </c>
      <c r="F1929">
        <f t="shared" si="212"/>
        <v>2.8360909090909084E-4</v>
      </c>
      <c r="G1929">
        <f t="shared" si="213"/>
        <v>-1.2604848484848495E-4</v>
      </c>
      <c r="H1929">
        <f t="shared" si="214"/>
        <v>-4.2856484848484886E-8</v>
      </c>
      <c r="I1929">
        <f>H1929*flux_issue!$F$14</f>
        <v>-1.8378704361241536E-4</v>
      </c>
      <c r="K1929" s="1">
        <f t="shared" si="215"/>
        <v>1.1452849098013603E-19</v>
      </c>
      <c r="L1929" s="1">
        <f t="shared" si="216"/>
        <v>8.0434116446280896E-8</v>
      </c>
    </row>
    <row r="1930" spans="2:12" x14ac:dyDescent="0.25">
      <c r="B1930">
        <v>22302.1</v>
      </c>
      <c r="C1930" s="1">
        <v>3.8999999999999998E-3</v>
      </c>
      <c r="D1930">
        <f t="shared" si="210"/>
        <v>4.0556099999999994E-3</v>
      </c>
      <c r="E1930">
        <f t="shared" si="211"/>
        <v>0.30724318181818172</v>
      </c>
      <c r="F1930">
        <f t="shared" si="212"/>
        <v>3.0724318181818173E-4</v>
      </c>
      <c r="G1930">
        <f t="shared" si="213"/>
        <v>-1.0241439393939407E-4</v>
      </c>
      <c r="H1930">
        <f t="shared" si="214"/>
        <v>-3.4820893939393989E-8</v>
      </c>
      <c r="I1930">
        <f>H1930*flux_issue!$F$14</f>
        <v>-1.4932697293508758E-4</v>
      </c>
      <c r="K1930" s="1">
        <f t="shared" si="215"/>
        <v>1.1004704122374636E-19</v>
      </c>
      <c r="L1930" s="1">
        <f t="shared" si="216"/>
        <v>9.4398372773760212E-8</v>
      </c>
    </row>
    <row r="1931" spans="2:12" x14ac:dyDescent="0.25">
      <c r="B1931">
        <v>22313.7</v>
      </c>
      <c r="C1931" s="1">
        <v>4.0000000000000001E-3</v>
      </c>
      <c r="D1931">
        <f t="shared" si="210"/>
        <v>4.1596000000000003E-3</v>
      </c>
      <c r="E1931">
        <f t="shared" si="211"/>
        <v>0.31512121212121214</v>
      </c>
      <c r="F1931">
        <f t="shared" si="212"/>
        <v>3.1512121212121211E-4</v>
      </c>
      <c r="G1931">
        <f t="shared" si="213"/>
        <v>-9.4536363636363687E-5</v>
      </c>
      <c r="H1931">
        <f t="shared" si="214"/>
        <v>-3.2142363636363655E-8</v>
      </c>
      <c r="I1931">
        <f>H1931*flux_issue!$F$14</f>
        <v>-1.378402827093115E-4</v>
      </c>
      <c r="K1931" s="1">
        <f t="shared" si="215"/>
        <v>1.0574044197521345E-19</v>
      </c>
      <c r="L1931" s="1">
        <f t="shared" si="216"/>
        <v>9.9301378328741883E-8</v>
      </c>
    </row>
    <row r="1932" spans="2:12" x14ac:dyDescent="0.25">
      <c r="C1932" s="1"/>
      <c r="K1932" s="1"/>
    </row>
    <row r="1933" spans="2:12" x14ac:dyDescent="0.25">
      <c r="C1933" s="1"/>
      <c r="K1933" s="1"/>
    </row>
    <row r="1934" spans="2:12" x14ac:dyDescent="0.25">
      <c r="C1934" s="1"/>
      <c r="K1934" s="1"/>
    </row>
    <row r="1935" spans="2:12" x14ac:dyDescent="0.25">
      <c r="C1935" s="1"/>
      <c r="K1935" s="1"/>
    </row>
    <row r="1936" spans="2:12" x14ac:dyDescent="0.25">
      <c r="C1936" s="1"/>
      <c r="K1936" s="1"/>
    </row>
    <row r="1937" spans="3:11" x14ac:dyDescent="0.25">
      <c r="C1937" s="1"/>
      <c r="K1937" s="1"/>
    </row>
    <row r="1938" spans="3:11" x14ac:dyDescent="0.25">
      <c r="C1938" s="1"/>
      <c r="K1938" s="1"/>
    </row>
    <row r="1939" spans="3:11" x14ac:dyDescent="0.25">
      <c r="C1939" s="1"/>
      <c r="K1939" s="1"/>
    </row>
    <row r="1940" spans="3:11" x14ac:dyDescent="0.25">
      <c r="C1940" s="1"/>
      <c r="K1940" s="1"/>
    </row>
    <row r="1941" spans="3:11" x14ac:dyDescent="0.25">
      <c r="C1941" s="1"/>
      <c r="K1941" s="1"/>
    </row>
    <row r="1942" spans="3:11" x14ac:dyDescent="0.25">
      <c r="C1942" s="1"/>
      <c r="K1942" s="1"/>
    </row>
    <row r="1943" spans="3:11" x14ac:dyDescent="0.25">
      <c r="C1943" s="1"/>
      <c r="K1943" s="1"/>
    </row>
    <row r="1944" spans="3:11" x14ac:dyDescent="0.25">
      <c r="C1944" s="1"/>
      <c r="K1944" s="1"/>
    </row>
    <row r="1945" spans="3:11" x14ac:dyDescent="0.25">
      <c r="C1945" s="1"/>
      <c r="K1945" s="1"/>
    </row>
    <row r="1946" spans="3:11" x14ac:dyDescent="0.25">
      <c r="C1946" s="1"/>
      <c r="K1946" s="1"/>
    </row>
    <row r="1947" spans="3:11" x14ac:dyDescent="0.25">
      <c r="C1947" s="1"/>
      <c r="K1947" s="1"/>
    </row>
    <row r="1948" spans="3:11" x14ac:dyDescent="0.25">
      <c r="C1948" s="1"/>
      <c r="K1948" s="1"/>
    </row>
    <row r="1949" spans="3:11" x14ac:dyDescent="0.25">
      <c r="C1949" s="1"/>
      <c r="K1949" s="1"/>
    </row>
    <row r="1950" spans="3:11" x14ac:dyDescent="0.25">
      <c r="C1950" s="1"/>
      <c r="K1950" s="1"/>
    </row>
    <row r="1951" spans="3:11" x14ac:dyDescent="0.25">
      <c r="C1951" s="1"/>
      <c r="K1951" s="1"/>
    </row>
    <row r="1952" spans="3:11" x14ac:dyDescent="0.25">
      <c r="C1952" s="1"/>
      <c r="K1952" s="1"/>
    </row>
    <row r="1953" spans="3:11" x14ac:dyDescent="0.25">
      <c r="C1953" s="1"/>
      <c r="K1953" s="1"/>
    </row>
    <row r="1954" spans="3:11" x14ac:dyDescent="0.25">
      <c r="C1954" s="1"/>
      <c r="K1954" s="1"/>
    </row>
    <row r="1955" spans="3:11" x14ac:dyDescent="0.25">
      <c r="C1955" s="1"/>
      <c r="K1955" s="1"/>
    </row>
    <row r="1956" spans="3:11" x14ac:dyDescent="0.25">
      <c r="C1956" s="1"/>
      <c r="K1956" s="1"/>
    </row>
    <row r="1957" spans="3:11" x14ac:dyDescent="0.25">
      <c r="C1957" s="1"/>
      <c r="K1957" s="1"/>
    </row>
    <row r="1958" spans="3:11" x14ac:dyDescent="0.25">
      <c r="C1958" s="1"/>
      <c r="K1958" s="1"/>
    </row>
    <row r="1959" spans="3:11" x14ac:dyDescent="0.25">
      <c r="C1959" s="1"/>
      <c r="K1959" s="1"/>
    </row>
    <row r="1960" spans="3:11" x14ac:dyDescent="0.25">
      <c r="C1960" s="1"/>
      <c r="K1960" s="1"/>
    </row>
    <row r="1961" spans="3:11" x14ac:dyDescent="0.25">
      <c r="C1961" s="1"/>
      <c r="K1961" s="1"/>
    </row>
    <row r="1962" spans="3:11" x14ac:dyDescent="0.25">
      <c r="C1962" s="1"/>
      <c r="K1962" s="1"/>
    </row>
    <row r="1963" spans="3:11" x14ac:dyDescent="0.25">
      <c r="C1963" s="1"/>
      <c r="K1963" s="1"/>
    </row>
    <row r="1964" spans="3:11" x14ac:dyDescent="0.25">
      <c r="C1964" s="1"/>
      <c r="K1964" s="1"/>
    </row>
    <row r="1965" spans="3:11" x14ac:dyDescent="0.25">
      <c r="C1965" s="1"/>
      <c r="K1965" s="1"/>
    </row>
    <row r="1966" spans="3:11" x14ac:dyDescent="0.25">
      <c r="C1966" s="1"/>
      <c r="K1966" s="1"/>
    </row>
    <row r="1967" spans="3:11" x14ac:dyDescent="0.25">
      <c r="C1967" s="1"/>
      <c r="K1967" s="1"/>
    </row>
    <row r="1968" spans="3:11" x14ac:dyDescent="0.25">
      <c r="C1968" s="1"/>
      <c r="K1968" s="1"/>
    </row>
    <row r="1969" spans="3:11" x14ac:dyDescent="0.25">
      <c r="C1969" s="1"/>
      <c r="K1969" s="1"/>
    </row>
    <row r="1970" spans="3:11" x14ac:dyDescent="0.25">
      <c r="C1970" s="1"/>
      <c r="K1970" s="1"/>
    </row>
    <row r="1971" spans="3:11" x14ac:dyDescent="0.25">
      <c r="C1971" s="1"/>
      <c r="K1971" s="1"/>
    </row>
    <row r="1972" spans="3:11" x14ac:dyDescent="0.25">
      <c r="C1972" s="1"/>
      <c r="K1972" s="1"/>
    </row>
    <row r="1973" spans="3:11" x14ac:dyDescent="0.25">
      <c r="C1973" s="1"/>
      <c r="K1973" s="1"/>
    </row>
    <row r="1974" spans="3:11" x14ac:dyDescent="0.25">
      <c r="C1974" s="1"/>
      <c r="K1974" s="1"/>
    </row>
    <row r="1975" spans="3:11" x14ac:dyDescent="0.25">
      <c r="C1975" s="1"/>
      <c r="K1975" s="1"/>
    </row>
    <row r="1976" spans="3:11" x14ac:dyDescent="0.25">
      <c r="C1976" s="1"/>
      <c r="K1976" s="1"/>
    </row>
    <row r="1977" spans="3:11" x14ac:dyDescent="0.25">
      <c r="C1977" s="1"/>
      <c r="K1977" s="1"/>
    </row>
    <row r="1978" spans="3:11" x14ac:dyDescent="0.25">
      <c r="C1978" s="1"/>
      <c r="K1978" s="1"/>
    </row>
    <row r="1979" spans="3:11" x14ac:dyDescent="0.25">
      <c r="C1979" s="1"/>
      <c r="K1979" s="1"/>
    </row>
    <row r="1980" spans="3:11" x14ac:dyDescent="0.25">
      <c r="C1980" s="1"/>
      <c r="K1980" s="1"/>
    </row>
    <row r="1981" spans="3:11" x14ac:dyDescent="0.25">
      <c r="C1981" s="1"/>
      <c r="K1981" s="1"/>
    </row>
    <row r="1982" spans="3:11" x14ac:dyDescent="0.25">
      <c r="C1982" s="1"/>
      <c r="K1982" s="1"/>
    </row>
    <row r="1983" spans="3:11" x14ac:dyDescent="0.25">
      <c r="C1983" s="1"/>
      <c r="K1983" s="1"/>
    </row>
    <row r="1984" spans="3:11" x14ac:dyDescent="0.25">
      <c r="C1984" s="1"/>
      <c r="K1984" s="1"/>
    </row>
    <row r="1985" spans="3:11" x14ac:dyDescent="0.25">
      <c r="C1985" s="1"/>
      <c r="K1985" s="1"/>
    </row>
    <row r="1986" spans="3:11" x14ac:dyDescent="0.25">
      <c r="C1986" s="1"/>
      <c r="K1986" s="1"/>
    </row>
    <row r="1987" spans="3:11" x14ac:dyDescent="0.25">
      <c r="C1987" s="1"/>
      <c r="K1987" s="1"/>
    </row>
    <row r="1988" spans="3:11" x14ac:dyDescent="0.25">
      <c r="C1988" s="1"/>
      <c r="K1988" s="1"/>
    </row>
    <row r="1989" spans="3:11" x14ac:dyDescent="0.25">
      <c r="C1989" s="1"/>
      <c r="K1989" s="1"/>
    </row>
    <row r="1990" spans="3:11" x14ac:dyDescent="0.25">
      <c r="C1990" s="1"/>
      <c r="K1990" s="1"/>
    </row>
    <row r="1991" spans="3:11" x14ac:dyDescent="0.25">
      <c r="C1991" s="1"/>
      <c r="K1991" s="1"/>
    </row>
    <row r="1992" spans="3:11" x14ac:dyDescent="0.25">
      <c r="C1992" s="1"/>
      <c r="K1992" s="1"/>
    </row>
    <row r="1993" spans="3:11" x14ac:dyDescent="0.25">
      <c r="C1993" s="1"/>
      <c r="K1993" s="1"/>
    </row>
    <row r="1994" spans="3:11" x14ac:dyDescent="0.25">
      <c r="C1994" s="1"/>
      <c r="K1994" s="1"/>
    </row>
    <row r="1995" spans="3:11" x14ac:dyDescent="0.25">
      <c r="C1995" s="1"/>
      <c r="K1995" s="1"/>
    </row>
    <row r="1996" spans="3:11" x14ac:dyDescent="0.25">
      <c r="C1996" s="1"/>
      <c r="K1996" s="1"/>
    </row>
    <row r="1997" spans="3:11" x14ac:dyDescent="0.25">
      <c r="C1997" s="1"/>
      <c r="K1997" s="1"/>
    </row>
    <row r="1998" spans="3:11" x14ac:dyDescent="0.25">
      <c r="C1998" s="1"/>
      <c r="K1998" s="1"/>
    </row>
    <row r="1999" spans="3:11" x14ac:dyDescent="0.25">
      <c r="C1999" s="1"/>
      <c r="K1999" s="1"/>
    </row>
    <row r="2000" spans="3:11" x14ac:dyDescent="0.25">
      <c r="C2000" s="1"/>
      <c r="K2000" s="1"/>
    </row>
    <row r="2001" spans="3:11" x14ac:dyDescent="0.25">
      <c r="C2001" s="1"/>
      <c r="K2001" s="1"/>
    </row>
    <row r="2002" spans="3:11" x14ac:dyDescent="0.25">
      <c r="C2002" s="1"/>
      <c r="K2002" s="1"/>
    </row>
    <row r="2003" spans="3:11" x14ac:dyDescent="0.25">
      <c r="C2003" s="1"/>
      <c r="K2003" s="1"/>
    </row>
    <row r="2004" spans="3:11" x14ac:dyDescent="0.25">
      <c r="C2004" s="1"/>
      <c r="K2004" s="1"/>
    </row>
    <row r="2005" spans="3:11" x14ac:dyDescent="0.25">
      <c r="C2005" s="1"/>
      <c r="K2005" s="1"/>
    </row>
    <row r="2006" spans="3:11" x14ac:dyDescent="0.25">
      <c r="C2006" s="1"/>
      <c r="K2006" s="1"/>
    </row>
    <row r="2007" spans="3:11" x14ac:dyDescent="0.25">
      <c r="C2007" s="1"/>
      <c r="K2007" s="1"/>
    </row>
    <row r="2008" spans="3:11" x14ac:dyDescent="0.25">
      <c r="C2008" s="1"/>
      <c r="K2008" s="1"/>
    </row>
    <row r="2009" spans="3:11" x14ac:dyDescent="0.25">
      <c r="C2009" s="1"/>
      <c r="K2009" s="1"/>
    </row>
    <row r="2010" spans="3:11" x14ac:dyDescent="0.25">
      <c r="C2010" s="1"/>
      <c r="K2010" s="1"/>
    </row>
    <row r="2011" spans="3:11" x14ac:dyDescent="0.25">
      <c r="C2011" s="1"/>
      <c r="K2011" s="1"/>
    </row>
    <row r="2012" spans="3:11" x14ac:dyDescent="0.25">
      <c r="C2012" s="1"/>
      <c r="K2012" s="1"/>
    </row>
    <row r="2013" spans="3:11" x14ac:dyDescent="0.25">
      <c r="C2013" s="1"/>
      <c r="K2013" s="1"/>
    </row>
    <row r="2014" spans="3:11" x14ac:dyDescent="0.25">
      <c r="C2014" s="1"/>
      <c r="K2014" s="1"/>
    </row>
    <row r="2015" spans="3:11" x14ac:dyDescent="0.25">
      <c r="C2015" s="1"/>
      <c r="K2015" s="1"/>
    </row>
    <row r="2016" spans="3:11" x14ac:dyDescent="0.25">
      <c r="C2016" s="1"/>
      <c r="K2016" s="1"/>
    </row>
    <row r="2017" spans="3:11" x14ac:dyDescent="0.25">
      <c r="C2017" s="1"/>
      <c r="K2017" s="1"/>
    </row>
    <row r="2018" spans="3:11" x14ac:dyDescent="0.25">
      <c r="C2018" s="1"/>
      <c r="K2018" s="1"/>
    </row>
    <row r="2019" spans="3:11" x14ac:dyDescent="0.25">
      <c r="C2019" s="1"/>
      <c r="K2019" s="1"/>
    </row>
    <row r="2020" spans="3:11" x14ac:dyDescent="0.25">
      <c r="C2020" s="1"/>
      <c r="K2020" s="1"/>
    </row>
    <row r="2021" spans="3:11" x14ac:dyDescent="0.25">
      <c r="C2021" s="1"/>
      <c r="K2021" s="1"/>
    </row>
    <row r="2022" spans="3:11" x14ac:dyDescent="0.25">
      <c r="C2022" s="1"/>
      <c r="K2022" s="1"/>
    </row>
    <row r="2023" spans="3:11" x14ac:dyDescent="0.25">
      <c r="C2023" s="1"/>
      <c r="K2023" s="1"/>
    </row>
    <row r="2024" spans="3:11" x14ac:dyDescent="0.25">
      <c r="C2024" s="1"/>
      <c r="K2024" s="1"/>
    </row>
    <row r="2025" spans="3:11" x14ac:dyDescent="0.25">
      <c r="C2025" s="1"/>
      <c r="K2025" s="1"/>
    </row>
    <row r="2026" spans="3:11" x14ac:dyDescent="0.25">
      <c r="C2026" s="1"/>
      <c r="K2026" s="1"/>
    </row>
    <row r="2027" spans="3:11" x14ac:dyDescent="0.25">
      <c r="C2027" s="1"/>
      <c r="K2027" s="1"/>
    </row>
    <row r="2028" spans="3:11" x14ac:dyDescent="0.25">
      <c r="C2028" s="1"/>
      <c r="K2028" s="1"/>
    </row>
    <row r="2029" spans="3:11" x14ac:dyDescent="0.25">
      <c r="C2029" s="1"/>
      <c r="K2029" s="1"/>
    </row>
    <row r="2030" spans="3:11" x14ac:dyDescent="0.25">
      <c r="C2030" s="1"/>
      <c r="K2030" s="1"/>
    </row>
    <row r="2031" spans="3:11" x14ac:dyDescent="0.25">
      <c r="C2031" s="1"/>
      <c r="K2031" s="1"/>
    </row>
    <row r="2032" spans="3:11" x14ac:dyDescent="0.25">
      <c r="C2032" s="1"/>
      <c r="K2032" s="1"/>
    </row>
    <row r="2033" spans="3:11" x14ac:dyDescent="0.25">
      <c r="C2033" s="1"/>
      <c r="K2033" s="1"/>
    </row>
    <row r="2034" spans="3:11" x14ac:dyDescent="0.25">
      <c r="C2034" s="1"/>
      <c r="K2034" s="1"/>
    </row>
    <row r="2035" spans="3:11" x14ac:dyDescent="0.25">
      <c r="C2035" s="1"/>
      <c r="K2035" s="1"/>
    </row>
    <row r="2036" spans="3:11" x14ac:dyDescent="0.25">
      <c r="C2036" s="1"/>
      <c r="K2036" s="1"/>
    </row>
    <row r="2037" spans="3:11" x14ac:dyDescent="0.25">
      <c r="C2037" s="1"/>
      <c r="K2037" s="1"/>
    </row>
    <row r="2038" spans="3:11" x14ac:dyDescent="0.25">
      <c r="C2038" s="1"/>
      <c r="K2038" s="1"/>
    </row>
    <row r="2039" spans="3:11" x14ac:dyDescent="0.25">
      <c r="C2039" s="1"/>
      <c r="K2039" s="1"/>
    </row>
    <row r="2040" spans="3:11" x14ac:dyDescent="0.25">
      <c r="C2040" s="1"/>
      <c r="K2040" s="1"/>
    </row>
    <row r="2041" spans="3:11" x14ac:dyDescent="0.25">
      <c r="C2041" s="1"/>
      <c r="K2041" s="1"/>
    </row>
    <row r="2042" spans="3:11" x14ac:dyDescent="0.25">
      <c r="C2042" s="1"/>
      <c r="K2042" s="1"/>
    </row>
    <row r="2043" spans="3:11" x14ac:dyDescent="0.25">
      <c r="C2043" s="1"/>
      <c r="K2043" s="1"/>
    </row>
    <row r="2044" spans="3:11" x14ac:dyDescent="0.25">
      <c r="C2044" s="1"/>
      <c r="K2044" s="1"/>
    </row>
    <row r="2045" spans="3:11" x14ac:dyDescent="0.25">
      <c r="C2045" s="1"/>
      <c r="K2045" s="1"/>
    </row>
    <row r="2046" spans="3:11" x14ac:dyDescent="0.25">
      <c r="C2046" s="1"/>
      <c r="K2046" s="1"/>
    </row>
    <row r="2047" spans="3:11" x14ac:dyDescent="0.25">
      <c r="C2047" s="1"/>
      <c r="K2047" s="1"/>
    </row>
    <row r="2048" spans="3:11" x14ac:dyDescent="0.25">
      <c r="C2048" s="1"/>
      <c r="K2048" s="1"/>
    </row>
    <row r="2049" spans="3:11" x14ac:dyDescent="0.25">
      <c r="C2049" s="1"/>
      <c r="K2049" s="1"/>
    </row>
    <row r="2050" spans="3:11" x14ac:dyDescent="0.25">
      <c r="C2050" s="1"/>
      <c r="K2050" s="1"/>
    </row>
    <row r="2051" spans="3:11" x14ac:dyDescent="0.25">
      <c r="C2051" s="1"/>
      <c r="K2051" s="1"/>
    </row>
    <row r="2052" spans="3:11" x14ac:dyDescent="0.25">
      <c r="C2052" s="1"/>
      <c r="K2052" s="1"/>
    </row>
    <row r="2053" spans="3:11" x14ac:dyDescent="0.25">
      <c r="C2053" s="1"/>
      <c r="K2053" s="1"/>
    </row>
    <row r="2054" spans="3:11" x14ac:dyDescent="0.25">
      <c r="C2054" s="1"/>
      <c r="K2054" s="1"/>
    </row>
    <row r="2055" spans="3:11" x14ac:dyDescent="0.25">
      <c r="C2055" s="1"/>
      <c r="K2055" s="1"/>
    </row>
    <row r="2056" spans="3:11" x14ac:dyDescent="0.25">
      <c r="C2056" s="1"/>
      <c r="K2056" s="1"/>
    </row>
    <row r="2057" spans="3:11" x14ac:dyDescent="0.25">
      <c r="C2057" s="1"/>
      <c r="K2057" s="1"/>
    </row>
    <row r="2058" spans="3:11" x14ac:dyDescent="0.25">
      <c r="C2058" s="1"/>
      <c r="K2058" s="1"/>
    </row>
    <row r="2059" spans="3:11" x14ac:dyDescent="0.25">
      <c r="C2059" s="1"/>
      <c r="K2059" s="1"/>
    </row>
    <row r="2060" spans="3:11" x14ac:dyDescent="0.25">
      <c r="C2060" s="1"/>
      <c r="K2060" s="1"/>
    </row>
    <row r="2061" spans="3:11" x14ac:dyDescent="0.25">
      <c r="C2061" s="1"/>
      <c r="K2061" s="1"/>
    </row>
    <row r="2062" spans="3:11" x14ac:dyDescent="0.25">
      <c r="C2062" s="1"/>
      <c r="K2062" s="1"/>
    </row>
    <row r="2063" spans="3:11" x14ac:dyDescent="0.25">
      <c r="C2063" s="1"/>
      <c r="K2063" s="1"/>
    </row>
    <row r="2064" spans="3:11" x14ac:dyDescent="0.25">
      <c r="C2064" s="1"/>
      <c r="K2064" s="1"/>
    </row>
    <row r="2065" spans="3:11" x14ac:dyDescent="0.25">
      <c r="C2065" s="1"/>
      <c r="K2065" s="1"/>
    </row>
    <row r="2066" spans="3:11" x14ac:dyDescent="0.25">
      <c r="C2066" s="1"/>
      <c r="K2066" s="1"/>
    </row>
    <row r="2067" spans="3:11" x14ac:dyDescent="0.25">
      <c r="C2067" s="1"/>
      <c r="K2067" s="1"/>
    </row>
    <row r="2068" spans="3:11" x14ac:dyDescent="0.25">
      <c r="C2068" s="1"/>
      <c r="K2068" s="1"/>
    </row>
    <row r="2069" spans="3:11" x14ac:dyDescent="0.25">
      <c r="C2069" s="1"/>
      <c r="K2069" s="1"/>
    </row>
    <row r="2070" spans="3:11" x14ac:dyDescent="0.25">
      <c r="C2070" s="1"/>
      <c r="K2070" s="1"/>
    </row>
    <row r="2071" spans="3:11" x14ac:dyDescent="0.25">
      <c r="C2071" s="1"/>
      <c r="K2071" s="1"/>
    </row>
    <row r="2072" spans="3:11" x14ac:dyDescent="0.25">
      <c r="C2072" s="1"/>
      <c r="K2072" s="1"/>
    </row>
    <row r="2073" spans="3:11" x14ac:dyDescent="0.25">
      <c r="C2073" s="1"/>
      <c r="K2073" s="1"/>
    </row>
    <row r="2074" spans="3:11" x14ac:dyDescent="0.25">
      <c r="C2074" s="1"/>
      <c r="K2074" s="1"/>
    </row>
    <row r="2075" spans="3:11" x14ac:dyDescent="0.25">
      <c r="C2075" s="1"/>
      <c r="K2075" s="1"/>
    </row>
    <row r="2076" spans="3:11" x14ac:dyDescent="0.25">
      <c r="C2076" s="1"/>
      <c r="K2076" s="1"/>
    </row>
    <row r="2077" spans="3:11" x14ac:dyDescent="0.25">
      <c r="C2077" s="1"/>
      <c r="K2077" s="1"/>
    </row>
    <row r="2078" spans="3:11" x14ac:dyDescent="0.25">
      <c r="C2078" s="1"/>
      <c r="K2078" s="1"/>
    </row>
    <row r="2079" spans="3:11" x14ac:dyDescent="0.25">
      <c r="C2079" s="1"/>
      <c r="K2079" s="1"/>
    </row>
    <row r="2080" spans="3:11" x14ac:dyDescent="0.25">
      <c r="C2080" s="1"/>
      <c r="K2080" s="1"/>
    </row>
    <row r="2081" spans="3:11" x14ac:dyDescent="0.25">
      <c r="C2081" s="1"/>
      <c r="K2081" s="1"/>
    </row>
    <row r="2082" spans="3:11" x14ac:dyDescent="0.25">
      <c r="C2082" s="1"/>
      <c r="K2082" s="1"/>
    </row>
    <row r="2083" spans="3:11" x14ac:dyDescent="0.25">
      <c r="C2083" s="1"/>
      <c r="K2083" s="1"/>
    </row>
    <row r="2084" spans="3:11" x14ac:dyDescent="0.25">
      <c r="C2084" s="1"/>
      <c r="K2084" s="1"/>
    </row>
    <row r="2085" spans="3:11" x14ac:dyDescent="0.25">
      <c r="C2085" s="1"/>
      <c r="K2085" s="1"/>
    </row>
    <row r="2086" spans="3:11" x14ac:dyDescent="0.25">
      <c r="C2086" s="1"/>
      <c r="K2086" s="1"/>
    </row>
    <row r="2087" spans="3:11" x14ac:dyDescent="0.25">
      <c r="C2087" s="1"/>
      <c r="K2087" s="1"/>
    </row>
    <row r="2088" spans="3:11" x14ac:dyDescent="0.25">
      <c r="C2088" s="1"/>
      <c r="K2088" s="1"/>
    </row>
    <row r="2089" spans="3:11" x14ac:dyDescent="0.25">
      <c r="C2089" s="1"/>
      <c r="K2089" s="1"/>
    </row>
    <row r="2090" spans="3:11" x14ac:dyDescent="0.25">
      <c r="C2090" s="1"/>
      <c r="K2090" s="1"/>
    </row>
    <row r="2091" spans="3:11" x14ac:dyDescent="0.25">
      <c r="C2091" s="1"/>
      <c r="K2091" s="1"/>
    </row>
    <row r="2092" spans="3:11" x14ac:dyDescent="0.25">
      <c r="C2092" s="1"/>
      <c r="K2092" s="1"/>
    </row>
    <row r="2093" spans="3:11" x14ac:dyDescent="0.25">
      <c r="C2093" s="1"/>
      <c r="K2093" s="1"/>
    </row>
    <row r="2094" spans="3:11" x14ac:dyDescent="0.25">
      <c r="C2094" s="1"/>
      <c r="K2094" s="1"/>
    </row>
    <row r="2095" spans="3:11" x14ac:dyDescent="0.25">
      <c r="C2095" s="1"/>
      <c r="K2095" s="1"/>
    </row>
    <row r="2096" spans="3:11" x14ac:dyDescent="0.25">
      <c r="C2096" s="1"/>
      <c r="K2096" s="1"/>
    </row>
    <row r="2097" spans="3:11" x14ac:dyDescent="0.25">
      <c r="C2097" s="1"/>
      <c r="K2097" s="1"/>
    </row>
    <row r="2098" spans="3:11" x14ac:dyDescent="0.25">
      <c r="C2098" s="1"/>
      <c r="K2098" s="1"/>
    </row>
    <row r="2099" spans="3:11" x14ac:dyDescent="0.25">
      <c r="C2099" s="1"/>
      <c r="K2099" s="1"/>
    </row>
    <row r="2100" spans="3:11" x14ac:dyDescent="0.25">
      <c r="C2100" s="1"/>
      <c r="K2100" s="1"/>
    </row>
    <row r="2101" spans="3:11" x14ac:dyDescent="0.25">
      <c r="C2101" s="1"/>
      <c r="K2101" s="1"/>
    </row>
    <row r="2102" spans="3:11" x14ac:dyDescent="0.25">
      <c r="C2102" s="1"/>
      <c r="K2102" s="1"/>
    </row>
    <row r="2103" spans="3:11" x14ac:dyDescent="0.25">
      <c r="C2103" s="1"/>
      <c r="K2103" s="1"/>
    </row>
    <row r="2104" spans="3:11" x14ac:dyDescent="0.25">
      <c r="C2104" s="1"/>
      <c r="K2104" s="1"/>
    </row>
    <row r="2105" spans="3:11" x14ac:dyDescent="0.25">
      <c r="C2105" s="1"/>
      <c r="K2105" s="1"/>
    </row>
    <row r="2106" spans="3:11" x14ac:dyDescent="0.25">
      <c r="C2106" s="1"/>
      <c r="K2106" s="1"/>
    </row>
    <row r="2107" spans="3:11" x14ac:dyDescent="0.25">
      <c r="C2107" s="1"/>
      <c r="K2107" s="1"/>
    </row>
    <row r="2108" spans="3:11" x14ac:dyDescent="0.25">
      <c r="C2108" s="1"/>
      <c r="K2108" s="1"/>
    </row>
    <row r="2109" spans="3:11" x14ac:dyDescent="0.25">
      <c r="C2109" s="1"/>
      <c r="K2109" s="1"/>
    </row>
    <row r="2110" spans="3:11" x14ac:dyDescent="0.25">
      <c r="C2110" s="1"/>
      <c r="K2110" s="1"/>
    </row>
    <row r="2111" spans="3:11" x14ac:dyDescent="0.25">
      <c r="C2111" s="1"/>
      <c r="K2111" s="1"/>
    </row>
    <row r="2112" spans="3:11" x14ac:dyDescent="0.25">
      <c r="C2112" s="1"/>
      <c r="K2112" s="1"/>
    </row>
    <row r="2113" spans="3:11" x14ac:dyDescent="0.25">
      <c r="C2113" s="1"/>
      <c r="K2113" s="1"/>
    </row>
    <row r="2114" spans="3:11" x14ac:dyDescent="0.25">
      <c r="C2114" s="1"/>
      <c r="K2114" s="1"/>
    </row>
    <row r="2115" spans="3:11" x14ac:dyDescent="0.25">
      <c r="C2115" s="1"/>
      <c r="K2115" s="1"/>
    </row>
    <row r="2116" spans="3:11" x14ac:dyDescent="0.25">
      <c r="C2116" s="1"/>
      <c r="K2116" s="1"/>
    </row>
    <row r="2117" spans="3:11" x14ac:dyDescent="0.25">
      <c r="C2117" s="1"/>
      <c r="K2117" s="1"/>
    </row>
    <row r="2118" spans="3:11" x14ac:dyDescent="0.25">
      <c r="C2118" s="1"/>
      <c r="K2118" s="1"/>
    </row>
    <row r="2119" spans="3:11" x14ac:dyDescent="0.25">
      <c r="C2119" s="1"/>
      <c r="K2119" s="1"/>
    </row>
    <row r="2120" spans="3:11" x14ac:dyDescent="0.25">
      <c r="C2120" s="1"/>
      <c r="K2120" s="1"/>
    </row>
    <row r="2121" spans="3:11" x14ac:dyDescent="0.25">
      <c r="C2121" s="1"/>
      <c r="K2121" s="1"/>
    </row>
    <row r="2122" spans="3:11" x14ac:dyDescent="0.25">
      <c r="C2122" s="1"/>
      <c r="K2122" s="1"/>
    </row>
    <row r="2123" spans="3:11" x14ac:dyDescent="0.25">
      <c r="C2123" s="1"/>
      <c r="K2123" s="1"/>
    </row>
    <row r="2124" spans="3:11" x14ac:dyDescent="0.25">
      <c r="C2124" s="1"/>
      <c r="K2124" s="1"/>
    </row>
    <row r="2125" spans="3:11" x14ac:dyDescent="0.25">
      <c r="C2125" s="1"/>
      <c r="K2125" s="1"/>
    </row>
    <row r="2126" spans="3:11" x14ac:dyDescent="0.25">
      <c r="C2126" s="1"/>
      <c r="K2126" s="1"/>
    </row>
    <row r="2127" spans="3:11" x14ac:dyDescent="0.25">
      <c r="C2127" s="1"/>
      <c r="K2127" s="1"/>
    </row>
    <row r="2128" spans="3:11" x14ac:dyDescent="0.25">
      <c r="C2128" s="1"/>
      <c r="K2128" s="1"/>
    </row>
    <row r="2129" spans="3:11" x14ac:dyDescent="0.25">
      <c r="C2129" s="1"/>
      <c r="K2129" s="1"/>
    </row>
    <row r="2130" spans="3:11" x14ac:dyDescent="0.25">
      <c r="C2130" s="1"/>
      <c r="K2130" s="1"/>
    </row>
    <row r="2131" spans="3:11" x14ac:dyDescent="0.25">
      <c r="C2131" s="1"/>
      <c r="K2131" s="1"/>
    </row>
    <row r="2132" spans="3:11" x14ac:dyDescent="0.25">
      <c r="C2132" s="1"/>
      <c r="K2132" s="1"/>
    </row>
    <row r="2133" spans="3:11" x14ac:dyDescent="0.25">
      <c r="C2133" s="1"/>
      <c r="K2133" s="1"/>
    </row>
    <row r="2134" spans="3:11" x14ac:dyDescent="0.25">
      <c r="C2134" s="1"/>
      <c r="K2134" s="1"/>
    </row>
    <row r="2135" spans="3:11" x14ac:dyDescent="0.25">
      <c r="C2135" s="1"/>
      <c r="K2135" s="1"/>
    </row>
    <row r="2136" spans="3:11" x14ac:dyDescent="0.25">
      <c r="C2136" s="1"/>
      <c r="K2136" s="1"/>
    </row>
    <row r="2137" spans="3:11" x14ac:dyDescent="0.25">
      <c r="C2137" s="1"/>
      <c r="K2137" s="1"/>
    </row>
    <row r="2138" spans="3:11" x14ac:dyDescent="0.25">
      <c r="C2138" s="1"/>
      <c r="K2138" s="1"/>
    </row>
    <row r="2139" spans="3:11" x14ac:dyDescent="0.25">
      <c r="C2139" s="1"/>
      <c r="K2139" s="1"/>
    </row>
    <row r="2140" spans="3:11" x14ac:dyDescent="0.25">
      <c r="C2140" s="1"/>
      <c r="K2140" s="1"/>
    </row>
    <row r="2141" spans="3:11" x14ac:dyDescent="0.25">
      <c r="C2141" s="1"/>
      <c r="K2141" s="1"/>
    </row>
    <row r="2142" spans="3:11" x14ac:dyDescent="0.25">
      <c r="C2142" s="1"/>
      <c r="K2142" s="1"/>
    </row>
    <row r="2143" spans="3:11" x14ac:dyDescent="0.25">
      <c r="C2143" s="1"/>
      <c r="K2143" s="1"/>
    </row>
    <row r="2144" spans="3:11" x14ac:dyDescent="0.25">
      <c r="C2144" s="1"/>
      <c r="K2144" s="1"/>
    </row>
    <row r="2145" spans="3:11" x14ac:dyDescent="0.25">
      <c r="C2145" s="1"/>
      <c r="K2145" s="1"/>
    </row>
    <row r="2146" spans="3:11" x14ac:dyDescent="0.25">
      <c r="C2146" s="1"/>
      <c r="K2146" s="1"/>
    </row>
    <row r="2147" spans="3:11" x14ac:dyDescent="0.25">
      <c r="C2147" s="1"/>
      <c r="K2147" s="1"/>
    </row>
    <row r="2148" spans="3:11" x14ac:dyDescent="0.25">
      <c r="C2148" s="1"/>
      <c r="K2148" s="1"/>
    </row>
    <row r="2149" spans="3:11" x14ac:dyDescent="0.25">
      <c r="C2149" s="1"/>
      <c r="K2149" s="1"/>
    </row>
    <row r="2150" spans="3:11" x14ac:dyDescent="0.25">
      <c r="C2150" s="1"/>
      <c r="K2150" s="1"/>
    </row>
    <row r="2151" spans="3:11" x14ac:dyDescent="0.25">
      <c r="C2151" s="1"/>
      <c r="K2151" s="1"/>
    </row>
    <row r="2152" spans="3:11" x14ac:dyDescent="0.25">
      <c r="C2152" s="1"/>
      <c r="K2152" s="1"/>
    </row>
    <row r="2153" spans="3:11" x14ac:dyDescent="0.25">
      <c r="C2153" s="1"/>
      <c r="K2153" s="1"/>
    </row>
    <row r="2154" spans="3:11" x14ac:dyDescent="0.25">
      <c r="C2154" s="1"/>
      <c r="K2154" s="1"/>
    </row>
    <row r="2155" spans="3:11" x14ac:dyDescent="0.25">
      <c r="C2155" s="1"/>
      <c r="K2155" s="1"/>
    </row>
    <row r="2156" spans="3:11" x14ac:dyDescent="0.25">
      <c r="C2156" s="1"/>
      <c r="K2156" s="1"/>
    </row>
    <row r="2157" spans="3:11" x14ac:dyDescent="0.25">
      <c r="C2157" s="1"/>
      <c r="K2157" s="1"/>
    </row>
    <row r="2158" spans="3:11" x14ac:dyDescent="0.25">
      <c r="C2158" s="1"/>
      <c r="K2158" s="1"/>
    </row>
    <row r="2159" spans="3:11" x14ac:dyDescent="0.25">
      <c r="C2159" s="1"/>
      <c r="K2159" s="1"/>
    </row>
    <row r="2160" spans="3:11" x14ac:dyDescent="0.25">
      <c r="C2160" s="1"/>
      <c r="K2160" s="1"/>
    </row>
    <row r="2161" spans="3:11" x14ac:dyDescent="0.25">
      <c r="C2161" s="1"/>
      <c r="K2161" s="1"/>
    </row>
    <row r="2162" spans="3:11" x14ac:dyDescent="0.25">
      <c r="C2162" s="1"/>
      <c r="K2162" s="1"/>
    </row>
    <row r="2163" spans="3:11" x14ac:dyDescent="0.25">
      <c r="C2163" s="1"/>
      <c r="K2163" s="1"/>
    </row>
    <row r="2164" spans="3:11" x14ac:dyDescent="0.25">
      <c r="C2164" s="1"/>
      <c r="K2164" s="1"/>
    </row>
    <row r="2165" spans="3:11" x14ac:dyDescent="0.25">
      <c r="C2165" s="1"/>
      <c r="K2165" s="1"/>
    </row>
    <row r="2166" spans="3:11" x14ac:dyDescent="0.25">
      <c r="C2166" s="1"/>
      <c r="K2166" s="1"/>
    </row>
    <row r="2167" spans="3:11" x14ac:dyDescent="0.25">
      <c r="C2167" s="1"/>
      <c r="K2167" s="1"/>
    </row>
    <row r="2168" spans="3:11" x14ac:dyDescent="0.25">
      <c r="C2168" s="1"/>
      <c r="K2168" s="1"/>
    </row>
    <row r="2169" spans="3:11" x14ac:dyDescent="0.25">
      <c r="C2169" s="1"/>
      <c r="K2169" s="1"/>
    </row>
    <row r="2170" spans="3:11" x14ac:dyDescent="0.25">
      <c r="C2170" s="1"/>
      <c r="K2170" s="1"/>
    </row>
    <row r="2171" spans="3:11" x14ac:dyDescent="0.25">
      <c r="C2171" s="1"/>
      <c r="K2171" s="1"/>
    </row>
    <row r="2172" spans="3:11" x14ac:dyDescent="0.25">
      <c r="C2172" s="1"/>
      <c r="K2172" s="1"/>
    </row>
    <row r="2173" spans="3:11" x14ac:dyDescent="0.25">
      <c r="C2173" s="1"/>
      <c r="K2173" s="1"/>
    </row>
    <row r="2174" spans="3:11" x14ac:dyDescent="0.25">
      <c r="C2174" s="1"/>
      <c r="K2174" s="1"/>
    </row>
    <row r="2175" spans="3:11" x14ac:dyDescent="0.25">
      <c r="C2175" s="1"/>
      <c r="K2175" s="1"/>
    </row>
    <row r="2176" spans="3:11" x14ac:dyDescent="0.25">
      <c r="C2176" s="1"/>
      <c r="K2176" s="1"/>
    </row>
    <row r="2177" spans="3:11" x14ac:dyDescent="0.25">
      <c r="C2177" s="1"/>
      <c r="K2177" s="1"/>
    </row>
    <row r="2178" spans="3:11" x14ac:dyDescent="0.25">
      <c r="C2178" s="1"/>
      <c r="K2178" s="1"/>
    </row>
    <row r="2179" spans="3:11" x14ac:dyDescent="0.25">
      <c r="C2179" s="1"/>
      <c r="K2179" s="1"/>
    </row>
    <row r="2180" spans="3:11" x14ac:dyDescent="0.25">
      <c r="C2180" s="1"/>
      <c r="K2180" s="1"/>
    </row>
    <row r="2181" spans="3:11" x14ac:dyDescent="0.25">
      <c r="C2181" s="1"/>
      <c r="K2181" s="1"/>
    </row>
    <row r="2182" spans="3:11" x14ac:dyDescent="0.25">
      <c r="C2182" s="1"/>
      <c r="K2182" s="1"/>
    </row>
    <row r="2183" spans="3:11" x14ac:dyDescent="0.25">
      <c r="C2183" s="1"/>
      <c r="K2183" s="1"/>
    </row>
    <row r="2184" spans="3:11" x14ac:dyDescent="0.25">
      <c r="C2184" s="1"/>
      <c r="K2184" s="1"/>
    </row>
    <row r="2185" spans="3:11" x14ac:dyDescent="0.25">
      <c r="C2185" s="1"/>
      <c r="K2185" s="1"/>
    </row>
    <row r="2186" spans="3:11" x14ac:dyDescent="0.25">
      <c r="C2186" s="1"/>
      <c r="K2186" s="1"/>
    </row>
    <row r="2187" spans="3:11" x14ac:dyDescent="0.25">
      <c r="C2187" s="1"/>
      <c r="K2187" s="1"/>
    </row>
    <row r="2188" spans="3:11" x14ac:dyDescent="0.25">
      <c r="C2188" s="1"/>
      <c r="K2188" s="1"/>
    </row>
    <row r="2189" spans="3:11" x14ac:dyDescent="0.25">
      <c r="C2189" s="1"/>
      <c r="K2189" s="1"/>
    </row>
    <row r="2190" spans="3:11" x14ac:dyDescent="0.25">
      <c r="C2190" s="1"/>
      <c r="K2190" s="1"/>
    </row>
    <row r="2191" spans="3:11" x14ac:dyDescent="0.25">
      <c r="C2191" s="1"/>
      <c r="K2191" s="1"/>
    </row>
    <row r="2192" spans="3:11" x14ac:dyDescent="0.25">
      <c r="C2192" s="1"/>
      <c r="K2192" s="1"/>
    </row>
    <row r="2193" spans="3:11" x14ac:dyDescent="0.25">
      <c r="C2193" s="1"/>
      <c r="K2193" s="1"/>
    </row>
    <row r="2194" spans="3:11" x14ac:dyDescent="0.25">
      <c r="C2194" s="1"/>
      <c r="K2194" s="1"/>
    </row>
    <row r="2195" spans="3:11" x14ac:dyDescent="0.25">
      <c r="C2195" s="1"/>
      <c r="K2195" s="1"/>
    </row>
    <row r="2196" spans="3:11" x14ac:dyDescent="0.25">
      <c r="C2196" s="1"/>
      <c r="K2196" s="1"/>
    </row>
    <row r="2197" spans="3:11" x14ac:dyDescent="0.25">
      <c r="C2197" s="1"/>
      <c r="K2197" s="1"/>
    </row>
    <row r="2198" spans="3:11" x14ac:dyDescent="0.25">
      <c r="C2198" s="1"/>
      <c r="K2198" s="1"/>
    </row>
    <row r="2199" spans="3:11" x14ac:dyDescent="0.25">
      <c r="C2199" s="1"/>
      <c r="K2199" s="1"/>
    </row>
    <row r="2200" spans="3:11" x14ac:dyDescent="0.25">
      <c r="C2200" s="1"/>
      <c r="K2200" s="1"/>
    </row>
    <row r="2201" spans="3:11" x14ac:dyDescent="0.25">
      <c r="C2201" s="1"/>
      <c r="K2201" s="1"/>
    </row>
    <row r="2202" spans="3:11" x14ac:dyDescent="0.25">
      <c r="C2202" s="1"/>
      <c r="K2202" s="1"/>
    </row>
    <row r="2203" spans="3:11" x14ac:dyDescent="0.25">
      <c r="C2203" s="1"/>
      <c r="K2203" s="1"/>
    </row>
    <row r="2204" spans="3:11" x14ac:dyDescent="0.25">
      <c r="C2204" s="1"/>
      <c r="K2204" s="1"/>
    </row>
    <row r="2205" spans="3:11" x14ac:dyDescent="0.25">
      <c r="C2205" s="1"/>
      <c r="K2205" s="1"/>
    </row>
    <row r="2206" spans="3:11" x14ac:dyDescent="0.25">
      <c r="C2206" s="1"/>
      <c r="K2206" s="1"/>
    </row>
    <row r="2207" spans="3:11" x14ac:dyDescent="0.25">
      <c r="C2207" s="1"/>
      <c r="K2207" s="1"/>
    </row>
    <row r="2208" spans="3:11" x14ac:dyDescent="0.25">
      <c r="C2208" s="1"/>
      <c r="K2208" s="1"/>
    </row>
    <row r="2209" spans="3:11" x14ac:dyDescent="0.25">
      <c r="C2209" s="1"/>
      <c r="K2209" s="1"/>
    </row>
    <row r="2210" spans="3:11" x14ac:dyDescent="0.25">
      <c r="C2210" s="1"/>
      <c r="K2210" s="1"/>
    </row>
    <row r="2211" spans="3:11" x14ac:dyDescent="0.25">
      <c r="C2211" s="1"/>
      <c r="K2211" s="1"/>
    </row>
    <row r="2212" spans="3:11" x14ac:dyDescent="0.25">
      <c r="C2212" s="1"/>
      <c r="K2212" s="1"/>
    </row>
    <row r="2213" spans="3:11" x14ac:dyDescent="0.25">
      <c r="C2213" s="1"/>
      <c r="K2213" s="1"/>
    </row>
    <row r="2214" spans="3:11" x14ac:dyDescent="0.25">
      <c r="C2214" s="1"/>
      <c r="K2214" s="1"/>
    </row>
    <row r="2215" spans="3:11" x14ac:dyDescent="0.25">
      <c r="C2215" s="1"/>
      <c r="K2215" s="1"/>
    </row>
    <row r="2216" spans="3:11" x14ac:dyDescent="0.25">
      <c r="C2216" s="1"/>
      <c r="K2216" s="1"/>
    </row>
    <row r="2217" spans="3:11" x14ac:dyDescent="0.25">
      <c r="C2217" s="1"/>
      <c r="K2217" s="1"/>
    </row>
    <row r="2218" spans="3:11" x14ac:dyDescent="0.25">
      <c r="C2218" s="1"/>
      <c r="K2218" s="1"/>
    </row>
    <row r="2219" spans="3:11" x14ac:dyDescent="0.25">
      <c r="C2219" s="1"/>
      <c r="K2219" s="1"/>
    </row>
    <row r="2220" spans="3:11" x14ac:dyDescent="0.25">
      <c r="C2220" s="1"/>
      <c r="K2220" s="1"/>
    </row>
    <row r="2221" spans="3:11" x14ac:dyDescent="0.25">
      <c r="C2221" s="1"/>
      <c r="K2221" s="1"/>
    </row>
    <row r="2222" spans="3:11" x14ac:dyDescent="0.25">
      <c r="C2222" s="1"/>
      <c r="K2222" s="1"/>
    </row>
    <row r="2223" spans="3:11" x14ac:dyDescent="0.25">
      <c r="C2223" s="1"/>
      <c r="K2223" s="1"/>
    </row>
    <row r="2224" spans="3:11" x14ac:dyDescent="0.25">
      <c r="C2224" s="1"/>
      <c r="K2224" s="1"/>
    </row>
    <row r="2225" spans="3:11" x14ac:dyDescent="0.25">
      <c r="C2225" s="1"/>
      <c r="K2225" s="1"/>
    </row>
    <row r="2226" spans="3:11" x14ac:dyDescent="0.25">
      <c r="C2226" s="1"/>
      <c r="K2226" s="1"/>
    </row>
    <row r="2227" spans="3:11" x14ac:dyDescent="0.25">
      <c r="C2227" s="1"/>
      <c r="K2227" s="1"/>
    </row>
    <row r="2228" spans="3:11" x14ac:dyDescent="0.25">
      <c r="C2228" s="1"/>
      <c r="K2228" s="1"/>
    </row>
    <row r="2229" spans="3:11" x14ac:dyDescent="0.25">
      <c r="C2229" s="1"/>
      <c r="K2229" s="1"/>
    </row>
    <row r="2230" spans="3:11" x14ac:dyDescent="0.25">
      <c r="C2230" s="1"/>
      <c r="K2230" s="1"/>
    </row>
    <row r="2231" spans="3:11" x14ac:dyDescent="0.25">
      <c r="C2231" s="1"/>
      <c r="K2231" s="1"/>
    </row>
    <row r="2232" spans="3:11" x14ac:dyDescent="0.25">
      <c r="C2232" s="1"/>
      <c r="K2232" s="1"/>
    </row>
    <row r="2233" spans="3:11" x14ac:dyDescent="0.25">
      <c r="C2233" s="1"/>
      <c r="K2233" s="1"/>
    </row>
    <row r="2234" spans="3:11" x14ac:dyDescent="0.25">
      <c r="C2234" s="1"/>
      <c r="K2234" s="1"/>
    </row>
    <row r="2235" spans="3:11" x14ac:dyDescent="0.25">
      <c r="C2235" s="1"/>
      <c r="K2235" s="1"/>
    </row>
    <row r="2236" spans="3:11" x14ac:dyDescent="0.25">
      <c r="C2236" s="1"/>
      <c r="K2236" s="1"/>
    </row>
    <row r="2237" spans="3:11" x14ac:dyDescent="0.25">
      <c r="C2237" s="1"/>
      <c r="K2237" s="1"/>
    </row>
    <row r="2238" spans="3:11" x14ac:dyDescent="0.25">
      <c r="C2238" s="1"/>
      <c r="K2238" s="1"/>
    </row>
    <row r="2239" spans="3:11" x14ac:dyDescent="0.25">
      <c r="C2239" s="1"/>
      <c r="K2239" s="1"/>
    </row>
    <row r="2240" spans="3:11" x14ac:dyDescent="0.25">
      <c r="C2240" s="1"/>
      <c r="K2240" s="1"/>
    </row>
    <row r="2241" spans="3:11" x14ac:dyDescent="0.25">
      <c r="C2241" s="1"/>
      <c r="K2241" s="1"/>
    </row>
    <row r="2242" spans="3:11" x14ac:dyDescent="0.25">
      <c r="C2242" s="1"/>
      <c r="K2242" s="1"/>
    </row>
    <row r="2243" spans="3:11" x14ac:dyDescent="0.25">
      <c r="C2243" s="1"/>
      <c r="K2243" s="1"/>
    </row>
    <row r="2244" spans="3:11" x14ac:dyDescent="0.25">
      <c r="C2244" s="1"/>
      <c r="K2244" s="1"/>
    </row>
    <row r="2245" spans="3:11" x14ac:dyDescent="0.25">
      <c r="C2245" s="1"/>
      <c r="K2245" s="1"/>
    </row>
    <row r="2246" spans="3:11" x14ac:dyDescent="0.25">
      <c r="C2246" s="1"/>
      <c r="K2246" s="1"/>
    </row>
    <row r="2247" spans="3:11" x14ac:dyDescent="0.25">
      <c r="C2247" s="1"/>
      <c r="K2247" s="1"/>
    </row>
    <row r="2248" spans="3:11" x14ac:dyDescent="0.25">
      <c r="C2248" s="1"/>
      <c r="K2248" s="1"/>
    </row>
    <row r="2249" spans="3:11" x14ac:dyDescent="0.25">
      <c r="C2249" s="1"/>
      <c r="K2249" s="1"/>
    </row>
    <row r="2250" spans="3:11" x14ac:dyDescent="0.25">
      <c r="C2250" s="1"/>
      <c r="K2250" s="1"/>
    </row>
    <row r="2251" spans="3:11" x14ac:dyDescent="0.25">
      <c r="C2251" s="1"/>
      <c r="K2251" s="1"/>
    </row>
    <row r="2252" spans="3:11" x14ac:dyDescent="0.25">
      <c r="C2252" s="1"/>
      <c r="K2252" s="1"/>
    </row>
    <row r="2253" spans="3:11" x14ac:dyDescent="0.25">
      <c r="C2253" s="1"/>
      <c r="K2253" s="1"/>
    </row>
    <row r="2254" spans="3:11" x14ac:dyDescent="0.25">
      <c r="C2254" s="1"/>
      <c r="K2254" s="1"/>
    </row>
    <row r="2255" spans="3:11" x14ac:dyDescent="0.25">
      <c r="C2255" s="1"/>
      <c r="K2255" s="1"/>
    </row>
    <row r="2256" spans="3:11" x14ac:dyDescent="0.25">
      <c r="C2256" s="1"/>
      <c r="K2256" s="1"/>
    </row>
    <row r="2257" spans="3:11" x14ac:dyDescent="0.25">
      <c r="C2257" s="1"/>
      <c r="K2257" s="1"/>
    </row>
    <row r="2258" spans="3:11" x14ac:dyDescent="0.25">
      <c r="C2258" s="1"/>
      <c r="K2258" s="1"/>
    </row>
    <row r="2259" spans="3:11" x14ac:dyDescent="0.25">
      <c r="C2259" s="1"/>
      <c r="K2259" s="1"/>
    </row>
    <row r="2260" spans="3:11" x14ac:dyDescent="0.25">
      <c r="C2260" s="1"/>
      <c r="K2260" s="1"/>
    </row>
    <row r="2261" spans="3:11" x14ac:dyDescent="0.25">
      <c r="C2261" s="1"/>
      <c r="K2261" s="1"/>
    </row>
    <row r="2262" spans="3:11" x14ac:dyDescent="0.25">
      <c r="C2262" s="1"/>
      <c r="K2262" s="1"/>
    </row>
    <row r="2263" spans="3:11" x14ac:dyDescent="0.25">
      <c r="C2263" s="1"/>
      <c r="K2263" s="1"/>
    </row>
    <row r="2264" spans="3:11" x14ac:dyDescent="0.25">
      <c r="C2264" s="1"/>
      <c r="K2264" s="1"/>
    </row>
    <row r="2265" spans="3:11" x14ac:dyDescent="0.25">
      <c r="C2265" s="1"/>
      <c r="K2265" s="1"/>
    </row>
    <row r="2266" spans="3:11" x14ac:dyDescent="0.25">
      <c r="C2266" s="1"/>
      <c r="K2266" s="1"/>
    </row>
    <row r="2267" spans="3:11" x14ac:dyDescent="0.25">
      <c r="C2267" s="1"/>
      <c r="K2267" s="1"/>
    </row>
    <row r="2268" spans="3:11" x14ac:dyDescent="0.25">
      <c r="C2268" s="1"/>
      <c r="K2268" s="1"/>
    </row>
    <row r="2269" spans="3:11" x14ac:dyDescent="0.25">
      <c r="C2269" s="1"/>
      <c r="K2269" s="1"/>
    </row>
    <row r="2270" spans="3:11" x14ac:dyDescent="0.25">
      <c r="C2270" s="1"/>
      <c r="K2270" s="1"/>
    </row>
    <row r="2271" spans="3:11" x14ac:dyDescent="0.25">
      <c r="C2271" s="1"/>
      <c r="K2271" s="1"/>
    </row>
    <row r="2272" spans="3:11" x14ac:dyDescent="0.25">
      <c r="C2272" s="1"/>
      <c r="K2272" s="1"/>
    </row>
    <row r="2273" spans="3:11" x14ac:dyDescent="0.25">
      <c r="C2273" s="1"/>
      <c r="K2273" s="1"/>
    </row>
    <row r="2274" spans="3:11" x14ac:dyDescent="0.25">
      <c r="C2274" s="1"/>
      <c r="K2274" s="1"/>
    </row>
    <row r="2275" spans="3:11" x14ac:dyDescent="0.25">
      <c r="C2275" s="1"/>
      <c r="K2275" s="1"/>
    </row>
    <row r="2276" spans="3:11" x14ac:dyDescent="0.25">
      <c r="C2276" s="1"/>
      <c r="K2276" s="1"/>
    </row>
    <row r="2277" spans="3:11" x14ac:dyDescent="0.25">
      <c r="C2277" s="1"/>
      <c r="K2277" s="1"/>
    </row>
    <row r="2278" spans="3:11" x14ac:dyDescent="0.25">
      <c r="C2278" s="1"/>
      <c r="K2278" s="1"/>
    </row>
    <row r="2279" spans="3:11" x14ac:dyDescent="0.25">
      <c r="C2279" s="1"/>
      <c r="K2279" s="1"/>
    </row>
    <row r="2280" spans="3:11" x14ac:dyDescent="0.25">
      <c r="C2280" s="1"/>
      <c r="K2280" s="1"/>
    </row>
    <row r="2281" spans="3:11" x14ac:dyDescent="0.25">
      <c r="C2281" s="1"/>
      <c r="K2281" s="1"/>
    </row>
    <row r="2282" spans="3:11" x14ac:dyDescent="0.25">
      <c r="C2282" s="1"/>
      <c r="K2282" s="1"/>
    </row>
    <row r="2283" spans="3:11" x14ac:dyDescent="0.25">
      <c r="C2283" s="1"/>
      <c r="K2283" s="1"/>
    </row>
    <row r="2284" spans="3:11" x14ac:dyDescent="0.25">
      <c r="C2284" s="1"/>
      <c r="K2284" s="1"/>
    </row>
    <row r="2285" spans="3:11" x14ac:dyDescent="0.25">
      <c r="C2285" s="1"/>
      <c r="K2285" s="1"/>
    </row>
    <row r="2286" spans="3:11" x14ac:dyDescent="0.25">
      <c r="C2286" s="1"/>
      <c r="K2286" s="1"/>
    </row>
    <row r="2287" spans="3:11" x14ac:dyDescent="0.25">
      <c r="C2287" s="1"/>
      <c r="K2287" s="1"/>
    </row>
    <row r="2288" spans="3:11" x14ac:dyDescent="0.25">
      <c r="C2288" s="1"/>
      <c r="K2288" s="1"/>
    </row>
    <row r="2289" spans="3:11" x14ac:dyDescent="0.25">
      <c r="C2289" s="1"/>
      <c r="K2289" s="1"/>
    </row>
    <row r="2290" spans="3:11" x14ac:dyDescent="0.25">
      <c r="C2290" s="1"/>
      <c r="K2290" s="1"/>
    </row>
    <row r="2291" spans="3:11" x14ac:dyDescent="0.25">
      <c r="C2291" s="1"/>
      <c r="K2291" s="1"/>
    </row>
    <row r="2292" spans="3:11" x14ac:dyDescent="0.25">
      <c r="C2292" s="1"/>
      <c r="K2292" s="1"/>
    </row>
    <row r="2293" spans="3:11" x14ac:dyDescent="0.25">
      <c r="C2293" s="1"/>
      <c r="K2293" s="1"/>
    </row>
    <row r="2294" spans="3:11" x14ac:dyDescent="0.25">
      <c r="C2294" s="1"/>
      <c r="K2294" s="1"/>
    </row>
    <row r="2295" spans="3:11" x14ac:dyDescent="0.25">
      <c r="C2295" s="1"/>
      <c r="K2295" s="1"/>
    </row>
    <row r="2296" spans="3:11" x14ac:dyDescent="0.25">
      <c r="C2296" s="1"/>
      <c r="K2296" s="1"/>
    </row>
    <row r="2297" spans="3:11" x14ac:dyDescent="0.25">
      <c r="C2297" s="1"/>
      <c r="K2297" s="1"/>
    </row>
    <row r="2298" spans="3:11" x14ac:dyDescent="0.25">
      <c r="C2298" s="1"/>
      <c r="K2298" s="1"/>
    </row>
    <row r="2299" spans="3:11" x14ac:dyDescent="0.25">
      <c r="C2299" s="1"/>
      <c r="K2299" s="1"/>
    </row>
    <row r="2300" spans="3:11" x14ac:dyDescent="0.25">
      <c r="C2300" s="1"/>
      <c r="K2300" s="1"/>
    </row>
    <row r="2301" spans="3:11" x14ac:dyDescent="0.25">
      <c r="C2301" s="1"/>
      <c r="K2301" s="1"/>
    </row>
    <row r="2302" spans="3:11" x14ac:dyDescent="0.25">
      <c r="C2302" s="1"/>
      <c r="K2302" s="1"/>
    </row>
    <row r="2303" spans="3:11" x14ac:dyDescent="0.25">
      <c r="C2303" s="1"/>
      <c r="K2303" s="1"/>
    </row>
    <row r="2304" spans="3:11" x14ac:dyDescent="0.25">
      <c r="C2304" s="1"/>
      <c r="K2304" s="1"/>
    </row>
    <row r="2305" spans="3:11" x14ac:dyDescent="0.25">
      <c r="C2305" s="1"/>
      <c r="K2305" s="1"/>
    </row>
    <row r="2306" spans="3:11" x14ac:dyDescent="0.25">
      <c r="C2306" s="1"/>
      <c r="K2306" s="1"/>
    </row>
    <row r="2307" spans="3:11" x14ac:dyDescent="0.25">
      <c r="C2307" s="1"/>
      <c r="K2307" s="1"/>
    </row>
    <row r="2308" spans="3:11" x14ac:dyDescent="0.25">
      <c r="C2308" s="1"/>
      <c r="K2308" s="1"/>
    </row>
    <row r="2309" spans="3:11" x14ac:dyDescent="0.25">
      <c r="C2309" s="1"/>
      <c r="K2309" s="1"/>
    </row>
    <row r="2310" spans="3:11" x14ac:dyDescent="0.25">
      <c r="C2310" s="1"/>
      <c r="K2310" s="1"/>
    </row>
    <row r="2311" spans="3:11" x14ac:dyDescent="0.25">
      <c r="C2311" s="1"/>
      <c r="K2311" s="1"/>
    </row>
    <row r="2312" spans="3:11" x14ac:dyDescent="0.25">
      <c r="C2312" s="1"/>
      <c r="K2312" s="1"/>
    </row>
    <row r="2313" spans="3:11" x14ac:dyDescent="0.25">
      <c r="C2313" s="1"/>
      <c r="K2313" s="1"/>
    </row>
    <row r="2314" spans="3:11" x14ac:dyDescent="0.25">
      <c r="C2314" s="1"/>
      <c r="K2314" s="1"/>
    </row>
    <row r="2315" spans="3:11" x14ac:dyDescent="0.25">
      <c r="C2315" s="1"/>
      <c r="K2315" s="1"/>
    </row>
    <row r="2316" spans="3:11" x14ac:dyDescent="0.25">
      <c r="C2316" s="1"/>
      <c r="K2316" s="1"/>
    </row>
    <row r="2317" spans="3:11" x14ac:dyDescent="0.25">
      <c r="C2317" s="1"/>
      <c r="K2317" s="1"/>
    </row>
    <row r="2318" spans="3:11" x14ac:dyDescent="0.25">
      <c r="C2318" s="1"/>
      <c r="K2318" s="1"/>
    </row>
    <row r="2319" spans="3:11" x14ac:dyDescent="0.25">
      <c r="C2319" s="1"/>
      <c r="K2319" s="1"/>
    </row>
    <row r="2320" spans="3:11" x14ac:dyDescent="0.25">
      <c r="C2320" s="1"/>
      <c r="K2320" s="1"/>
    </row>
    <row r="2321" spans="3:11" x14ac:dyDescent="0.25">
      <c r="C2321" s="1"/>
      <c r="K2321" s="1"/>
    </row>
    <row r="2322" spans="3:11" x14ac:dyDescent="0.25">
      <c r="C2322" s="1"/>
      <c r="K2322" s="1"/>
    </row>
    <row r="2323" spans="3:11" x14ac:dyDescent="0.25">
      <c r="C2323" s="1"/>
      <c r="K2323" s="1"/>
    </row>
    <row r="2324" spans="3:11" x14ac:dyDescent="0.25">
      <c r="C2324" s="1"/>
      <c r="K2324" s="1"/>
    </row>
    <row r="2325" spans="3:11" x14ac:dyDescent="0.25">
      <c r="C2325" s="1"/>
      <c r="K2325" s="1"/>
    </row>
    <row r="2326" spans="3:11" x14ac:dyDescent="0.25">
      <c r="C2326" s="1"/>
      <c r="K2326" s="1"/>
    </row>
    <row r="2327" spans="3:11" x14ac:dyDescent="0.25">
      <c r="C2327" s="1"/>
      <c r="K2327" s="1"/>
    </row>
    <row r="2328" spans="3:11" x14ac:dyDescent="0.25">
      <c r="C2328" s="1"/>
      <c r="K2328" s="1"/>
    </row>
    <row r="2329" spans="3:11" x14ac:dyDescent="0.25">
      <c r="C2329" s="1"/>
      <c r="K2329" s="1"/>
    </row>
    <row r="2330" spans="3:11" x14ac:dyDescent="0.25">
      <c r="C2330" s="1"/>
      <c r="K2330" s="1"/>
    </row>
    <row r="2331" spans="3:11" x14ac:dyDescent="0.25">
      <c r="C2331" s="1"/>
      <c r="K2331" s="1"/>
    </row>
    <row r="2332" spans="3:11" x14ac:dyDescent="0.25">
      <c r="C2332" s="1"/>
      <c r="K2332" s="1"/>
    </row>
    <row r="2333" spans="3:11" x14ac:dyDescent="0.25">
      <c r="C2333" s="1"/>
      <c r="K2333" s="1"/>
    </row>
    <row r="2334" spans="3:11" x14ac:dyDescent="0.25">
      <c r="C2334" s="1"/>
      <c r="K2334" s="1"/>
    </row>
    <row r="2335" spans="3:11" x14ac:dyDescent="0.25">
      <c r="C2335" s="1"/>
      <c r="K2335" s="1"/>
    </row>
    <row r="2336" spans="3:11" x14ac:dyDescent="0.25">
      <c r="C2336" s="1"/>
      <c r="K2336" s="1"/>
    </row>
    <row r="2337" spans="3:11" x14ac:dyDescent="0.25">
      <c r="C2337" s="1"/>
      <c r="K2337" s="1"/>
    </row>
    <row r="2338" spans="3:11" x14ac:dyDescent="0.25">
      <c r="C2338" s="1"/>
      <c r="K2338" s="1"/>
    </row>
    <row r="2339" spans="3:11" x14ac:dyDescent="0.25">
      <c r="C2339" s="1"/>
      <c r="K2339" s="1"/>
    </row>
    <row r="2340" spans="3:11" x14ac:dyDescent="0.25">
      <c r="C2340" s="1"/>
      <c r="K2340" s="1"/>
    </row>
    <row r="2341" spans="3:11" x14ac:dyDescent="0.25">
      <c r="C2341" s="1"/>
      <c r="K2341" s="1"/>
    </row>
    <row r="2342" spans="3:11" x14ac:dyDescent="0.25">
      <c r="C2342" s="1"/>
      <c r="K2342" s="1"/>
    </row>
    <row r="2343" spans="3:11" x14ac:dyDescent="0.25">
      <c r="C2343" s="1"/>
      <c r="K2343" s="1"/>
    </row>
    <row r="2344" spans="3:11" x14ac:dyDescent="0.25">
      <c r="C2344" s="1"/>
      <c r="K2344" s="1"/>
    </row>
    <row r="2345" spans="3:11" x14ac:dyDescent="0.25">
      <c r="C2345" s="1"/>
      <c r="K2345" s="1"/>
    </row>
    <row r="2346" spans="3:11" x14ac:dyDescent="0.25">
      <c r="C2346" s="1"/>
      <c r="K2346" s="1"/>
    </row>
    <row r="2347" spans="3:11" x14ac:dyDescent="0.25">
      <c r="C2347" s="1"/>
      <c r="K2347" s="1"/>
    </row>
    <row r="2348" spans="3:11" x14ac:dyDescent="0.25">
      <c r="C2348" s="1"/>
      <c r="K2348" s="1"/>
    </row>
    <row r="2349" spans="3:11" x14ac:dyDescent="0.25">
      <c r="C2349" s="1"/>
      <c r="K2349" s="1"/>
    </row>
    <row r="2350" spans="3:11" x14ac:dyDescent="0.25">
      <c r="C2350" s="1"/>
      <c r="K2350" s="1"/>
    </row>
    <row r="2351" spans="3:11" x14ac:dyDescent="0.25">
      <c r="C2351" s="1"/>
      <c r="K2351" s="1"/>
    </row>
    <row r="2352" spans="3:11" x14ac:dyDescent="0.25">
      <c r="C2352" s="1"/>
      <c r="K2352" s="1"/>
    </row>
    <row r="2353" spans="3:11" x14ac:dyDescent="0.25">
      <c r="C2353" s="1"/>
      <c r="K2353" s="1"/>
    </row>
    <row r="2354" spans="3:11" x14ac:dyDescent="0.25">
      <c r="C2354" s="1"/>
      <c r="K2354" s="1"/>
    </row>
    <row r="2355" spans="3:11" x14ac:dyDescent="0.25">
      <c r="C2355" s="1"/>
      <c r="K2355" s="1"/>
    </row>
    <row r="2356" spans="3:11" x14ac:dyDescent="0.25">
      <c r="C2356" s="1"/>
      <c r="K2356" s="1"/>
    </row>
    <row r="2357" spans="3:11" x14ac:dyDescent="0.25">
      <c r="C2357" s="1"/>
      <c r="K2357" s="1"/>
    </row>
    <row r="2358" spans="3:11" x14ac:dyDescent="0.25">
      <c r="C2358" s="1"/>
      <c r="K2358" s="1"/>
    </row>
    <row r="2359" spans="3:11" x14ac:dyDescent="0.25">
      <c r="C2359" s="1"/>
      <c r="K2359" s="1"/>
    </row>
    <row r="2360" spans="3:11" x14ac:dyDescent="0.25">
      <c r="C2360" s="1"/>
      <c r="K2360" s="1"/>
    </row>
    <row r="2361" spans="3:11" x14ac:dyDescent="0.25">
      <c r="C2361" s="1"/>
      <c r="K2361" s="1"/>
    </row>
    <row r="2362" spans="3:11" x14ac:dyDescent="0.25">
      <c r="C2362" s="1"/>
      <c r="K2362" s="1"/>
    </row>
    <row r="2363" spans="3:11" x14ac:dyDescent="0.25">
      <c r="C2363" s="1"/>
      <c r="K2363" s="1"/>
    </row>
    <row r="2364" spans="3:11" x14ac:dyDescent="0.25">
      <c r="C2364" s="1"/>
      <c r="K2364" s="1"/>
    </row>
    <row r="2365" spans="3:11" x14ac:dyDescent="0.25">
      <c r="C2365" s="1"/>
      <c r="K2365" s="1"/>
    </row>
    <row r="2366" spans="3:11" x14ac:dyDescent="0.25">
      <c r="C2366" s="1"/>
      <c r="K2366" s="1"/>
    </row>
    <row r="2367" spans="3:11" x14ac:dyDescent="0.25">
      <c r="C2367" s="1"/>
      <c r="K2367" s="1"/>
    </row>
    <row r="2368" spans="3:11" x14ac:dyDescent="0.25">
      <c r="C2368" s="1"/>
      <c r="K2368" s="1"/>
    </row>
    <row r="2369" spans="3:11" x14ac:dyDescent="0.25">
      <c r="C2369" s="1"/>
      <c r="K2369" s="1"/>
    </row>
    <row r="2370" spans="3:11" x14ac:dyDescent="0.25">
      <c r="C2370" s="1"/>
      <c r="K2370" s="1"/>
    </row>
    <row r="2371" spans="3:11" x14ac:dyDescent="0.25">
      <c r="C2371" s="1"/>
      <c r="K2371" s="1"/>
    </row>
    <row r="2372" spans="3:11" x14ac:dyDescent="0.25">
      <c r="C2372" s="1"/>
      <c r="K2372" s="1"/>
    </row>
    <row r="2373" spans="3:11" x14ac:dyDescent="0.25">
      <c r="C2373" s="1"/>
      <c r="K2373" s="1"/>
    </row>
    <row r="2374" spans="3:11" x14ac:dyDescent="0.25">
      <c r="C2374" s="1"/>
      <c r="K2374" s="1"/>
    </row>
    <row r="2375" spans="3:11" x14ac:dyDescent="0.25">
      <c r="C2375" s="1"/>
      <c r="K2375" s="1"/>
    </row>
    <row r="2376" spans="3:11" x14ac:dyDescent="0.25">
      <c r="C2376" s="1"/>
      <c r="K2376" s="1"/>
    </row>
    <row r="2377" spans="3:11" x14ac:dyDescent="0.25">
      <c r="C2377" s="1"/>
      <c r="K2377" s="1"/>
    </row>
    <row r="2378" spans="3:11" x14ac:dyDescent="0.25">
      <c r="C2378" s="1"/>
      <c r="K2378" s="1"/>
    </row>
    <row r="2379" spans="3:11" x14ac:dyDescent="0.25">
      <c r="C2379" s="1"/>
      <c r="K2379" s="1"/>
    </row>
    <row r="2380" spans="3:11" x14ac:dyDescent="0.25">
      <c r="C2380" s="1"/>
      <c r="K2380" s="1"/>
    </row>
    <row r="2381" spans="3:11" x14ac:dyDescent="0.25">
      <c r="C2381" s="1"/>
      <c r="K2381" s="1"/>
    </row>
    <row r="2382" spans="3:11" x14ac:dyDescent="0.25">
      <c r="C2382" s="1"/>
      <c r="K2382" s="1"/>
    </row>
    <row r="2383" spans="3:11" x14ac:dyDescent="0.25">
      <c r="C2383" s="1"/>
      <c r="K2383" s="1"/>
    </row>
    <row r="2384" spans="3:11" x14ac:dyDescent="0.25">
      <c r="C2384" s="1"/>
      <c r="K2384" s="1"/>
    </row>
    <row r="2385" spans="3:11" x14ac:dyDescent="0.25">
      <c r="C2385" s="1"/>
      <c r="K2385" s="1"/>
    </row>
    <row r="2386" spans="3:11" x14ac:dyDescent="0.25">
      <c r="C2386" s="1"/>
      <c r="K2386" s="1"/>
    </row>
    <row r="2387" spans="3:11" x14ac:dyDescent="0.25">
      <c r="C2387" s="1"/>
      <c r="K2387" s="1"/>
    </row>
    <row r="2388" spans="3:11" x14ac:dyDescent="0.25">
      <c r="C2388" s="1"/>
      <c r="K2388" s="1"/>
    </row>
    <row r="2389" spans="3:11" x14ac:dyDescent="0.25">
      <c r="C2389" s="1"/>
      <c r="K2389" s="1"/>
    </row>
    <row r="2390" spans="3:11" x14ac:dyDescent="0.25">
      <c r="C2390" s="1"/>
      <c r="K2390" s="1"/>
    </row>
    <row r="2391" spans="3:11" x14ac:dyDescent="0.25">
      <c r="C2391" s="1"/>
      <c r="K2391" s="1"/>
    </row>
    <row r="2392" spans="3:11" x14ac:dyDescent="0.25">
      <c r="C2392" s="1"/>
      <c r="K2392" s="1"/>
    </row>
    <row r="2393" spans="3:11" x14ac:dyDescent="0.25">
      <c r="C2393" s="1"/>
      <c r="K2393" s="1"/>
    </row>
    <row r="2394" spans="3:11" x14ac:dyDescent="0.25">
      <c r="C2394" s="1"/>
      <c r="K2394" s="1"/>
    </row>
    <row r="2395" spans="3:11" x14ac:dyDescent="0.25">
      <c r="C2395" s="1"/>
      <c r="K2395" s="1"/>
    </row>
    <row r="2396" spans="3:11" x14ac:dyDescent="0.25">
      <c r="C2396" s="1"/>
      <c r="K2396" s="1"/>
    </row>
    <row r="2397" spans="3:11" x14ac:dyDescent="0.25">
      <c r="C2397" s="1"/>
      <c r="K2397" s="1"/>
    </row>
    <row r="2398" spans="3:11" x14ac:dyDescent="0.25">
      <c r="C2398" s="1"/>
      <c r="K2398" s="1"/>
    </row>
    <row r="2399" spans="3:11" x14ac:dyDescent="0.25">
      <c r="C2399" s="1"/>
      <c r="K2399" s="1"/>
    </row>
    <row r="2400" spans="3:11" x14ac:dyDescent="0.25">
      <c r="C2400" s="1"/>
      <c r="K2400" s="1"/>
    </row>
    <row r="2401" spans="3:11" x14ac:dyDescent="0.25">
      <c r="C2401" s="1"/>
      <c r="K2401" s="1"/>
    </row>
    <row r="2402" spans="3:11" x14ac:dyDescent="0.25">
      <c r="C2402" s="1"/>
      <c r="K2402" s="1"/>
    </row>
    <row r="2403" spans="3:11" x14ac:dyDescent="0.25">
      <c r="C2403" s="1"/>
      <c r="K2403" s="1"/>
    </row>
    <row r="2404" spans="3:11" x14ac:dyDescent="0.25">
      <c r="C2404" s="1"/>
      <c r="K2404" s="1"/>
    </row>
    <row r="2405" spans="3:11" x14ac:dyDescent="0.25">
      <c r="C2405" s="1"/>
      <c r="K2405" s="1"/>
    </row>
    <row r="2406" spans="3:11" x14ac:dyDescent="0.25">
      <c r="C2406" s="1"/>
      <c r="K2406" s="1"/>
    </row>
    <row r="2407" spans="3:11" x14ac:dyDescent="0.25">
      <c r="C2407" s="1"/>
      <c r="K2407" s="1"/>
    </row>
    <row r="2408" spans="3:11" x14ac:dyDescent="0.25">
      <c r="C2408" s="1"/>
      <c r="K2408" s="1"/>
    </row>
    <row r="2409" spans="3:11" x14ac:dyDescent="0.25">
      <c r="C2409" s="1"/>
      <c r="K2409" s="1"/>
    </row>
    <row r="2410" spans="3:11" x14ac:dyDescent="0.25">
      <c r="C2410" s="1"/>
      <c r="K2410" s="1"/>
    </row>
    <row r="2411" spans="3:11" x14ac:dyDescent="0.25">
      <c r="C2411" s="1"/>
      <c r="K2411" s="1"/>
    </row>
    <row r="2412" spans="3:11" x14ac:dyDescent="0.25">
      <c r="C2412" s="1"/>
      <c r="K2412" s="1"/>
    </row>
    <row r="2413" spans="3:11" x14ac:dyDescent="0.25">
      <c r="C2413" s="1"/>
      <c r="K2413" s="1"/>
    </row>
    <row r="2414" spans="3:11" x14ac:dyDescent="0.25">
      <c r="C2414" s="1"/>
      <c r="K2414" s="1"/>
    </row>
    <row r="2415" spans="3:11" x14ac:dyDescent="0.25">
      <c r="C2415" s="1"/>
      <c r="K2415" s="1"/>
    </row>
    <row r="2416" spans="3:11" x14ac:dyDescent="0.25">
      <c r="C2416" s="1"/>
      <c r="K2416" s="1"/>
    </row>
    <row r="2417" spans="3:11" x14ac:dyDescent="0.25">
      <c r="C2417" s="1"/>
      <c r="K2417" s="1"/>
    </row>
    <row r="2418" spans="3:11" x14ac:dyDescent="0.25">
      <c r="C2418" s="1"/>
      <c r="K2418" s="1"/>
    </row>
    <row r="2419" spans="3:11" x14ac:dyDescent="0.25">
      <c r="C2419" s="1"/>
      <c r="K2419" s="1"/>
    </row>
    <row r="2420" spans="3:11" x14ac:dyDescent="0.25">
      <c r="C2420" s="1"/>
      <c r="K2420" s="1"/>
    </row>
    <row r="2421" spans="3:11" x14ac:dyDescent="0.25">
      <c r="C2421" s="1"/>
      <c r="K2421" s="1"/>
    </row>
    <row r="2422" spans="3:11" x14ac:dyDescent="0.25">
      <c r="C2422" s="1"/>
      <c r="K2422" s="1"/>
    </row>
    <row r="2423" spans="3:11" x14ac:dyDescent="0.25">
      <c r="C2423" s="1"/>
      <c r="K2423" s="1"/>
    </row>
    <row r="2424" spans="3:11" x14ac:dyDescent="0.25">
      <c r="C2424" s="1"/>
      <c r="K2424" s="1"/>
    </row>
    <row r="2425" spans="3:11" x14ac:dyDescent="0.25">
      <c r="C2425" s="1"/>
      <c r="K2425" s="1"/>
    </row>
    <row r="2426" spans="3:11" x14ac:dyDescent="0.25">
      <c r="C2426" s="1"/>
      <c r="K2426" s="1"/>
    </row>
    <row r="2427" spans="3:11" x14ac:dyDescent="0.25">
      <c r="C2427" s="1"/>
      <c r="K2427" s="1"/>
    </row>
    <row r="2428" spans="3:11" x14ac:dyDescent="0.25">
      <c r="C2428" s="1"/>
      <c r="K2428" s="1"/>
    </row>
    <row r="2429" spans="3:11" x14ac:dyDescent="0.25">
      <c r="C2429" s="1"/>
      <c r="K2429" s="1"/>
    </row>
    <row r="2430" spans="3:11" x14ac:dyDescent="0.25">
      <c r="C2430" s="1"/>
      <c r="K2430" s="1"/>
    </row>
    <row r="2431" spans="3:11" x14ac:dyDescent="0.25">
      <c r="C2431" s="1"/>
      <c r="K2431" s="1"/>
    </row>
    <row r="2432" spans="3:11" x14ac:dyDescent="0.25">
      <c r="C2432" s="1"/>
      <c r="K2432" s="1"/>
    </row>
    <row r="2433" spans="3:11" x14ac:dyDescent="0.25">
      <c r="C2433" s="1"/>
      <c r="K2433" s="1"/>
    </row>
    <row r="2434" spans="3:11" x14ac:dyDescent="0.25">
      <c r="C2434" s="1"/>
      <c r="K2434" s="1"/>
    </row>
    <row r="2435" spans="3:11" x14ac:dyDescent="0.25">
      <c r="C2435" s="1"/>
      <c r="K2435" s="1"/>
    </row>
    <row r="2436" spans="3:11" x14ac:dyDescent="0.25">
      <c r="C2436" s="1"/>
      <c r="K2436" s="1"/>
    </row>
    <row r="2437" spans="3:11" x14ac:dyDescent="0.25">
      <c r="C2437" s="1"/>
      <c r="K2437" s="1"/>
    </row>
    <row r="2438" spans="3:11" x14ac:dyDescent="0.25">
      <c r="C2438" s="1"/>
      <c r="K2438" s="1"/>
    </row>
    <row r="2439" spans="3:11" x14ac:dyDescent="0.25">
      <c r="C2439" s="1"/>
      <c r="K2439" s="1"/>
    </row>
    <row r="2440" spans="3:11" x14ac:dyDescent="0.25">
      <c r="C2440" s="1"/>
      <c r="K2440" s="1"/>
    </row>
    <row r="2441" spans="3:11" x14ac:dyDescent="0.25">
      <c r="C2441" s="1"/>
      <c r="K2441" s="1"/>
    </row>
    <row r="2442" spans="3:11" x14ac:dyDescent="0.25">
      <c r="C2442" s="1"/>
      <c r="K2442" s="1"/>
    </row>
    <row r="2443" spans="3:11" x14ac:dyDescent="0.25">
      <c r="C2443" s="1"/>
      <c r="K2443" s="1"/>
    </row>
    <row r="2444" spans="3:11" x14ac:dyDescent="0.25">
      <c r="C2444" s="1"/>
      <c r="K2444" s="1"/>
    </row>
    <row r="2445" spans="3:11" x14ac:dyDescent="0.25">
      <c r="C2445" s="1"/>
      <c r="K2445" s="1"/>
    </row>
    <row r="2446" spans="3:11" x14ac:dyDescent="0.25">
      <c r="C2446" s="1"/>
      <c r="K2446" s="1"/>
    </row>
    <row r="2447" spans="3:11" x14ac:dyDescent="0.25">
      <c r="C2447" s="1"/>
      <c r="K2447" s="1"/>
    </row>
    <row r="2448" spans="3:11" x14ac:dyDescent="0.25">
      <c r="C2448" s="1"/>
      <c r="K2448" s="1"/>
    </row>
    <row r="2449" spans="3:11" x14ac:dyDescent="0.25">
      <c r="C2449" s="1"/>
      <c r="K2449" s="1"/>
    </row>
    <row r="2450" spans="3:11" x14ac:dyDescent="0.25">
      <c r="C2450" s="1"/>
      <c r="K2450" s="1"/>
    </row>
    <row r="2451" spans="3:11" x14ac:dyDescent="0.25">
      <c r="C2451" s="1"/>
      <c r="K2451" s="1"/>
    </row>
    <row r="2452" spans="3:11" x14ac:dyDescent="0.25">
      <c r="C2452" s="1"/>
      <c r="K2452" s="1"/>
    </row>
    <row r="2453" spans="3:11" x14ac:dyDescent="0.25">
      <c r="C2453" s="1"/>
      <c r="K2453" s="1"/>
    </row>
    <row r="2454" spans="3:11" x14ac:dyDescent="0.25">
      <c r="C2454" s="1"/>
      <c r="K2454" s="1"/>
    </row>
    <row r="2455" spans="3:11" x14ac:dyDescent="0.25">
      <c r="C2455" s="1"/>
      <c r="K2455" s="1"/>
    </row>
    <row r="2456" spans="3:11" x14ac:dyDescent="0.25">
      <c r="C2456" s="1"/>
      <c r="K2456" s="1"/>
    </row>
    <row r="2457" spans="3:11" x14ac:dyDescent="0.25">
      <c r="C2457" s="1"/>
      <c r="K2457" s="1"/>
    </row>
    <row r="2458" spans="3:11" x14ac:dyDescent="0.25">
      <c r="C2458" s="1"/>
      <c r="K2458" s="1"/>
    </row>
    <row r="2459" spans="3:11" x14ac:dyDescent="0.25">
      <c r="C2459" s="1"/>
      <c r="K2459" s="1"/>
    </row>
    <row r="2460" spans="3:11" x14ac:dyDescent="0.25">
      <c r="C2460" s="1"/>
      <c r="K2460" s="1"/>
    </row>
    <row r="2461" spans="3:11" x14ac:dyDescent="0.25">
      <c r="C2461" s="1"/>
      <c r="K2461" s="1"/>
    </row>
    <row r="2462" spans="3:11" x14ac:dyDescent="0.25">
      <c r="C2462" s="1"/>
      <c r="K2462" s="1"/>
    </row>
    <row r="2463" spans="3:11" x14ac:dyDescent="0.25">
      <c r="C2463" s="1"/>
      <c r="K2463" s="1"/>
    </row>
    <row r="2464" spans="3:11" x14ac:dyDescent="0.25">
      <c r="C2464" s="1"/>
      <c r="K2464" s="1"/>
    </row>
    <row r="2465" spans="3:11" x14ac:dyDescent="0.25">
      <c r="C2465" s="1"/>
      <c r="K2465" s="1"/>
    </row>
    <row r="2466" spans="3:11" x14ac:dyDescent="0.25">
      <c r="C2466" s="1"/>
      <c r="K2466" s="1"/>
    </row>
    <row r="2467" spans="3:11" x14ac:dyDescent="0.25">
      <c r="C2467" s="1"/>
      <c r="K2467" s="1"/>
    </row>
    <row r="2468" spans="3:11" x14ac:dyDescent="0.25">
      <c r="C2468" s="1"/>
      <c r="K2468" s="1"/>
    </row>
    <row r="2469" spans="3:11" x14ac:dyDescent="0.25">
      <c r="C2469" s="1"/>
      <c r="K2469" s="1"/>
    </row>
    <row r="2470" spans="3:11" x14ac:dyDescent="0.25">
      <c r="C2470" s="1"/>
      <c r="K2470" s="1"/>
    </row>
    <row r="2471" spans="3:11" x14ac:dyDescent="0.25">
      <c r="C2471" s="1"/>
      <c r="K2471" s="1"/>
    </row>
    <row r="2472" spans="3:11" x14ac:dyDescent="0.25">
      <c r="C2472" s="1"/>
      <c r="K2472" s="1"/>
    </row>
    <row r="2473" spans="3:11" x14ac:dyDescent="0.25">
      <c r="C2473" s="1"/>
      <c r="K2473" s="1"/>
    </row>
    <row r="2474" spans="3:11" x14ac:dyDescent="0.25">
      <c r="C2474" s="1"/>
      <c r="K2474" s="1"/>
    </row>
    <row r="2475" spans="3:11" x14ac:dyDescent="0.25">
      <c r="C2475" s="1"/>
      <c r="K2475" s="1"/>
    </row>
    <row r="2476" spans="3:11" x14ac:dyDescent="0.25">
      <c r="C2476" s="1"/>
      <c r="K2476" s="1"/>
    </row>
    <row r="2477" spans="3:11" x14ac:dyDescent="0.25">
      <c r="C2477" s="1"/>
      <c r="K2477" s="1"/>
    </row>
    <row r="2478" spans="3:11" x14ac:dyDescent="0.25">
      <c r="C2478" s="1"/>
      <c r="K2478" s="1"/>
    </row>
    <row r="2479" spans="3:11" x14ac:dyDescent="0.25">
      <c r="C2479" s="1"/>
      <c r="K2479" s="1"/>
    </row>
    <row r="2480" spans="3:11" x14ac:dyDescent="0.25">
      <c r="C2480" s="1"/>
      <c r="K2480" s="1"/>
    </row>
    <row r="2481" spans="3:11" x14ac:dyDescent="0.25">
      <c r="C2481" s="1"/>
      <c r="K2481" s="1"/>
    </row>
    <row r="2482" spans="3:11" x14ac:dyDescent="0.25">
      <c r="C2482" s="1"/>
      <c r="K2482" s="1"/>
    </row>
    <row r="2483" spans="3:11" x14ac:dyDescent="0.25">
      <c r="C2483" s="1"/>
      <c r="K2483" s="1"/>
    </row>
    <row r="2484" spans="3:11" x14ac:dyDescent="0.25">
      <c r="C2484" s="1"/>
      <c r="K2484" s="1"/>
    </row>
    <row r="2485" spans="3:11" x14ac:dyDescent="0.25">
      <c r="C2485" s="1"/>
      <c r="K2485" s="1"/>
    </row>
    <row r="2486" spans="3:11" x14ac:dyDescent="0.25">
      <c r="C2486" s="1"/>
      <c r="K2486" s="1"/>
    </row>
    <row r="2487" spans="3:11" x14ac:dyDescent="0.25">
      <c r="C2487" s="1"/>
      <c r="K2487" s="1"/>
    </row>
    <row r="2488" spans="3:11" x14ac:dyDescent="0.25">
      <c r="C2488" s="1"/>
      <c r="K2488" s="1"/>
    </row>
    <row r="2489" spans="3:11" x14ac:dyDescent="0.25">
      <c r="C2489" s="1"/>
      <c r="K2489" s="1"/>
    </row>
    <row r="2490" spans="3:11" x14ac:dyDescent="0.25">
      <c r="C2490" s="1"/>
      <c r="K2490" s="1"/>
    </row>
    <row r="2491" spans="3:11" x14ac:dyDescent="0.25">
      <c r="C2491" s="1"/>
      <c r="K2491" s="1"/>
    </row>
    <row r="2492" spans="3:11" x14ac:dyDescent="0.25">
      <c r="C2492" s="1"/>
      <c r="K2492" s="1"/>
    </row>
    <row r="2493" spans="3:11" x14ac:dyDescent="0.25">
      <c r="C2493" s="1"/>
      <c r="K2493" s="1"/>
    </row>
    <row r="2494" spans="3:11" x14ac:dyDescent="0.25">
      <c r="C2494" s="1"/>
      <c r="K2494" s="1"/>
    </row>
    <row r="2495" spans="3:11" x14ac:dyDescent="0.25">
      <c r="C2495" s="1"/>
      <c r="K2495" s="1"/>
    </row>
    <row r="2496" spans="3:11" x14ac:dyDescent="0.25">
      <c r="C2496" s="1"/>
      <c r="K2496" s="1"/>
    </row>
    <row r="2497" spans="3:11" x14ac:dyDescent="0.25">
      <c r="C2497" s="1"/>
      <c r="K2497" s="1"/>
    </row>
    <row r="2498" spans="3:11" x14ac:dyDescent="0.25">
      <c r="C2498" s="1"/>
      <c r="K2498" s="1"/>
    </row>
    <row r="2499" spans="3:11" x14ac:dyDescent="0.25">
      <c r="C2499" s="1"/>
      <c r="K2499" s="1"/>
    </row>
    <row r="2500" spans="3:11" x14ac:dyDescent="0.25">
      <c r="C2500" s="1"/>
      <c r="K2500" s="1"/>
    </row>
    <row r="2501" spans="3:11" x14ac:dyDescent="0.25">
      <c r="C2501" s="1"/>
      <c r="K2501" s="1"/>
    </row>
    <row r="2502" spans="3:11" x14ac:dyDescent="0.25">
      <c r="C2502" s="1"/>
      <c r="K2502" s="1"/>
    </row>
    <row r="2503" spans="3:11" x14ac:dyDescent="0.25">
      <c r="C2503" s="1"/>
      <c r="K2503" s="1"/>
    </row>
    <row r="2504" spans="3:11" x14ac:dyDescent="0.25">
      <c r="C2504" s="1"/>
      <c r="K2504" s="1"/>
    </row>
    <row r="2505" spans="3:11" x14ac:dyDescent="0.25">
      <c r="C2505" s="1"/>
      <c r="K2505" s="1"/>
    </row>
    <row r="2506" spans="3:11" x14ac:dyDescent="0.25">
      <c r="C2506" s="1"/>
      <c r="K2506" s="1"/>
    </row>
    <row r="2507" spans="3:11" x14ac:dyDescent="0.25">
      <c r="C2507" s="1"/>
      <c r="K2507" s="1"/>
    </row>
    <row r="2508" spans="3:11" x14ac:dyDescent="0.25">
      <c r="C2508" s="1"/>
      <c r="K2508" s="1"/>
    </row>
    <row r="2509" spans="3:11" x14ac:dyDescent="0.25">
      <c r="C2509" s="1"/>
      <c r="K2509" s="1"/>
    </row>
    <row r="2510" spans="3:11" x14ac:dyDescent="0.25">
      <c r="C2510" s="1"/>
      <c r="K2510" s="1"/>
    </row>
    <row r="2511" spans="3:11" x14ac:dyDescent="0.25">
      <c r="C2511" s="1"/>
      <c r="K2511" s="1"/>
    </row>
    <row r="2512" spans="3:11" x14ac:dyDescent="0.25">
      <c r="C2512" s="1"/>
      <c r="K2512" s="1"/>
    </row>
    <row r="2513" spans="3:11" x14ac:dyDescent="0.25">
      <c r="C2513" s="1"/>
      <c r="K2513" s="1"/>
    </row>
    <row r="2514" spans="3:11" x14ac:dyDescent="0.25">
      <c r="C2514" s="1"/>
      <c r="K2514" s="1"/>
    </row>
    <row r="2515" spans="3:11" x14ac:dyDescent="0.25">
      <c r="C2515" s="1"/>
      <c r="K2515" s="1"/>
    </row>
    <row r="2516" spans="3:11" x14ac:dyDescent="0.25">
      <c r="C2516" s="1"/>
      <c r="K2516" s="1"/>
    </row>
    <row r="2517" spans="3:11" x14ac:dyDescent="0.25">
      <c r="C2517" s="1"/>
      <c r="K2517" s="1"/>
    </row>
    <row r="2518" spans="3:11" x14ac:dyDescent="0.25">
      <c r="C2518" s="1"/>
      <c r="K2518" s="1"/>
    </row>
    <row r="2519" spans="3:11" x14ac:dyDescent="0.25">
      <c r="C2519" s="1"/>
      <c r="K2519" s="1"/>
    </row>
    <row r="2520" spans="3:11" x14ac:dyDescent="0.25">
      <c r="C2520" s="1"/>
      <c r="K2520" s="1"/>
    </row>
    <row r="2521" spans="3:11" x14ac:dyDescent="0.25">
      <c r="C2521" s="1"/>
      <c r="K2521" s="1"/>
    </row>
    <row r="2522" spans="3:11" x14ac:dyDescent="0.25">
      <c r="C2522" s="1"/>
      <c r="K2522" s="1"/>
    </row>
    <row r="2523" spans="3:11" x14ac:dyDescent="0.25">
      <c r="C2523" s="1"/>
      <c r="K2523" s="1"/>
    </row>
    <row r="2524" spans="3:11" x14ac:dyDescent="0.25">
      <c r="C2524" s="1"/>
      <c r="K2524" s="1"/>
    </row>
    <row r="2525" spans="3:11" x14ac:dyDescent="0.25">
      <c r="C2525" s="1"/>
      <c r="K2525" s="1"/>
    </row>
    <row r="2526" spans="3:11" x14ac:dyDescent="0.25">
      <c r="C2526" s="1"/>
      <c r="K2526" s="1"/>
    </row>
    <row r="2527" spans="3:11" x14ac:dyDescent="0.25">
      <c r="C2527" s="1"/>
      <c r="K2527" s="1"/>
    </row>
    <row r="2528" spans="3:11" x14ac:dyDescent="0.25">
      <c r="C2528" s="1"/>
      <c r="K2528" s="1"/>
    </row>
    <row r="2529" spans="3:11" x14ac:dyDescent="0.25">
      <c r="C2529" s="1"/>
      <c r="K2529" s="1"/>
    </row>
    <row r="2530" spans="3:11" x14ac:dyDescent="0.25">
      <c r="C2530" s="1"/>
      <c r="K2530" s="1"/>
    </row>
    <row r="2531" spans="3:11" x14ac:dyDescent="0.25">
      <c r="C2531" s="1"/>
      <c r="K2531" s="1"/>
    </row>
    <row r="2532" spans="3:11" x14ac:dyDescent="0.25">
      <c r="C2532" s="1"/>
      <c r="K2532" s="1"/>
    </row>
    <row r="2533" spans="3:11" x14ac:dyDescent="0.25">
      <c r="C2533" s="1"/>
      <c r="K2533" s="1"/>
    </row>
    <row r="2534" spans="3:11" x14ac:dyDescent="0.25">
      <c r="C2534" s="1"/>
      <c r="K2534" s="1"/>
    </row>
    <row r="2535" spans="3:11" x14ac:dyDescent="0.25">
      <c r="C2535" s="1"/>
      <c r="K2535" s="1"/>
    </row>
    <row r="2536" spans="3:11" x14ac:dyDescent="0.25">
      <c r="C2536" s="1"/>
      <c r="K2536" s="1"/>
    </row>
    <row r="2537" spans="3:11" x14ac:dyDescent="0.25">
      <c r="C2537" s="1"/>
      <c r="K2537" s="1"/>
    </row>
    <row r="2538" spans="3:11" x14ac:dyDescent="0.25">
      <c r="C2538" s="1"/>
      <c r="K2538" s="1"/>
    </row>
    <row r="2539" spans="3:11" x14ac:dyDescent="0.25">
      <c r="C2539" s="1"/>
      <c r="K2539" s="1"/>
    </row>
    <row r="2540" spans="3:11" x14ac:dyDescent="0.25">
      <c r="C2540" s="1"/>
      <c r="K2540" s="1"/>
    </row>
    <row r="2541" spans="3:11" x14ac:dyDescent="0.25">
      <c r="C2541" s="1"/>
      <c r="K2541" s="1"/>
    </row>
    <row r="2542" spans="3:11" x14ac:dyDescent="0.25">
      <c r="C2542" s="1"/>
      <c r="K2542" s="1"/>
    </row>
    <row r="2543" spans="3:11" x14ac:dyDescent="0.25">
      <c r="C2543" s="1"/>
      <c r="K2543" s="1"/>
    </row>
    <row r="2544" spans="3:11" x14ac:dyDescent="0.25">
      <c r="C2544" s="1"/>
      <c r="K2544" s="1"/>
    </row>
    <row r="2545" spans="3:11" x14ac:dyDescent="0.25">
      <c r="C2545" s="1"/>
      <c r="K2545" s="1"/>
    </row>
    <row r="2546" spans="3:11" x14ac:dyDescent="0.25">
      <c r="C2546" s="1"/>
      <c r="K2546" s="1"/>
    </row>
    <row r="2547" spans="3:11" x14ac:dyDescent="0.25">
      <c r="C2547" s="1"/>
      <c r="K2547" s="1"/>
    </row>
    <row r="2548" spans="3:11" x14ac:dyDescent="0.25">
      <c r="C2548" s="1"/>
      <c r="K2548" s="1"/>
    </row>
    <row r="2549" spans="3:11" x14ac:dyDescent="0.25">
      <c r="C2549" s="1"/>
      <c r="K2549" s="1"/>
    </row>
    <row r="2550" spans="3:11" x14ac:dyDescent="0.25">
      <c r="C2550" s="1"/>
      <c r="K2550" s="1"/>
    </row>
    <row r="2551" spans="3:11" x14ac:dyDescent="0.25">
      <c r="C2551" s="1"/>
      <c r="K2551" s="1"/>
    </row>
    <row r="2552" spans="3:11" x14ac:dyDescent="0.25">
      <c r="C2552" s="1"/>
      <c r="K2552" s="1"/>
    </row>
    <row r="2553" spans="3:11" x14ac:dyDescent="0.25">
      <c r="C2553" s="1"/>
      <c r="K2553" s="1"/>
    </row>
    <row r="2554" spans="3:11" x14ac:dyDescent="0.25">
      <c r="C2554" s="1"/>
      <c r="K2554" s="1"/>
    </row>
    <row r="2555" spans="3:11" x14ac:dyDescent="0.25">
      <c r="C2555" s="1"/>
      <c r="K2555" s="1"/>
    </row>
    <row r="2556" spans="3:11" x14ac:dyDescent="0.25">
      <c r="C2556" s="1"/>
      <c r="K2556" s="1"/>
    </row>
    <row r="2557" spans="3:11" x14ac:dyDescent="0.25">
      <c r="C2557" s="1"/>
      <c r="K2557" s="1"/>
    </row>
    <row r="2558" spans="3:11" x14ac:dyDescent="0.25">
      <c r="C2558" s="1"/>
      <c r="K2558" s="1"/>
    </row>
    <row r="2559" spans="3:11" x14ac:dyDescent="0.25">
      <c r="C2559" s="1"/>
      <c r="K2559" s="1"/>
    </row>
    <row r="2560" spans="3:11" x14ac:dyDescent="0.25">
      <c r="C2560" s="1"/>
      <c r="K2560" s="1"/>
    </row>
    <row r="2561" spans="3:11" x14ac:dyDescent="0.25">
      <c r="C2561" s="1"/>
      <c r="K2561" s="1"/>
    </row>
    <row r="2562" spans="3:11" x14ac:dyDescent="0.25">
      <c r="C2562" s="1"/>
      <c r="K2562" s="1"/>
    </row>
    <row r="2563" spans="3:11" x14ac:dyDescent="0.25">
      <c r="C2563" s="1"/>
      <c r="K2563" s="1"/>
    </row>
    <row r="2564" spans="3:11" x14ac:dyDescent="0.25">
      <c r="C2564" s="1"/>
      <c r="K2564" s="1"/>
    </row>
    <row r="2565" spans="3:11" x14ac:dyDescent="0.25">
      <c r="C2565" s="1"/>
      <c r="K2565" s="1"/>
    </row>
    <row r="2566" spans="3:11" x14ac:dyDescent="0.25">
      <c r="C2566" s="1"/>
      <c r="K2566" s="1"/>
    </row>
    <row r="2567" spans="3:11" x14ac:dyDescent="0.25">
      <c r="C2567" s="1"/>
      <c r="K2567" s="1"/>
    </row>
    <row r="2568" spans="3:11" x14ac:dyDescent="0.25">
      <c r="C2568" s="1"/>
      <c r="K2568" s="1"/>
    </row>
    <row r="2569" spans="3:11" x14ac:dyDescent="0.25">
      <c r="C2569" s="1"/>
      <c r="K2569" s="1"/>
    </row>
    <row r="2570" spans="3:11" x14ac:dyDescent="0.25">
      <c r="C2570" s="1"/>
      <c r="K2570" s="1"/>
    </row>
    <row r="2571" spans="3:11" x14ac:dyDescent="0.25">
      <c r="C2571" s="1"/>
      <c r="K2571" s="1"/>
    </row>
    <row r="2572" spans="3:11" x14ac:dyDescent="0.25">
      <c r="C2572" s="1"/>
      <c r="K2572" s="1"/>
    </row>
    <row r="2573" spans="3:11" x14ac:dyDescent="0.25">
      <c r="C2573" s="1"/>
      <c r="K2573" s="1"/>
    </row>
    <row r="2574" spans="3:11" x14ac:dyDescent="0.25">
      <c r="C2574" s="1"/>
      <c r="K2574" s="1"/>
    </row>
    <row r="2575" spans="3:11" x14ac:dyDescent="0.25">
      <c r="C2575" s="1"/>
      <c r="K2575" s="1"/>
    </row>
    <row r="2576" spans="3:11" x14ac:dyDescent="0.25">
      <c r="C2576" s="1"/>
      <c r="K2576" s="1"/>
    </row>
    <row r="2577" spans="3:11" x14ac:dyDescent="0.25">
      <c r="C2577" s="1"/>
      <c r="K2577" s="1"/>
    </row>
    <row r="2578" spans="3:11" x14ac:dyDescent="0.25">
      <c r="C2578" s="1"/>
      <c r="K2578" s="1"/>
    </row>
    <row r="2579" spans="3:11" x14ac:dyDescent="0.25">
      <c r="C2579" s="1"/>
      <c r="K2579" s="1"/>
    </row>
    <row r="2580" spans="3:11" x14ac:dyDescent="0.25">
      <c r="C2580" s="1"/>
      <c r="K2580" s="1"/>
    </row>
    <row r="2581" spans="3:11" x14ac:dyDescent="0.25">
      <c r="C2581" s="1"/>
      <c r="K2581" s="1"/>
    </row>
    <row r="2582" spans="3:11" x14ac:dyDescent="0.25">
      <c r="C2582" s="1"/>
      <c r="K2582" s="1"/>
    </row>
    <row r="2583" spans="3:11" x14ac:dyDescent="0.25">
      <c r="C2583" s="1"/>
      <c r="K2583" s="1"/>
    </row>
    <row r="2584" spans="3:11" x14ac:dyDescent="0.25">
      <c r="C2584" s="1"/>
      <c r="K2584" s="1"/>
    </row>
    <row r="2585" spans="3:11" x14ac:dyDescent="0.25">
      <c r="C2585" s="1"/>
      <c r="K2585" s="1"/>
    </row>
    <row r="2586" spans="3:11" x14ac:dyDescent="0.25">
      <c r="C2586" s="1"/>
      <c r="K2586" s="1"/>
    </row>
    <row r="2587" spans="3:11" x14ac:dyDescent="0.25">
      <c r="C2587" s="1"/>
      <c r="K2587" s="1"/>
    </row>
    <row r="2588" spans="3:11" x14ac:dyDescent="0.25">
      <c r="C2588" s="1"/>
      <c r="K2588" s="1"/>
    </row>
    <row r="2589" spans="3:11" x14ac:dyDescent="0.25">
      <c r="C2589" s="1"/>
      <c r="K2589" s="1"/>
    </row>
    <row r="2590" spans="3:11" x14ac:dyDescent="0.25">
      <c r="C2590" s="1"/>
      <c r="K2590" s="1"/>
    </row>
    <row r="2591" spans="3:11" x14ac:dyDescent="0.25">
      <c r="C2591" s="1"/>
      <c r="K2591" s="1"/>
    </row>
    <row r="2592" spans="3:11" x14ac:dyDescent="0.25">
      <c r="C2592" s="1"/>
      <c r="K2592" s="1"/>
    </row>
    <row r="2593" spans="3:11" x14ac:dyDescent="0.25">
      <c r="C2593" s="1"/>
      <c r="K2593" s="1"/>
    </row>
    <row r="2594" spans="3:11" x14ac:dyDescent="0.25">
      <c r="C2594" s="1"/>
      <c r="K2594" s="1"/>
    </row>
    <row r="2595" spans="3:11" x14ac:dyDescent="0.25">
      <c r="C2595" s="1"/>
      <c r="K2595" s="1"/>
    </row>
    <row r="2596" spans="3:11" x14ac:dyDescent="0.25">
      <c r="C2596" s="1"/>
      <c r="K2596" s="1"/>
    </row>
    <row r="2597" spans="3:11" x14ac:dyDescent="0.25">
      <c r="C2597" s="1"/>
      <c r="K2597" s="1"/>
    </row>
    <row r="2598" spans="3:11" x14ac:dyDescent="0.25">
      <c r="C2598" s="1"/>
      <c r="K2598" s="1"/>
    </row>
    <row r="2599" spans="3:11" x14ac:dyDescent="0.25">
      <c r="C2599" s="1"/>
      <c r="K2599" s="1"/>
    </row>
    <row r="2600" spans="3:11" x14ac:dyDescent="0.25">
      <c r="C2600" s="1"/>
      <c r="K2600" s="1"/>
    </row>
    <row r="2601" spans="3:11" x14ac:dyDescent="0.25">
      <c r="C2601" s="1"/>
      <c r="K2601" s="1"/>
    </row>
    <row r="2602" spans="3:11" x14ac:dyDescent="0.25">
      <c r="C2602" s="1"/>
      <c r="K2602" s="1"/>
    </row>
    <row r="2603" spans="3:11" x14ac:dyDescent="0.25">
      <c r="C2603" s="1"/>
      <c r="K2603" s="1"/>
    </row>
    <row r="2604" spans="3:11" x14ac:dyDescent="0.25">
      <c r="C2604" s="1"/>
      <c r="K2604" s="1"/>
    </row>
    <row r="2605" spans="3:11" x14ac:dyDescent="0.25">
      <c r="C2605" s="1"/>
      <c r="K2605" s="1"/>
    </row>
    <row r="2606" spans="3:11" x14ac:dyDescent="0.25">
      <c r="C2606" s="1"/>
      <c r="K2606" s="1"/>
    </row>
    <row r="2607" spans="3:11" x14ac:dyDescent="0.25">
      <c r="C2607" s="1"/>
      <c r="K2607" s="1"/>
    </row>
    <row r="2608" spans="3:11" x14ac:dyDescent="0.25">
      <c r="C2608" s="1"/>
      <c r="K2608" s="1"/>
    </row>
    <row r="2609" spans="3:11" x14ac:dyDescent="0.25">
      <c r="C2609" s="1"/>
      <c r="K2609" s="1"/>
    </row>
    <row r="2610" spans="3:11" x14ac:dyDescent="0.25">
      <c r="C2610" s="1"/>
      <c r="K2610" s="1"/>
    </row>
    <row r="2611" spans="3:11" x14ac:dyDescent="0.25">
      <c r="C2611" s="1"/>
      <c r="K2611" s="1"/>
    </row>
    <row r="2612" spans="3:11" x14ac:dyDescent="0.25">
      <c r="C2612" s="1"/>
      <c r="K2612" s="1"/>
    </row>
    <row r="2613" spans="3:11" x14ac:dyDescent="0.25">
      <c r="C2613" s="1"/>
      <c r="K2613" s="1"/>
    </row>
    <row r="2614" spans="3:11" x14ac:dyDescent="0.25">
      <c r="C2614" s="1"/>
      <c r="K2614" s="1"/>
    </row>
    <row r="2615" spans="3:11" x14ac:dyDescent="0.25">
      <c r="C2615" s="1"/>
      <c r="K2615" s="1"/>
    </row>
    <row r="2616" spans="3:11" x14ac:dyDescent="0.25">
      <c r="C2616" s="1"/>
      <c r="K2616" s="1"/>
    </row>
    <row r="2617" spans="3:11" x14ac:dyDescent="0.25">
      <c r="C2617" s="1"/>
      <c r="K2617" s="1"/>
    </row>
    <row r="2618" spans="3:11" x14ac:dyDescent="0.25">
      <c r="C2618" s="1"/>
      <c r="K2618" s="1"/>
    </row>
    <row r="2619" spans="3:11" x14ac:dyDescent="0.25">
      <c r="C2619" s="1"/>
      <c r="K2619" s="1"/>
    </row>
    <row r="2620" spans="3:11" x14ac:dyDescent="0.25">
      <c r="C2620" s="1"/>
      <c r="K2620" s="1"/>
    </row>
    <row r="2621" spans="3:11" x14ac:dyDescent="0.25">
      <c r="C2621" s="1"/>
      <c r="K2621" s="1"/>
    </row>
    <row r="2622" spans="3:11" x14ac:dyDescent="0.25">
      <c r="C2622" s="1"/>
      <c r="K2622" s="1"/>
    </row>
    <row r="2623" spans="3:11" x14ac:dyDescent="0.25">
      <c r="C2623" s="1"/>
      <c r="K2623" s="1"/>
    </row>
    <row r="2624" spans="3:11" x14ac:dyDescent="0.25">
      <c r="C2624" s="1"/>
      <c r="K2624" s="1"/>
    </row>
    <row r="2625" spans="3:11" x14ac:dyDescent="0.25">
      <c r="C2625" s="1"/>
      <c r="K2625" s="1"/>
    </row>
    <row r="2626" spans="3:11" x14ac:dyDescent="0.25">
      <c r="C2626" s="1"/>
      <c r="K2626" s="1"/>
    </row>
    <row r="2627" spans="3:11" x14ac:dyDescent="0.25">
      <c r="C2627" s="1"/>
      <c r="K2627" s="1"/>
    </row>
    <row r="2628" spans="3:11" x14ac:dyDescent="0.25">
      <c r="C2628" s="1"/>
      <c r="K2628" s="1"/>
    </row>
    <row r="2629" spans="3:11" x14ac:dyDescent="0.25">
      <c r="C2629" s="1"/>
      <c r="K2629" s="1"/>
    </row>
    <row r="2630" spans="3:11" x14ac:dyDescent="0.25">
      <c r="C2630" s="1"/>
      <c r="K2630" s="1"/>
    </row>
    <row r="2631" spans="3:11" x14ac:dyDescent="0.25">
      <c r="C2631" s="1"/>
      <c r="K2631" s="1"/>
    </row>
    <row r="2632" spans="3:11" x14ac:dyDescent="0.25">
      <c r="C2632" s="1"/>
      <c r="K2632" s="1"/>
    </row>
    <row r="2633" spans="3:11" x14ac:dyDescent="0.25">
      <c r="C2633" s="1"/>
      <c r="K2633" s="1"/>
    </row>
    <row r="2634" spans="3:11" x14ac:dyDescent="0.25">
      <c r="C2634" s="1"/>
      <c r="K2634" s="1"/>
    </row>
    <row r="2635" spans="3:11" x14ac:dyDescent="0.25">
      <c r="C2635" s="1"/>
      <c r="K2635" s="1"/>
    </row>
    <row r="2636" spans="3:11" x14ac:dyDescent="0.25">
      <c r="C2636" s="1"/>
      <c r="K2636" s="1"/>
    </row>
    <row r="2637" spans="3:11" x14ac:dyDescent="0.25">
      <c r="C2637" s="1"/>
      <c r="K2637" s="1"/>
    </row>
    <row r="2638" spans="3:11" x14ac:dyDescent="0.25">
      <c r="C2638" s="1"/>
      <c r="K2638" s="1"/>
    </row>
    <row r="2639" spans="3:11" x14ac:dyDescent="0.25">
      <c r="C2639" s="1"/>
      <c r="K2639" s="1"/>
    </row>
    <row r="2640" spans="3:11" x14ac:dyDescent="0.25">
      <c r="C2640" s="1"/>
      <c r="K2640" s="1"/>
    </row>
    <row r="2641" spans="3:11" x14ac:dyDescent="0.25">
      <c r="C2641" s="1"/>
      <c r="K2641" s="1"/>
    </row>
    <row r="2642" spans="3:11" x14ac:dyDescent="0.25">
      <c r="C2642" s="1"/>
      <c r="K2642" s="1"/>
    </row>
    <row r="2643" spans="3:11" x14ac:dyDescent="0.25">
      <c r="C2643" s="1"/>
      <c r="K2643" s="1"/>
    </row>
    <row r="2644" spans="3:11" x14ac:dyDescent="0.25">
      <c r="C2644" s="1"/>
      <c r="K2644" s="1"/>
    </row>
    <row r="2645" spans="3:11" x14ac:dyDescent="0.25">
      <c r="C2645" s="1"/>
      <c r="K2645" s="1"/>
    </row>
    <row r="2646" spans="3:11" x14ac:dyDescent="0.25">
      <c r="C2646" s="1"/>
      <c r="K2646" s="1"/>
    </row>
    <row r="2647" spans="3:11" x14ac:dyDescent="0.25">
      <c r="C2647" s="1"/>
      <c r="K2647" s="1"/>
    </row>
    <row r="2648" spans="3:11" x14ac:dyDescent="0.25">
      <c r="C2648" s="1"/>
      <c r="K2648" s="1"/>
    </row>
    <row r="2649" spans="3:11" x14ac:dyDescent="0.25">
      <c r="C2649" s="1"/>
      <c r="K2649" s="1"/>
    </row>
    <row r="2650" spans="3:11" x14ac:dyDescent="0.25">
      <c r="C2650" s="1"/>
      <c r="K2650" s="1"/>
    </row>
    <row r="2651" spans="3:11" x14ac:dyDescent="0.25">
      <c r="C2651" s="1"/>
      <c r="K2651" s="1"/>
    </row>
    <row r="2652" spans="3:11" x14ac:dyDescent="0.25">
      <c r="C2652" s="1"/>
      <c r="K2652" s="1"/>
    </row>
    <row r="2653" spans="3:11" x14ac:dyDescent="0.25">
      <c r="C2653" s="1"/>
      <c r="K2653" s="1"/>
    </row>
    <row r="2654" spans="3:11" x14ac:dyDescent="0.25">
      <c r="C2654" s="1"/>
      <c r="K2654" s="1"/>
    </row>
    <row r="2655" spans="3:11" x14ac:dyDescent="0.25">
      <c r="C2655" s="1"/>
      <c r="K2655" s="1"/>
    </row>
    <row r="2656" spans="3:11" x14ac:dyDescent="0.25">
      <c r="C2656" s="1"/>
      <c r="K2656" s="1"/>
    </row>
    <row r="2657" spans="3:11" x14ac:dyDescent="0.25">
      <c r="C2657" s="1"/>
      <c r="K2657" s="1"/>
    </row>
    <row r="2658" spans="3:11" x14ac:dyDescent="0.25">
      <c r="C2658" s="1"/>
      <c r="K2658" s="1"/>
    </row>
    <row r="2659" spans="3:11" x14ac:dyDescent="0.25">
      <c r="C2659" s="1"/>
      <c r="K2659" s="1"/>
    </row>
    <row r="2660" spans="3:11" x14ac:dyDescent="0.25">
      <c r="C2660" s="1"/>
      <c r="K2660" s="1"/>
    </row>
    <row r="2661" spans="3:11" x14ac:dyDescent="0.25">
      <c r="C2661" s="1"/>
      <c r="K2661" s="1"/>
    </row>
    <row r="2662" spans="3:11" x14ac:dyDescent="0.25">
      <c r="C2662" s="1"/>
      <c r="K2662" s="1"/>
    </row>
    <row r="2663" spans="3:11" x14ac:dyDescent="0.25">
      <c r="C2663" s="1"/>
      <c r="K2663" s="1"/>
    </row>
    <row r="2664" spans="3:11" x14ac:dyDescent="0.25">
      <c r="C2664" s="1"/>
      <c r="K2664" s="1"/>
    </row>
    <row r="2665" spans="3:11" x14ac:dyDescent="0.25">
      <c r="C2665" s="1"/>
      <c r="K2665" s="1"/>
    </row>
    <row r="2666" spans="3:11" x14ac:dyDescent="0.25">
      <c r="C2666" s="1"/>
      <c r="K2666" s="1"/>
    </row>
    <row r="2667" spans="3:11" x14ac:dyDescent="0.25">
      <c r="C2667" s="1"/>
      <c r="K2667" s="1"/>
    </row>
    <row r="2668" spans="3:11" x14ac:dyDescent="0.25">
      <c r="C2668" s="1"/>
      <c r="K2668" s="1"/>
    </row>
    <row r="2669" spans="3:11" x14ac:dyDescent="0.25">
      <c r="C2669" s="1"/>
      <c r="K2669" s="1"/>
    </row>
    <row r="2670" spans="3:11" x14ac:dyDescent="0.25">
      <c r="C2670" s="1"/>
      <c r="K2670" s="1"/>
    </row>
    <row r="2671" spans="3:11" x14ac:dyDescent="0.25">
      <c r="C2671" s="1"/>
      <c r="K2671" s="1"/>
    </row>
    <row r="2672" spans="3:11" x14ac:dyDescent="0.25">
      <c r="C2672" s="1"/>
      <c r="K2672" s="1"/>
    </row>
    <row r="2673" spans="3:11" x14ac:dyDescent="0.25">
      <c r="C2673" s="1"/>
      <c r="K2673" s="1"/>
    </row>
    <row r="2674" spans="3:11" x14ac:dyDescent="0.25">
      <c r="C2674" s="1"/>
      <c r="K2674" s="1"/>
    </row>
    <row r="2675" spans="3:11" x14ac:dyDescent="0.25">
      <c r="C2675" s="1"/>
      <c r="K2675" s="1"/>
    </row>
    <row r="2676" spans="3:11" x14ac:dyDescent="0.25">
      <c r="C2676" s="1"/>
      <c r="K2676" s="1"/>
    </row>
    <row r="2677" spans="3:11" x14ac:dyDescent="0.25">
      <c r="C2677" s="1"/>
      <c r="K2677" s="1"/>
    </row>
    <row r="2678" spans="3:11" x14ac:dyDescent="0.25">
      <c r="C2678" s="1"/>
      <c r="K2678" s="1"/>
    </row>
    <row r="2679" spans="3:11" x14ac:dyDescent="0.25">
      <c r="C2679" s="1"/>
      <c r="K2679" s="1"/>
    </row>
    <row r="2680" spans="3:11" x14ac:dyDescent="0.25">
      <c r="C2680" s="1"/>
      <c r="K2680" s="1"/>
    </row>
    <row r="2681" spans="3:11" x14ac:dyDescent="0.25">
      <c r="C2681" s="1"/>
      <c r="K2681" s="1"/>
    </row>
    <row r="2682" spans="3:11" x14ac:dyDescent="0.25">
      <c r="C2682" s="1"/>
      <c r="K2682" s="1"/>
    </row>
    <row r="2683" spans="3:11" x14ac:dyDescent="0.25">
      <c r="C2683" s="1"/>
      <c r="K2683" s="1"/>
    </row>
    <row r="2684" spans="3:11" x14ac:dyDescent="0.25">
      <c r="C2684" s="1"/>
      <c r="K2684" s="1"/>
    </row>
    <row r="2685" spans="3:11" x14ac:dyDescent="0.25">
      <c r="C2685" s="1"/>
      <c r="K2685" s="1"/>
    </row>
    <row r="2686" spans="3:11" x14ac:dyDescent="0.25">
      <c r="C2686" s="1"/>
      <c r="K2686" s="1"/>
    </row>
    <row r="2687" spans="3:11" x14ac:dyDescent="0.25">
      <c r="C2687" s="1"/>
      <c r="K2687" s="1"/>
    </row>
    <row r="2688" spans="3:11" x14ac:dyDescent="0.25">
      <c r="C2688" s="1"/>
      <c r="K2688" s="1"/>
    </row>
    <row r="2689" spans="3:11" x14ac:dyDescent="0.25">
      <c r="C2689" s="1"/>
      <c r="K2689" s="1"/>
    </row>
    <row r="2690" spans="3:11" x14ac:dyDescent="0.25">
      <c r="C2690" s="1"/>
      <c r="K2690" s="1"/>
    </row>
    <row r="2691" spans="3:11" x14ac:dyDescent="0.25">
      <c r="C2691" s="1"/>
      <c r="K2691" s="1"/>
    </row>
    <row r="2692" spans="3:11" x14ac:dyDescent="0.25">
      <c r="C2692" s="1"/>
      <c r="K2692" s="1"/>
    </row>
    <row r="2693" spans="3:11" x14ac:dyDescent="0.25">
      <c r="C2693" s="1"/>
      <c r="K2693" s="1"/>
    </row>
    <row r="2694" spans="3:11" x14ac:dyDescent="0.25">
      <c r="C2694" s="1"/>
      <c r="K2694" s="1"/>
    </row>
    <row r="2695" spans="3:11" x14ac:dyDescent="0.25">
      <c r="C2695" s="1"/>
      <c r="K2695" s="1"/>
    </row>
    <row r="2696" spans="3:11" x14ac:dyDescent="0.25">
      <c r="C2696" s="1"/>
      <c r="K2696" s="1"/>
    </row>
    <row r="2697" spans="3:11" x14ac:dyDescent="0.25">
      <c r="C2697" s="1"/>
      <c r="K2697" s="1"/>
    </row>
    <row r="2698" spans="3:11" x14ac:dyDescent="0.25">
      <c r="C2698" s="1"/>
      <c r="K2698" s="1"/>
    </row>
    <row r="2699" spans="3:11" x14ac:dyDescent="0.25">
      <c r="C2699" s="1"/>
      <c r="K2699" s="1"/>
    </row>
    <row r="2700" spans="3:11" x14ac:dyDescent="0.25">
      <c r="C2700" s="1"/>
      <c r="K2700" s="1"/>
    </row>
    <row r="2701" spans="3:11" x14ac:dyDescent="0.25">
      <c r="C2701" s="1"/>
      <c r="K2701" s="1"/>
    </row>
    <row r="2702" spans="3:11" x14ac:dyDescent="0.25">
      <c r="C2702" s="1"/>
      <c r="K2702" s="1"/>
    </row>
    <row r="2703" spans="3:11" x14ac:dyDescent="0.25">
      <c r="C2703" s="1"/>
      <c r="K2703" s="1"/>
    </row>
    <row r="2704" spans="3:11" x14ac:dyDescent="0.25">
      <c r="C2704" s="1"/>
      <c r="K2704" s="1"/>
    </row>
    <row r="2705" spans="3:11" x14ac:dyDescent="0.25">
      <c r="C2705" s="1"/>
      <c r="K2705" s="1"/>
    </row>
    <row r="2706" spans="3:11" x14ac:dyDescent="0.25">
      <c r="C2706" s="1"/>
      <c r="K2706" s="1"/>
    </row>
    <row r="2707" spans="3:11" x14ac:dyDescent="0.25">
      <c r="C2707" s="1"/>
      <c r="K2707" s="1"/>
    </row>
    <row r="2708" spans="3:11" x14ac:dyDescent="0.25">
      <c r="C2708" s="1"/>
      <c r="K2708" s="1"/>
    </row>
    <row r="2709" spans="3:11" x14ac:dyDescent="0.25">
      <c r="C2709" s="1"/>
      <c r="K2709" s="1"/>
    </row>
    <row r="2710" spans="3:11" x14ac:dyDescent="0.25">
      <c r="C2710" s="1"/>
      <c r="K2710" s="1"/>
    </row>
    <row r="2711" spans="3:11" x14ac:dyDescent="0.25">
      <c r="C2711" s="1"/>
      <c r="K2711" s="1"/>
    </row>
    <row r="2712" spans="3:11" x14ac:dyDescent="0.25">
      <c r="C2712" s="1"/>
      <c r="K2712" s="1"/>
    </row>
    <row r="2713" spans="3:11" x14ac:dyDescent="0.25">
      <c r="C2713" s="1"/>
      <c r="K2713" s="1"/>
    </row>
    <row r="2714" spans="3:11" x14ac:dyDescent="0.25">
      <c r="C2714" s="1"/>
      <c r="K2714" s="1"/>
    </row>
    <row r="2715" spans="3:11" x14ac:dyDescent="0.25">
      <c r="C2715" s="1"/>
      <c r="K2715" s="1"/>
    </row>
    <row r="2716" spans="3:11" x14ac:dyDescent="0.25">
      <c r="C2716" s="1"/>
      <c r="K2716" s="1"/>
    </row>
    <row r="2717" spans="3:11" x14ac:dyDescent="0.25">
      <c r="C2717" s="1"/>
      <c r="K2717" s="1"/>
    </row>
    <row r="2718" spans="3:11" x14ac:dyDescent="0.25">
      <c r="C2718" s="1"/>
      <c r="K2718" s="1"/>
    </row>
    <row r="2719" spans="3:11" x14ac:dyDescent="0.25">
      <c r="C2719" s="1"/>
      <c r="K2719" s="1"/>
    </row>
    <row r="2720" spans="3:11" x14ac:dyDescent="0.25">
      <c r="C2720" s="1"/>
      <c r="K2720" s="1"/>
    </row>
    <row r="2721" spans="3:22" x14ac:dyDescent="0.25">
      <c r="C2721" s="1"/>
      <c r="K2721" s="1"/>
    </row>
    <row r="2722" spans="3:22" x14ac:dyDescent="0.25">
      <c r="C2722" s="1"/>
      <c r="K2722" s="1"/>
    </row>
    <row r="2723" spans="3:22" x14ac:dyDescent="0.25">
      <c r="C2723" s="1"/>
      <c r="K2723" s="1"/>
    </row>
    <row r="2724" spans="3:22" x14ac:dyDescent="0.25">
      <c r="C2724" s="1"/>
      <c r="K2724" s="1"/>
    </row>
    <row r="2725" spans="3:22" x14ac:dyDescent="0.25">
      <c r="C2725" s="1"/>
      <c r="K2725" s="1"/>
    </row>
    <row r="2726" spans="3:22" x14ac:dyDescent="0.25">
      <c r="C2726" s="1"/>
      <c r="K2726" s="1"/>
    </row>
    <row r="2727" spans="3:22" x14ac:dyDescent="0.25">
      <c r="C2727" s="1"/>
      <c r="K2727" s="1"/>
    </row>
    <row r="2728" spans="3:22" x14ac:dyDescent="0.25">
      <c r="C2728" s="1"/>
      <c r="K2728" s="1"/>
    </row>
    <row r="2729" spans="3:22" x14ac:dyDescent="0.25">
      <c r="C2729" s="1"/>
      <c r="K2729" s="1"/>
    </row>
    <row r="2730" spans="3:22" x14ac:dyDescent="0.25">
      <c r="C2730" s="1"/>
      <c r="K2730" s="1"/>
    </row>
    <row r="2731" spans="3:22" x14ac:dyDescent="0.25">
      <c r="C2731" s="1"/>
      <c r="K2731" s="1"/>
      <c r="M2731" s="8"/>
      <c r="N2731" s="8"/>
      <c r="O2731" s="8"/>
      <c r="P2731" s="8"/>
    </row>
    <row r="2732" spans="3:22" x14ac:dyDescent="0.25">
      <c r="C2732" s="1"/>
      <c r="K2732" s="1"/>
      <c r="M2732" s="8"/>
      <c r="N2732" s="8"/>
      <c r="O2732" s="8"/>
      <c r="P2732" s="8"/>
    </row>
    <row r="2733" spans="3:22" x14ac:dyDescent="0.25">
      <c r="C2733" s="1"/>
      <c r="K2733" s="1"/>
      <c r="M2733" s="8"/>
      <c r="N2733" s="8"/>
      <c r="O2733" s="8"/>
      <c r="P2733" s="8"/>
    </row>
    <row r="2734" spans="3:22" x14ac:dyDescent="0.25">
      <c r="C2734" s="1"/>
      <c r="K2734" s="1"/>
      <c r="M2734" s="8"/>
      <c r="N2734" s="8"/>
      <c r="O2734" s="8"/>
      <c r="P2734" s="8"/>
    </row>
    <row r="2735" spans="3:22" x14ac:dyDescent="0.25">
      <c r="C2735" s="1"/>
      <c r="K2735" s="1"/>
      <c r="M2735" s="8"/>
      <c r="N2735" s="8"/>
      <c r="O2735" s="8"/>
      <c r="P2735" s="8"/>
    </row>
    <row r="2736" spans="3:22" x14ac:dyDescent="0.25">
      <c r="C2736" s="1"/>
      <c r="K2736" s="1"/>
      <c r="M2736" s="8"/>
      <c r="N2736" s="8"/>
      <c r="O2736" s="8"/>
      <c r="P2736" s="8"/>
      <c r="Q2736" s="8"/>
      <c r="R2736" s="8"/>
      <c r="S2736" s="8"/>
      <c r="T2736" s="8"/>
      <c r="U2736" s="8"/>
      <c r="V2736" s="8"/>
    </row>
    <row r="2737" spans="3:22" x14ac:dyDescent="0.25">
      <c r="C2737" s="1"/>
      <c r="K2737" s="1"/>
      <c r="M2737" s="8"/>
      <c r="N2737" s="8"/>
      <c r="O2737" s="8"/>
      <c r="P2737" s="8"/>
      <c r="Q2737" s="8"/>
      <c r="R2737" s="8"/>
      <c r="S2737" s="8"/>
      <c r="T2737" s="8"/>
      <c r="U2737" s="8"/>
      <c r="V2737" s="8"/>
    </row>
    <row r="2738" spans="3:22" x14ac:dyDescent="0.25">
      <c r="C2738" s="1"/>
      <c r="K2738" s="1"/>
      <c r="M2738" s="8"/>
      <c r="N2738" s="8"/>
      <c r="O2738" s="8"/>
      <c r="P2738" s="8"/>
      <c r="Q2738" s="8"/>
      <c r="R2738" s="8"/>
      <c r="S2738" s="8"/>
      <c r="U2738" s="8"/>
      <c r="V2738" s="8"/>
    </row>
    <row r="2739" spans="3:22" x14ac:dyDescent="0.25">
      <c r="C2739" s="1"/>
      <c r="K2739" s="1"/>
      <c r="M2739" s="8"/>
      <c r="N2739" s="8"/>
      <c r="O2739" s="8"/>
      <c r="P2739" s="8"/>
      <c r="Q2739" s="8"/>
      <c r="R2739" s="8"/>
      <c r="S2739" s="8"/>
      <c r="T2739" s="8"/>
      <c r="U2739" s="8"/>
      <c r="V2739" s="8"/>
    </row>
    <row r="2740" spans="3:22" x14ac:dyDescent="0.25">
      <c r="C2740" s="1"/>
      <c r="K2740" s="1"/>
      <c r="M2740" s="8"/>
      <c r="N2740" s="8"/>
      <c r="O2740" s="8"/>
      <c r="P2740" s="8"/>
      <c r="Q2740" s="8"/>
      <c r="R2740" s="8"/>
      <c r="S2740" s="8"/>
      <c r="T2740" s="8"/>
      <c r="U2740" s="8"/>
      <c r="V2740" s="8"/>
    </row>
    <row r="2741" spans="3:22" x14ac:dyDescent="0.25">
      <c r="C2741" s="1"/>
      <c r="K2741" s="1"/>
      <c r="M2741" s="8"/>
      <c r="N2741" s="8"/>
      <c r="O2741" s="8"/>
      <c r="P2741" s="8"/>
    </row>
    <row r="2742" spans="3:22" x14ac:dyDescent="0.25">
      <c r="C2742" s="1"/>
      <c r="K2742" s="1"/>
      <c r="M2742" s="8"/>
      <c r="N2742" s="8"/>
      <c r="O2742" s="8"/>
      <c r="P2742" s="8"/>
    </row>
    <row r="2743" spans="3:22" x14ac:dyDescent="0.25">
      <c r="C2743" s="1"/>
      <c r="K2743" s="1"/>
      <c r="M2743" s="8"/>
      <c r="N2743" s="8"/>
      <c r="O2743" s="8"/>
      <c r="P2743" s="8"/>
    </row>
    <row r="2744" spans="3:22" x14ac:dyDescent="0.25">
      <c r="C2744" s="1"/>
      <c r="K2744" s="1"/>
      <c r="M2744" s="8"/>
      <c r="N2744" s="8"/>
      <c r="O2744" s="8"/>
      <c r="P2744" s="8"/>
    </row>
    <row r="2745" spans="3:22" x14ac:dyDescent="0.25">
      <c r="C2745" s="1"/>
      <c r="K2745" s="1"/>
    </row>
    <row r="2746" spans="3:22" x14ac:dyDescent="0.25">
      <c r="C2746" s="1"/>
      <c r="K2746" s="1"/>
    </row>
    <row r="2747" spans="3:22" x14ac:dyDescent="0.25">
      <c r="C2747" s="1"/>
      <c r="K2747" s="1"/>
    </row>
    <row r="2748" spans="3:22" x14ac:dyDescent="0.25">
      <c r="C2748" s="1"/>
      <c r="K2748" s="1"/>
    </row>
    <row r="2749" spans="3:22" x14ac:dyDescent="0.25">
      <c r="C2749" s="1"/>
      <c r="K2749" s="1"/>
    </row>
    <row r="2750" spans="3:22" x14ac:dyDescent="0.25">
      <c r="C2750" s="1"/>
      <c r="K2750" s="1"/>
    </row>
    <row r="2751" spans="3:22" x14ac:dyDescent="0.25">
      <c r="C2751" s="1"/>
      <c r="K2751" s="1"/>
    </row>
    <row r="2752" spans="3:22" x14ac:dyDescent="0.25">
      <c r="C2752" s="1"/>
      <c r="K2752" s="1"/>
    </row>
    <row r="2753" spans="3:11" x14ac:dyDescent="0.25">
      <c r="C2753" s="1"/>
      <c r="K2753" s="1"/>
    </row>
    <row r="2754" spans="3:11" x14ac:dyDescent="0.25">
      <c r="C2754" s="1"/>
      <c r="K2754" s="1"/>
    </row>
    <row r="2755" spans="3:11" x14ac:dyDescent="0.25">
      <c r="C2755" s="1"/>
      <c r="K2755" s="1"/>
    </row>
    <row r="2756" spans="3:11" x14ac:dyDescent="0.25">
      <c r="C2756" s="1"/>
      <c r="K2756" s="1"/>
    </row>
    <row r="2757" spans="3:11" x14ac:dyDescent="0.25">
      <c r="C2757" s="1"/>
      <c r="K2757" s="1"/>
    </row>
    <row r="2758" spans="3:11" x14ac:dyDescent="0.25">
      <c r="C2758" s="1"/>
      <c r="K2758" s="1"/>
    </row>
    <row r="2759" spans="3:11" x14ac:dyDescent="0.25">
      <c r="C2759" s="1"/>
      <c r="K2759" s="1"/>
    </row>
    <row r="2760" spans="3:11" x14ac:dyDescent="0.25">
      <c r="C2760" s="1"/>
      <c r="K2760" s="1"/>
    </row>
    <row r="2761" spans="3:11" x14ac:dyDescent="0.25">
      <c r="C2761" s="1"/>
      <c r="K2761" s="1"/>
    </row>
    <row r="2762" spans="3:11" x14ac:dyDescent="0.25">
      <c r="C2762" s="1"/>
      <c r="K2762" s="1"/>
    </row>
    <row r="2763" spans="3:11" x14ac:dyDescent="0.25">
      <c r="C2763" s="1"/>
      <c r="K2763" s="1"/>
    </row>
    <row r="2764" spans="3:11" x14ac:dyDescent="0.25">
      <c r="C2764" s="1"/>
      <c r="K2764" s="1"/>
    </row>
    <row r="2765" spans="3:11" x14ac:dyDescent="0.25">
      <c r="C2765" s="1"/>
      <c r="K2765" s="1"/>
    </row>
    <row r="2766" spans="3:11" x14ac:dyDescent="0.25">
      <c r="C2766" s="1"/>
      <c r="K2766" s="1"/>
    </row>
    <row r="2767" spans="3:11" x14ac:dyDescent="0.25">
      <c r="C2767" s="1"/>
      <c r="K2767" s="1"/>
    </row>
    <row r="2768" spans="3:11" x14ac:dyDescent="0.25">
      <c r="C2768" s="1"/>
      <c r="K2768" s="1"/>
    </row>
    <row r="2769" spans="3:11" x14ac:dyDescent="0.25">
      <c r="C2769" s="1"/>
      <c r="K2769" s="1"/>
    </row>
    <row r="2770" spans="3:11" x14ac:dyDescent="0.25">
      <c r="C2770" s="1"/>
      <c r="K2770" s="1"/>
    </row>
    <row r="2771" spans="3:11" x14ac:dyDescent="0.25">
      <c r="C2771" s="1"/>
      <c r="K2771" s="1"/>
    </row>
    <row r="2772" spans="3:11" x14ac:dyDescent="0.25">
      <c r="C2772" s="1"/>
      <c r="K2772" s="1"/>
    </row>
    <row r="2773" spans="3:11" x14ac:dyDescent="0.25">
      <c r="C2773" s="1"/>
      <c r="K2773" s="1"/>
    </row>
    <row r="2774" spans="3:11" x14ac:dyDescent="0.25">
      <c r="C2774" s="1"/>
      <c r="K2774" s="1"/>
    </row>
    <row r="2775" spans="3:11" x14ac:dyDescent="0.25">
      <c r="C2775" s="1"/>
      <c r="K2775" s="1"/>
    </row>
    <row r="2776" spans="3:11" x14ac:dyDescent="0.25">
      <c r="C2776" s="1"/>
      <c r="K2776" s="1"/>
    </row>
    <row r="2777" spans="3:11" x14ac:dyDescent="0.25">
      <c r="C2777" s="1"/>
      <c r="K2777" s="1"/>
    </row>
    <row r="2778" spans="3:11" x14ac:dyDescent="0.25">
      <c r="C2778" s="1"/>
      <c r="K2778" s="1"/>
    </row>
    <row r="2779" spans="3:11" x14ac:dyDescent="0.25">
      <c r="C2779" s="1"/>
      <c r="K2779" s="1"/>
    </row>
    <row r="2780" spans="3:11" x14ac:dyDescent="0.25">
      <c r="C2780" s="1"/>
      <c r="K2780" s="1"/>
    </row>
    <row r="2781" spans="3:11" x14ac:dyDescent="0.25">
      <c r="C2781" s="1"/>
      <c r="K2781" s="1"/>
    </row>
    <row r="2782" spans="3:11" x14ac:dyDescent="0.25">
      <c r="C2782" s="1"/>
      <c r="K2782" s="1"/>
    </row>
    <row r="2783" spans="3:11" x14ac:dyDescent="0.25">
      <c r="C2783" s="1"/>
      <c r="K2783" s="1"/>
    </row>
    <row r="2784" spans="3:11" x14ac:dyDescent="0.25">
      <c r="C2784" s="1"/>
      <c r="K2784" s="1"/>
    </row>
    <row r="2785" spans="3:11" x14ac:dyDescent="0.25">
      <c r="C2785" s="1"/>
      <c r="K2785" s="1"/>
    </row>
    <row r="2786" spans="3:11" x14ac:dyDescent="0.25">
      <c r="C2786" s="1"/>
      <c r="K2786" s="1"/>
    </row>
    <row r="2787" spans="3:11" x14ac:dyDescent="0.25">
      <c r="C2787" s="1"/>
      <c r="K2787" s="1"/>
    </row>
    <row r="2788" spans="3:11" x14ac:dyDescent="0.25">
      <c r="C2788" s="1"/>
      <c r="K2788" s="1"/>
    </row>
    <row r="2789" spans="3:11" x14ac:dyDescent="0.25">
      <c r="C2789" s="1"/>
      <c r="K2789" s="1"/>
    </row>
    <row r="2790" spans="3:11" x14ac:dyDescent="0.25">
      <c r="C2790" s="1"/>
      <c r="K2790" s="1"/>
    </row>
    <row r="2791" spans="3:11" x14ac:dyDescent="0.25">
      <c r="C2791" s="1"/>
      <c r="K2791" s="1"/>
    </row>
    <row r="2792" spans="3:11" x14ac:dyDescent="0.25">
      <c r="C2792" s="1"/>
      <c r="K2792" s="1"/>
    </row>
    <row r="2793" spans="3:11" x14ac:dyDescent="0.25">
      <c r="C2793" s="1"/>
      <c r="K2793" s="1"/>
    </row>
    <row r="2794" spans="3:11" x14ac:dyDescent="0.25">
      <c r="C2794" s="1"/>
      <c r="K2794" s="1"/>
    </row>
    <row r="2795" spans="3:11" x14ac:dyDescent="0.25">
      <c r="C2795" s="1"/>
      <c r="K2795" s="1"/>
    </row>
    <row r="2796" spans="3:11" x14ac:dyDescent="0.25">
      <c r="C2796" s="1"/>
      <c r="K2796" s="1"/>
    </row>
    <row r="2797" spans="3:11" x14ac:dyDescent="0.25">
      <c r="C2797" s="1"/>
      <c r="K2797" s="1"/>
    </row>
    <row r="2798" spans="3:11" x14ac:dyDescent="0.25">
      <c r="C2798" s="1"/>
      <c r="K2798" s="1"/>
    </row>
    <row r="2799" spans="3:11" x14ac:dyDescent="0.25">
      <c r="C2799" s="1"/>
      <c r="K2799" s="1"/>
    </row>
    <row r="2800" spans="3:11" x14ac:dyDescent="0.25">
      <c r="C2800" s="1"/>
      <c r="K2800" s="1"/>
    </row>
    <row r="2801" spans="3:11" x14ac:dyDescent="0.25">
      <c r="C2801" s="1"/>
      <c r="K2801" s="1"/>
    </row>
    <row r="2802" spans="3:11" x14ac:dyDescent="0.25">
      <c r="C2802" s="1"/>
      <c r="K2802" s="1"/>
    </row>
    <row r="2803" spans="3:11" x14ac:dyDescent="0.25">
      <c r="C2803" s="1"/>
      <c r="K2803" s="1"/>
    </row>
    <row r="2804" spans="3:11" x14ac:dyDescent="0.25">
      <c r="C2804" s="1"/>
      <c r="K2804" s="1"/>
    </row>
    <row r="2805" spans="3:11" x14ac:dyDescent="0.25">
      <c r="C2805" s="1"/>
      <c r="K2805" s="1"/>
    </row>
    <row r="2806" spans="3:11" x14ac:dyDescent="0.25">
      <c r="C2806" s="1"/>
      <c r="K2806" s="1"/>
    </row>
    <row r="2807" spans="3:11" x14ac:dyDescent="0.25">
      <c r="C2807" s="1"/>
      <c r="K2807" s="1"/>
    </row>
    <row r="2808" spans="3:11" x14ac:dyDescent="0.25">
      <c r="C2808" s="1"/>
      <c r="K2808" s="1"/>
    </row>
    <row r="2809" spans="3:11" x14ac:dyDescent="0.25">
      <c r="C2809" s="1"/>
      <c r="K2809" s="1"/>
    </row>
    <row r="2810" spans="3:11" x14ac:dyDescent="0.25">
      <c r="C2810" s="1"/>
      <c r="K2810" s="1"/>
    </row>
    <row r="2811" spans="3:11" x14ac:dyDescent="0.25">
      <c r="C2811" s="1"/>
      <c r="K2811" s="1"/>
    </row>
    <row r="2812" spans="3:11" x14ac:dyDescent="0.25">
      <c r="C2812" s="1"/>
      <c r="K2812" s="1"/>
    </row>
    <row r="2813" spans="3:11" x14ac:dyDescent="0.25">
      <c r="C2813" s="1"/>
      <c r="K2813" s="1"/>
    </row>
    <row r="2814" spans="3:11" x14ac:dyDescent="0.25">
      <c r="C2814" s="1"/>
      <c r="K2814" s="1"/>
    </row>
    <row r="2815" spans="3:11" x14ac:dyDescent="0.25">
      <c r="C2815" s="1"/>
      <c r="K2815" s="1"/>
    </row>
    <row r="2816" spans="3:11" x14ac:dyDescent="0.25">
      <c r="C2816" s="1"/>
      <c r="K2816" s="1"/>
    </row>
    <row r="2817" spans="3:11" x14ac:dyDescent="0.25">
      <c r="C2817" s="1"/>
      <c r="K2817" s="1"/>
    </row>
    <row r="2818" spans="3:11" x14ac:dyDescent="0.25">
      <c r="C2818" s="1"/>
      <c r="K2818" s="1"/>
    </row>
    <row r="2819" spans="3:11" x14ac:dyDescent="0.25">
      <c r="C2819" s="1"/>
      <c r="K2819" s="1"/>
    </row>
    <row r="2820" spans="3:11" x14ac:dyDescent="0.25">
      <c r="C2820" s="1"/>
      <c r="K2820" s="1"/>
    </row>
    <row r="2821" spans="3:11" x14ac:dyDescent="0.25">
      <c r="C2821" s="1"/>
      <c r="K2821" s="1"/>
    </row>
    <row r="2822" spans="3:11" x14ac:dyDescent="0.25">
      <c r="C2822" s="1"/>
      <c r="K2822" s="1"/>
    </row>
    <row r="2823" spans="3:11" x14ac:dyDescent="0.25">
      <c r="C2823" s="1"/>
      <c r="K2823" s="1"/>
    </row>
    <row r="2824" spans="3:11" x14ac:dyDescent="0.25">
      <c r="C2824" s="1"/>
      <c r="K2824" s="1"/>
    </row>
    <row r="2825" spans="3:11" x14ac:dyDescent="0.25">
      <c r="C2825" s="1"/>
      <c r="K2825" s="1"/>
    </row>
    <row r="2826" spans="3:11" x14ac:dyDescent="0.25">
      <c r="C2826" s="1"/>
      <c r="K2826" s="1"/>
    </row>
    <row r="2827" spans="3:11" x14ac:dyDescent="0.25">
      <c r="C2827" s="1"/>
      <c r="K2827" s="1"/>
    </row>
    <row r="2828" spans="3:11" x14ac:dyDescent="0.25">
      <c r="C2828" s="1"/>
      <c r="K2828" s="1"/>
    </row>
    <row r="2829" spans="3:11" x14ac:dyDescent="0.25">
      <c r="C2829" s="1"/>
      <c r="K2829" s="1"/>
    </row>
    <row r="2830" spans="3:11" x14ac:dyDescent="0.25">
      <c r="C2830" s="1"/>
      <c r="K2830" s="1"/>
    </row>
    <row r="2831" spans="3:11" x14ac:dyDescent="0.25">
      <c r="C2831" s="1"/>
      <c r="K2831" s="1"/>
    </row>
    <row r="2832" spans="3:11" x14ac:dyDescent="0.25">
      <c r="C2832" s="1"/>
      <c r="K2832" s="1"/>
    </row>
    <row r="2833" spans="3:11" x14ac:dyDescent="0.25">
      <c r="C2833" s="1"/>
      <c r="K2833" s="1"/>
    </row>
    <row r="2834" spans="3:11" x14ac:dyDescent="0.25">
      <c r="C2834" s="1"/>
      <c r="K2834" s="1"/>
    </row>
    <row r="2835" spans="3:11" x14ac:dyDescent="0.25">
      <c r="C2835" s="1"/>
      <c r="K2835" s="1"/>
    </row>
    <row r="2836" spans="3:11" x14ac:dyDescent="0.25">
      <c r="C2836" s="1"/>
      <c r="K2836" s="1"/>
    </row>
    <row r="2837" spans="3:11" x14ac:dyDescent="0.25">
      <c r="C2837" s="1"/>
      <c r="K2837" s="1"/>
    </row>
    <row r="2838" spans="3:11" x14ac:dyDescent="0.25">
      <c r="C2838" s="1"/>
      <c r="K2838" s="1"/>
    </row>
    <row r="2839" spans="3:11" x14ac:dyDescent="0.25">
      <c r="C2839" s="1"/>
      <c r="K2839" s="1"/>
    </row>
    <row r="2840" spans="3:11" x14ac:dyDescent="0.25">
      <c r="C2840" s="1"/>
      <c r="K2840" s="1"/>
    </row>
    <row r="2841" spans="3:11" x14ac:dyDescent="0.25">
      <c r="C2841" s="1"/>
      <c r="K2841" s="1"/>
    </row>
    <row r="2842" spans="3:11" x14ac:dyDescent="0.25">
      <c r="C2842" s="1"/>
      <c r="K2842" s="1"/>
    </row>
    <row r="2843" spans="3:11" x14ac:dyDescent="0.25">
      <c r="C2843" s="1"/>
      <c r="K2843" s="1"/>
    </row>
    <row r="2844" spans="3:11" x14ac:dyDescent="0.25">
      <c r="C2844" s="1"/>
      <c r="K2844" s="1"/>
    </row>
    <row r="2845" spans="3:11" x14ac:dyDescent="0.25">
      <c r="C2845" s="1"/>
      <c r="K2845" s="1"/>
    </row>
    <row r="2846" spans="3:11" x14ac:dyDescent="0.25">
      <c r="C2846" s="1"/>
      <c r="K2846" s="1"/>
    </row>
    <row r="2847" spans="3:11" x14ac:dyDescent="0.25">
      <c r="C2847" s="1"/>
      <c r="K2847" s="1"/>
    </row>
    <row r="2848" spans="3:11" x14ac:dyDescent="0.25">
      <c r="C2848" s="1"/>
      <c r="K2848" s="1"/>
    </row>
    <row r="2849" spans="3:11" x14ac:dyDescent="0.25">
      <c r="C2849" s="1"/>
      <c r="K2849" s="1"/>
    </row>
    <row r="2850" spans="3:11" x14ac:dyDescent="0.25">
      <c r="C2850" s="1"/>
      <c r="K2850" s="1"/>
    </row>
    <row r="2851" spans="3:11" x14ac:dyDescent="0.25">
      <c r="C2851" s="1"/>
      <c r="K2851" s="1"/>
    </row>
    <row r="2852" spans="3:11" x14ac:dyDescent="0.25">
      <c r="C2852" s="1"/>
      <c r="K2852" s="1"/>
    </row>
    <row r="2853" spans="3:11" x14ac:dyDescent="0.25">
      <c r="C2853" s="1"/>
      <c r="K2853" s="1"/>
    </row>
    <row r="2854" spans="3:11" x14ac:dyDescent="0.25">
      <c r="C2854" s="1"/>
      <c r="K2854" s="1"/>
    </row>
    <row r="2855" spans="3:11" x14ac:dyDescent="0.25">
      <c r="C2855" s="1"/>
      <c r="K2855" s="1"/>
    </row>
    <row r="2856" spans="3:11" x14ac:dyDescent="0.25">
      <c r="C2856" s="1"/>
      <c r="K2856" s="1"/>
    </row>
    <row r="2857" spans="3:11" x14ac:dyDescent="0.25">
      <c r="C2857" s="1"/>
      <c r="K2857" s="1"/>
    </row>
    <row r="2858" spans="3:11" x14ac:dyDescent="0.25">
      <c r="C2858" s="1"/>
      <c r="K2858" s="1"/>
    </row>
    <row r="2859" spans="3:11" x14ac:dyDescent="0.25">
      <c r="C2859" s="1"/>
      <c r="K2859" s="1"/>
    </row>
    <row r="2860" spans="3:11" x14ac:dyDescent="0.25">
      <c r="C2860" s="1"/>
      <c r="K2860" s="1"/>
    </row>
    <row r="2861" spans="3:11" x14ac:dyDescent="0.25">
      <c r="C2861" s="1"/>
      <c r="K2861" s="1"/>
    </row>
    <row r="2862" spans="3:11" x14ac:dyDescent="0.25">
      <c r="C2862" s="1"/>
      <c r="K2862" s="1"/>
    </row>
    <row r="2863" spans="3:11" x14ac:dyDescent="0.25">
      <c r="C2863" s="1"/>
      <c r="K2863" s="1"/>
    </row>
    <row r="2864" spans="3:11" x14ac:dyDescent="0.25">
      <c r="C2864" s="1"/>
      <c r="K2864" s="1"/>
    </row>
    <row r="2865" spans="3:11" x14ac:dyDescent="0.25">
      <c r="C2865" s="1"/>
      <c r="K2865" s="1"/>
    </row>
    <row r="2866" spans="3:11" x14ac:dyDescent="0.25">
      <c r="C2866" s="1"/>
      <c r="K2866" s="1"/>
    </row>
    <row r="2867" spans="3:11" x14ac:dyDescent="0.25">
      <c r="C2867" s="1"/>
      <c r="K2867" s="1"/>
    </row>
    <row r="2868" spans="3:11" x14ac:dyDescent="0.25">
      <c r="C2868" s="1"/>
      <c r="K2868" s="1"/>
    </row>
    <row r="2869" spans="3:11" x14ac:dyDescent="0.25">
      <c r="C2869" s="1"/>
      <c r="K2869" s="1"/>
    </row>
    <row r="2870" spans="3:11" x14ac:dyDescent="0.25">
      <c r="C2870" s="1"/>
      <c r="K2870" s="1"/>
    </row>
    <row r="2871" spans="3:11" x14ac:dyDescent="0.25">
      <c r="C2871" s="1"/>
      <c r="K2871" s="1"/>
    </row>
    <row r="2872" spans="3:11" x14ac:dyDescent="0.25">
      <c r="C2872" s="1"/>
      <c r="K2872" s="1"/>
    </row>
    <row r="2873" spans="3:11" x14ac:dyDescent="0.25">
      <c r="C2873" s="1"/>
      <c r="K2873" s="1"/>
    </row>
    <row r="2874" spans="3:11" x14ac:dyDescent="0.25">
      <c r="C2874" s="1"/>
      <c r="K2874" s="1"/>
    </row>
    <row r="2875" spans="3:11" x14ac:dyDescent="0.25">
      <c r="C2875" s="1"/>
      <c r="K2875" s="1"/>
    </row>
    <row r="2876" spans="3:11" x14ac:dyDescent="0.25">
      <c r="C2876" s="1"/>
      <c r="K2876" s="1"/>
    </row>
    <row r="2877" spans="3:11" x14ac:dyDescent="0.25">
      <c r="C2877" s="1"/>
      <c r="K2877" s="1"/>
    </row>
    <row r="2878" spans="3:11" x14ac:dyDescent="0.25">
      <c r="C2878" s="1"/>
      <c r="K2878" s="1"/>
    </row>
    <row r="2879" spans="3:11" x14ac:dyDescent="0.25">
      <c r="C2879" s="1"/>
      <c r="K2879" s="1"/>
    </row>
    <row r="2880" spans="3:11" x14ac:dyDescent="0.25">
      <c r="C2880" s="1"/>
      <c r="K2880" s="1"/>
    </row>
    <row r="2881" spans="3:11" x14ac:dyDescent="0.25">
      <c r="C2881" s="1"/>
      <c r="K2881" s="1"/>
    </row>
    <row r="2882" spans="3:11" x14ac:dyDescent="0.25">
      <c r="C2882" s="1"/>
      <c r="K2882" s="1"/>
    </row>
    <row r="2883" spans="3:11" x14ac:dyDescent="0.25">
      <c r="C2883" s="1"/>
      <c r="K2883" s="1"/>
    </row>
    <row r="2884" spans="3:11" x14ac:dyDescent="0.25">
      <c r="C2884" s="1"/>
      <c r="K2884" s="1"/>
    </row>
    <row r="2885" spans="3:11" x14ac:dyDescent="0.25">
      <c r="C2885" s="1"/>
      <c r="K2885" s="1"/>
    </row>
    <row r="2886" spans="3:11" x14ac:dyDescent="0.25">
      <c r="C2886" s="1"/>
      <c r="K2886" s="1"/>
    </row>
    <row r="2887" spans="3:11" x14ac:dyDescent="0.25">
      <c r="C2887" s="1"/>
      <c r="K2887" s="1"/>
    </row>
    <row r="2888" spans="3:11" x14ac:dyDescent="0.25">
      <c r="C2888" s="1"/>
      <c r="K2888" s="1"/>
    </row>
    <row r="2889" spans="3:11" x14ac:dyDescent="0.25">
      <c r="C2889" s="1"/>
      <c r="K2889" s="1"/>
    </row>
    <row r="2890" spans="3:11" x14ac:dyDescent="0.25">
      <c r="C2890" s="1"/>
      <c r="K2890" s="1"/>
    </row>
    <row r="2891" spans="3:11" x14ac:dyDescent="0.25">
      <c r="C2891" s="1"/>
      <c r="K2891" s="1"/>
    </row>
    <row r="2892" spans="3:11" x14ac:dyDescent="0.25">
      <c r="C2892" s="1"/>
      <c r="K2892" s="1"/>
    </row>
    <row r="2893" spans="3:11" x14ac:dyDescent="0.25">
      <c r="C2893" s="1"/>
      <c r="K2893" s="1"/>
    </row>
    <row r="2894" spans="3:11" x14ac:dyDescent="0.25">
      <c r="C2894" s="1"/>
      <c r="K2894" s="1"/>
    </row>
    <row r="2895" spans="3:11" x14ac:dyDescent="0.25">
      <c r="C2895" s="1"/>
      <c r="K2895" s="1"/>
    </row>
    <row r="2896" spans="3:11" x14ac:dyDescent="0.25">
      <c r="C2896" s="1"/>
      <c r="K2896" s="1"/>
    </row>
    <row r="2897" spans="3:11" x14ac:dyDescent="0.25">
      <c r="C2897" s="1"/>
      <c r="K2897" s="1"/>
    </row>
    <row r="2898" spans="3:11" x14ac:dyDescent="0.25">
      <c r="C2898" s="1"/>
      <c r="K2898" s="1"/>
    </row>
    <row r="2899" spans="3:11" x14ac:dyDescent="0.25">
      <c r="C2899" s="1"/>
      <c r="K2899" s="1"/>
    </row>
    <row r="2900" spans="3:11" x14ac:dyDescent="0.25">
      <c r="C2900" s="1"/>
      <c r="K2900" s="1"/>
    </row>
    <row r="2901" spans="3:11" x14ac:dyDescent="0.25">
      <c r="C2901" s="1"/>
      <c r="K2901" s="1"/>
    </row>
    <row r="2902" spans="3:11" x14ac:dyDescent="0.25">
      <c r="C2902" s="1"/>
      <c r="K2902" s="1"/>
    </row>
    <row r="2903" spans="3:11" x14ac:dyDescent="0.25">
      <c r="C2903" s="1"/>
      <c r="K2903" s="1"/>
    </row>
    <row r="2904" spans="3:11" x14ac:dyDescent="0.25">
      <c r="C2904" s="1"/>
      <c r="K2904" s="1"/>
    </row>
    <row r="2905" spans="3:11" x14ac:dyDescent="0.25">
      <c r="C2905" s="1"/>
      <c r="K2905" s="1"/>
    </row>
    <row r="2906" spans="3:11" x14ac:dyDescent="0.25">
      <c r="C2906" s="1"/>
      <c r="K2906" s="1"/>
    </row>
    <row r="2907" spans="3:11" x14ac:dyDescent="0.25">
      <c r="C2907" s="1"/>
      <c r="K2907" s="1"/>
    </row>
    <row r="2908" spans="3:11" x14ac:dyDescent="0.25">
      <c r="C2908" s="1"/>
      <c r="K2908" s="1"/>
    </row>
    <row r="2909" spans="3:11" x14ac:dyDescent="0.25">
      <c r="C2909" s="1"/>
      <c r="K2909" s="1"/>
    </row>
    <row r="2910" spans="3:11" x14ac:dyDescent="0.25">
      <c r="C2910" s="1"/>
      <c r="K2910" s="1"/>
    </row>
    <row r="2911" spans="3:11" x14ac:dyDescent="0.25">
      <c r="C2911" s="1"/>
      <c r="K2911" s="1"/>
    </row>
    <row r="2912" spans="3:11" x14ac:dyDescent="0.25">
      <c r="C2912" s="1"/>
      <c r="K2912" s="1"/>
    </row>
    <row r="2913" spans="3:11" x14ac:dyDescent="0.25">
      <c r="C2913" s="1"/>
      <c r="K2913" s="1"/>
    </row>
    <row r="2914" spans="3:11" x14ac:dyDescent="0.25">
      <c r="C2914" s="1"/>
      <c r="K2914" s="1"/>
    </row>
    <row r="2915" spans="3:11" x14ac:dyDescent="0.25">
      <c r="C2915" s="1"/>
      <c r="K2915" s="1"/>
    </row>
    <row r="2916" spans="3:11" x14ac:dyDescent="0.25">
      <c r="C2916" s="1"/>
      <c r="K2916" s="1"/>
    </row>
    <row r="2917" spans="3:11" x14ac:dyDescent="0.25">
      <c r="C2917" s="1"/>
      <c r="K2917" s="1"/>
    </row>
    <row r="2918" spans="3:11" x14ac:dyDescent="0.25">
      <c r="C2918" s="1"/>
      <c r="K2918" s="1"/>
    </row>
    <row r="2919" spans="3:11" x14ac:dyDescent="0.25">
      <c r="C2919" s="1"/>
      <c r="K2919" s="1"/>
    </row>
    <row r="2920" spans="3:11" x14ac:dyDescent="0.25">
      <c r="C2920" s="1"/>
      <c r="K2920" s="1"/>
    </row>
    <row r="2921" spans="3:11" x14ac:dyDescent="0.25">
      <c r="C2921" s="1"/>
      <c r="K2921" s="1"/>
    </row>
    <row r="2922" spans="3:11" x14ac:dyDescent="0.25">
      <c r="C2922" s="1"/>
      <c r="K2922" s="1"/>
    </row>
    <row r="2923" spans="3:11" x14ac:dyDescent="0.25">
      <c r="C2923" s="1"/>
      <c r="K2923" s="1"/>
    </row>
    <row r="2924" spans="3:11" x14ac:dyDescent="0.25">
      <c r="C2924" s="1"/>
      <c r="K2924" s="1"/>
    </row>
    <row r="2925" spans="3:11" x14ac:dyDescent="0.25">
      <c r="C2925" s="1"/>
      <c r="K2925" s="1"/>
    </row>
    <row r="2926" spans="3:11" x14ac:dyDescent="0.25">
      <c r="C2926" s="1"/>
      <c r="K2926" s="1"/>
    </row>
    <row r="2927" spans="3:11" x14ac:dyDescent="0.25">
      <c r="C2927" s="1"/>
      <c r="K2927" s="1"/>
    </row>
    <row r="2928" spans="3:11" x14ac:dyDescent="0.25">
      <c r="C2928" s="1"/>
      <c r="K2928" s="1"/>
    </row>
    <row r="2929" spans="3:11" x14ac:dyDescent="0.25">
      <c r="C2929" s="1"/>
      <c r="K2929" s="1"/>
    </row>
    <row r="2930" spans="3:11" x14ac:dyDescent="0.25">
      <c r="C2930" s="1"/>
      <c r="K2930" s="1"/>
    </row>
    <row r="2931" spans="3:11" x14ac:dyDescent="0.25">
      <c r="C2931" s="1"/>
      <c r="K2931" s="1"/>
    </row>
    <row r="2932" spans="3:11" x14ac:dyDescent="0.25">
      <c r="C2932" s="1"/>
      <c r="K2932" s="1"/>
    </row>
    <row r="2933" spans="3:11" x14ac:dyDescent="0.25">
      <c r="C2933" s="1"/>
      <c r="K2933" s="1"/>
    </row>
    <row r="2934" spans="3:11" x14ac:dyDescent="0.25">
      <c r="C2934" s="1"/>
      <c r="K2934" s="1"/>
    </row>
    <row r="2935" spans="3:11" x14ac:dyDescent="0.25">
      <c r="C2935" s="1"/>
      <c r="K2935" s="1"/>
    </row>
    <row r="2936" spans="3:11" x14ac:dyDescent="0.25">
      <c r="C2936" s="1"/>
      <c r="K2936" s="1"/>
    </row>
    <row r="2937" spans="3:11" x14ac:dyDescent="0.25">
      <c r="C2937" s="1"/>
      <c r="K2937" s="1"/>
    </row>
    <row r="2938" spans="3:11" x14ac:dyDescent="0.25">
      <c r="C2938" s="1"/>
      <c r="K2938" s="1"/>
    </row>
    <row r="2939" spans="3:11" x14ac:dyDescent="0.25">
      <c r="C2939" s="1"/>
      <c r="K2939" s="1"/>
    </row>
    <row r="2940" spans="3:11" x14ac:dyDescent="0.25">
      <c r="C2940" s="1"/>
      <c r="K2940" s="1"/>
    </row>
    <row r="2941" spans="3:11" x14ac:dyDescent="0.25">
      <c r="C2941" s="1"/>
      <c r="K2941" s="1"/>
    </row>
    <row r="2942" spans="3:11" x14ac:dyDescent="0.25">
      <c r="C2942" s="1"/>
      <c r="K2942" s="1"/>
    </row>
    <row r="2943" spans="3:11" x14ac:dyDescent="0.25">
      <c r="C2943" s="1"/>
      <c r="K2943" s="1"/>
    </row>
    <row r="2944" spans="3:11" x14ac:dyDescent="0.25">
      <c r="C2944" s="1"/>
      <c r="K2944" s="1"/>
    </row>
    <row r="2945" spans="3:11" x14ac:dyDescent="0.25">
      <c r="C2945" s="1"/>
      <c r="K2945" s="1"/>
    </row>
    <row r="2946" spans="3:11" x14ac:dyDescent="0.25">
      <c r="C2946" s="1"/>
      <c r="K2946" s="1"/>
    </row>
    <row r="2947" spans="3:11" x14ac:dyDescent="0.25">
      <c r="C2947" s="1"/>
      <c r="K2947" s="1"/>
    </row>
    <row r="2948" spans="3:11" x14ac:dyDescent="0.25">
      <c r="C2948" s="1"/>
      <c r="K2948" s="1"/>
    </row>
    <row r="2949" spans="3:11" x14ac:dyDescent="0.25">
      <c r="C2949" s="1"/>
      <c r="K2949" s="1"/>
    </row>
    <row r="2950" spans="3:11" x14ac:dyDescent="0.25">
      <c r="C2950" s="1"/>
      <c r="K2950" s="1"/>
    </row>
    <row r="2951" spans="3:11" x14ac:dyDescent="0.25">
      <c r="C2951" s="1"/>
      <c r="K2951" s="1"/>
    </row>
    <row r="2952" spans="3:11" x14ac:dyDescent="0.25">
      <c r="C2952" s="1"/>
      <c r="K2952" s="1"/>
    </row>
    <row r="2953" spans="3:11" x14ac:dyDescent="0.25">
      <c r="C2953" s="1"/>
      <c r="K2953" s="1"/>
    </row>
    <row r="2954" spans="3:11" x14ac:dyDescent="0.25">
      <c r="C2954" s="1"/>
      <c r="K2954" s="1"/>
    </row>
    <row r="2955" spans="3:11" x14ac:dyDescent="0.25">
      <c r="C2955" s="1"/>
      <c r="K2955" s="1"/>
    </row>
    <row r="2956" spans="3:11" x14ac:dyDescent="0.25">
      <c r="C2956" s="1"/>
      <c r="K2956" s="1"/>
    </row>
    <row r="2957" spans="3:11" x14ac:dyDescent="0.25">
      <c r="C2957" s="1"/>
      <c r="K2957" s="1"/>
    </row>
    <row r="2958" spans="3:11" x14ac:dyDescent="0.25">
      <c r="C2958" s="1"/>
      <c r="K2958" s="1"/>
    </row>
    <row r="2959" spans="3:11" x14ac:dyDescent="0.25">
      <c r="C2959" s="1"/>
      <c r="K2959" s="1"/>
    </row>
    <row r="2960" spans="3:11" x14ac:dyDescent="0.25">
      <c r="C2960" s="1"/>
      <c r="K2960" s="1"/>
    </row>
    <row r="2961" spans="3:11" x14ac:dyDescent="0.25">
      <c r="C2961" s="1"/>
      <c r="K2961" s="1"/>
    </row>
    <row r="2962" spans="3:11" x14ac:dyDescent="0.25">
      <c r="C2962" s="1"/>
      <c r="K2962" s="1"/>
    </row>
    <row r="2963" spans="3:11" x14ac:dyDescent="0.25">
      <c r="C2963" s="1"/>
      <c r="K2963" s="1"/>
    </row>
    <row r="2964" spans="3:11" x14ac:dyDescent="0.25">
      <c r="C2964" s="1"/>
      <c r="K2964" s="1"/>
    </row>
    <row r="2965" spans="3:11" x14ac:dyDescent="0.25">
      <c r="C2965" s="1"/>
      <c r="K2965" s="1"/>
    </row>
    <row r="2966" spans="3:11" x14ac:dyDescent="0.25">
      <c r="C2966" s="1"/>
      <c r="K2966" s="1"/>
    </row>
    <row r="2967" spans="3:11" x14ac:dyDescent="0.25">
      <c r="C2967" s="1"/>
      <c r="K2967" s="1"/>
    </row>
    <row r="2968" spans="3:11" x14ac:dyDescent="0.25">
      <c r="C2968" s="1"/>
      <c r="K2968" s="1"/>
    </row>
    <row r="2969" spans="3:11" x14ac:dyDescent="0.25">
      <c r="C2969" s="1"/>
      <c r="K2969" s="1"/>
    </row>
    <row r="2970" spans="3:11" x14ac:dyDescent="0.25">
      <c r="C2970" s="1"/>
      <c r="K2970" s="1"/>
    </row>
    <row r="2971" spans="3:11" x14ac:dyDescent="0.25">
      <c r="C2971" s="1"/>
      <c r="K2971" s="1"/>
    </row>
    <row r="2972" spans="3:11" x14ac:dyDescent="0.25">
      <c r="C2972" s="1"/>
      <c r="K2972" s="1"/>
    </row>
    <row r="2973" spans="3:11" x14ac:dyDescent="0.25">
      <c r="C2973" s="1"/>
      <c r="K2973" s="1"/>
    </row>
    <row r="2974" spans="3:11" x14ac:dyDescent="0.25">
      <c r="C2974" s="1"/>
      <c r="K2974" s="1"/>
    </row>
    <row r="2975" spans="3:11" x14ac:dyDescent="0.25">
      <c r="C2975" s="1"/>
      <c r="K2975" s="1"/>
    </row>
    <row r="2976" spans="3:11" x14ac:dyDescent="0.25">
      <c r="C2976" s="1"/>
      <c r="K2976" s="1"/>
    </row>
    <row r="2977" spans="3:11" x14ac:dyDescent="0.25">
      <c r="C2977" s="1"/>
      <c r="K2977" s="1"/>
    </row>
    <row r="2978" spans="3:11" x14ac:dyDescent="0.25">
      <c r="C2978" s="1"/>
      <c r="K2978" s="1"/>
    </row>
    <row r="2979" spans="3:11" x14ac:dyDescent="0.25">
      <c r="C2979" s="1"/>
      <c r="K2979" s="1"/>
    </row>
    <row r="2980" spans="3:11" x14ac:dyDescent="0.25">
      <c r="C2980" s="1"/>
      <c r="K2980" s="1"/>
    </row>
    <row r="2981" spans="3:11" x14ac:dyDescent="0.25">
      <c r="C2981" s="1"/>
      <c r="K2981" s="1"/>
    </row>
    <row r="2982" spans="3:11" x14ac:dyDescent="0.25">
      <c r="C2982" s="1"/>
      <c r="K2982" s="1"/>
    </row>
    <row r="2983" spans="3:11" x14ac:dyDescent="0.25">
      <c r="C2983" s="1"/>
      <c r="K2983" s="1"/>
    </row>
    <row r="2984" spans="3:11" x14ac:dyDescent="0.25">
      <c r="C2984" s="1"/>
      <c r="K2984" s="1"/>
    </row>
    <row r="2985" spans="3:11" x14ac:dyDescent="0.25">
      <c r="C2985" s="1"/>
      <c r="K2985" s="1"/>
    </row>
    <row r="2986" spans="3:11" x14ac:dyDescent="0.25">
      <c r="C2986" s="1"/>
      <c r="K2986" s="1"/>
    </row>
    <row r="2987" spans="3:11" x14ac:dyDescent="0.25">
      <c r="C2987" s="1"/>
      <c r="K2987" s="1"/>
    </row>
    <row r="2988" spans="3:11" x14ac:dyDescent="0.25">
      <c r="C2988" s="1"/>
      <c r="K2988" s="1"/>
    </row>
    <row r="2989" spans="3:11" x14ac:dyDescent="0.25">
      <c r="C2989" s="1"/>
      <c r="K2989" s="1"/>
    </row>
    <row r="2990" spans="3:11" x14ac:dyDescent="0.25">
      <c r="C2990" s="1"/>
      <c r="K2990" s="1"/>
    </row>
    <row r="2991" spans="3:11" x14ac:dyDescent="0.25">
      <c r="C2991" s="1"/>
      <c r="K2991" s="1"/>
    </row>
    <row r="2992" spans="3:11" x14ac:dyDescent="0.25">
      <c r="C2992" s="1"/>
      <c r="K2992" s="1"/>
    </row>
    <row r="2993" spans="3:11" x14ac:dyDescent="0.25">
      <c r="C2993" s="1"/>
      <c r="K2993" s="1"/>
    </row>
    <row r="2994" spans="3:11" x14ac:dyDescent="0.25">
      <c r="C2994" s="1"/>
      <c r="K2994" s="1"/>
    </row>
    <row r="2995" spans="3:11" x14ac:dyDescent="0.25">
      <c r="C2995" s="1"/>
      <c r="K2995" s="1"/>
    </row>
    <row r="2996" spans="3:11" x14ac:dyDescent="0.25">
      <c r="C2996" s="1"/>
      <c r="K2996" s="1"/>
    </row>
    <row r="2997" spans="3:11" x14ac:dyDescent="0.25">
      <c r="C2997" s="1"/>
      <c r="K2997" s="1"/>
    </row>
    <row r="2998" spans="3:11" x14ac:dyDescent="0.25">
      <c r="C2998" s="1"/>
      <c r="K2998" s="1"/>
    </row>
    <row r="2999" spans="3:11" x14ac:dyDescent="0.25">
      <c r="C2999" s="1"/>
      <c r="K2999" s="1"/>
    </row>
    <row r="3000" spans="3:11" x14ac:dyDescent="0.25">
      <c r="C3000" s="1"/>
      <c r="K3000" s="1"/>
    </row>
    <row r="3001" spans="3:11" x14ac:dyDescent="0.25">
      <c r="C3001" s="1"/>
      <c r="K3001" s="1"/>
    </row>
    <row r="3002" spans="3:11" x14ac:dyDescent="0.25">
      <c r="C3002" s="1"/>
      <c r="K3002" s="1"/>
    </row>
    <row r="3003" spans="3:11" x14ac:dyDescent="0.25">
      <c r="C3003" s="1"/>
      <c r="K3003" s="1"/>
    </row>
    <row r="3004" spans="3:11" x14ac:dyDescent="0.25">
      <c r="C3004" s="1"/>
      <c r="K3004" s="1"/>
    </row>
    <row r="3005" spans="3:11" x14ac:dyDescent="0.25">
      <c r="C3005" s="1"/>
      <c r="K3005" s="1"/>
    </row>
    <row r="3006" spans="3:11" x14ac:dyDescent="0.25">
      <c r="C3006" s="1"/>
      <c r="K3006" s="1"/>
    </row>
    <row r="3007" spans="3:11" x14ac:dyDescent="0.25">
      <c r="C3007" s="1"/>
      <c r="K3007" s="1"/>
    </row>
    <row r="3008" spans="3:11" x14ac:dyDescent="0.25">
      <c r="C3008" s="1"/>
      <c r="K3008" s="1"/>
    </row>
    <row r="3009" spans="3:11" x14ac:dyDescent="0.25">
      <c r="C3009" s="1"/>
      <c r="K3009" s="1"/>
    </row>
    <row r="3010" spans="3:11" x14ac:dyDescent="0.25">
      <c r="C3010" s="1"/>
      <c r="K3010" s="1"/>
    </row>
    <row r="3011" spans="3:11" x14ac:dyDescent="0.25">
      <c r="C3011" s="1"/>
      <c r="K3011" s="1"/>
    </row>
    <row r="3012" spans="3:11" x14ac:dyDescent="0.25">
      <c r="C3012" s="1"/>
      <c r="K3012" s="1"/>
    </row>
    <row r="3013" spans="3:11" x14ac:dyDescent="0.25">
      <c r="C3013" s="1"/>
      <c r="K3013" s="1"/>
    </row>
    <row r="3014" spans="3:11" x14ac:dyDescent="0.25">
      <c r="C3014" s="1"/>
      <c r="K3014" s="1"/>
    </row>
    <row r="3015" spans="3:11" x14ac:dyDescent="0.25">
      <c r="C3015" s="1"/>
      <c r="K3015" s="1"/>
    </row>
    <row r="3016" spans="3:11" x14ac:dyDescent="0.25">
      <c r="C3016" s="1"/>
      <c r="K3016" s="1"/>
    </row>
    <row r="3017" spans="3:11" x14ac:dyDescent="0.25">
      <c r="C3017" s="1"/>
      <c r="K3017" s="1"/>
    </row>
    <row r="3018" spans="3:11" x14ac:dyDescent="0.25">
      <c r="C3018" s="1"/>
      <c r="K3018" s="1"/>
    </row>
    <row r="3019" spans="3:11" x14ac:dyDescent="0.25">
      <c r="C3019" s="1"/>
      <c r="K3019" s="1"/>
    </row>
    <row r="3020" spans="3:11" x14ac:dyDescent="0.25">
      <c r="C3020" s="1"/>
      <c r="K3020" s="1"/>
    </row>
    <row r="3021" spans="3:11" x14ac:dyDescent="0.25">
      <c r="C3021" s="1"/>
      <c r="K3021" s="1"/>
    </row>
    <row r="3022" spans="3:11" x14ac:dyDescent="0.25">
      <c r="C3022" s="1"/>
      <c r="K3022" s="1"/>
    </row>
    <row r="3023" spans="3:11" x14ac:dyDescent="0.25">
      <c r="C3023" s="1"/>
      <c r="K3023" s="1"/>
    </row>
    <row r="3024" spans="3:11" x14ac:dyDescent="0.25">
      <c r="C3024" s="1"/>
      <c r="K3024" s="1"/>
    </row>
    <row r="3025" spans="3:11" x14ac:dyDescent="0.25">
      <c r="C3025" s="1"/>
      <c r="K3025" s="1"/>
    </row>
    <row r="3026" spans="3:11" x14ac:dyDescent="0.25">
      <c r="C3026" s="1"/>
      <c r="K3026" s="1"/>
    </row>
    <row r="3027" spans="3:11" x14ac:dyDescent="0.25">
      <c r="C3027" s="1"/>
      <c r="K3027" s="1"/>
    </row>
    <row r="3028" spans="3:11" x14ac:dyDescent="0.25">
      <c r="C3028" s="1"/>
      <c r="K3028" s="1"/>
    </row>
    <row r="3029" spans="3:11" x14ac:dyDescent="0.25">
      <c r="C3029" s="1"/>
      <c r="K3029" s="1"/>
    </row>
    <row r="3030" spans="3:11" x14ac:dyDescent="0.25">
      <c r="C3030" s="1"/>
      <c r="K3030" s="1"/>
    </row>
    <row r="3031" spans="3:11" x14ac:dyDescent="0.25">
      <c r="C3031" s="1"/>
      <c r="K3031" s="1"/>
    </row>
    <row r="3032" spans="3:11" x14ac:dyDescent="0.25">
      <c r="C3032" s="1"/>
      <c r="K3032" s="1"/>
    </row>
    <row r="3033" spans="3:11" x14ac:dyDescent="0.25">
      <c r="C3033" s="1"/>
      <c r="K3033" s="1"/>
    </row>
    <row r="3034" spans="3:11" x14ac:dyDescent="0.25">
      <c r="C3034" s="1"/>
      <c r="K3034" s="1"/>
    </row>
    <row r="3035" spans="3:11" x14ac:dyDescent="0.25">
      <c r="C3035" s="1"/>
      <c r="K3035" s="1"/>
    </row>
    <row r="3036" spans="3:11" x14ac:dyDescent="0.25">
      <c r="C3036" s="1"/>
      <c r="K3036" s="1"/>
    </row>
    <row r="3037" spans="3:11" x14ac:dyDescent="0.25">
      <c r="C3037" s="1"/>
      <c r="K3037" s="1"/>
    </row>
    <row r="3038" spans="3:11" x14ac:dyDescent="0.25">
      <c r="C3038" s="1"/>
      <c r="K3038" s="1"/>
    </row>
    <row r="3039" spans="3:11" x14ac:dyDescent="0.25">
      <c r="C3039" s="1"/>
      <c r="K3039" s="1"/>
    </row>
    <row r="3040" spans="3:11" x14ac:dyDescent="0.25">
      <c r="C3040" s="1"/>
      <c r="K3040" s="1"/>
    </row>
    <row r="3041" spans="3:11" x14ac:dyDescent="0.25">
      <c r="C3041" s="1"/>
      <c r="K3041" s="1"/>
    </row>
    <row r="3042" spans="3:11" x14ac:dyDescent="0.25">
      <c r="C3042" s="1"/>
      <c r="K3042" s="1"/>
    </row>
    <row r="3043" spans="3:11" x14ac:dyDescent="0.25">
      <c r="C3043" s="1"/>
      <c r="K3043" s="1"/>
    </row>
    <row r="3044" spans="3:11" x14ac:dyDescent="0.25">
      <c r="C3044" s="1"/>
      <c r="K3044" s="1"/>
    </row>
    <row r="3045" spans="3:11" x14ac:dyDescent="0.25">
      <c r="C3045" s="1"/>
      <c r="K3045" s="1"/>
    </row>
    <row r="3046" spans="3:11" x14ac:dyDescent="0.25">
      <c r="C3046" s="1"/>
      <c r="K3046" s="1"/>
    </row>
    <row r="3047" spans="3:11" x14ac:dyDescent="0.25">
      <c r="C3047" s="1"/>
      <c r="K3047" s="1"/>
    </row>
    <row r="3048" spans="3:11" x14ac:dyDescent="0.25">
      <c r="C3048" s="1"/>
      <c r="K3048" s="1"/>
    </row>
    <row r="3049" spans="3:11" x14ac:dyDescent="0.25">
      <c r="C3049" s="1"/>
      <c r="K3049" s="1"/>
    </row>
    <row r="3050" spans="3:11" x14ac:dyDescent="0.25">
      <c r="C3050" s="1"/>
      <c r="K3050" s="1"/>
    </row>
    <row r="3051" spans="3:11" x14ac:dyDescent="0.25">
      <c r="C3051" s="1"/>
      <c r="K3051" s="1"/>
    </row>
    <row r="3052" spans="3:11" x14ac:dyDescent="0.25">
      <c r="C3052" s="1"/>
      <c r="K3052" s="1"/>
    </row>
    <row r="3053" spans="3:11" x14ac:dyDescent="0.25">
      <c r="C3053" s="1"/>
      <c r="K3053" s="1"/>
    </row>
    <row r="3054" spans="3:11" x14ac:dyDescent="0.25">
      <c r="C3054" s="1"/>
      <c r="K3054" s="1"/>
    </row>
    <row r="3055" spans="3:11" x14ac:dyDescent="0.25">
      <c r="C3055" s="1"/>
      <c r="K3055" s="1"/>
    </row>
    <row r="3056" spans="3:11" x14ac:dyDescent="0.25">
      <c r="C3056" s="1"/>
      <c r="K3056" s="1"/>
    </row>
    <row r="3057" spans="3:11" x14ac:dyDescent="0.25">
      <c r="C3057" s="1"/>
      <c r="K3057" s="1"/>
    </row>
    <row r="3058" spans="3:11" x14ac:dyDescent="0.25">
      <c r="C3058" s="1"/>
      <c r="K3058" s="1"/>
    </row>
    <row r="3059" spans="3:11" x14ac:dyDescent="0.25">
      <c r="C3059" s="1"/>
      <c r="K3059" s="1"/>
    </row>
    <row r="3060" spans="3:11" x14ac:dyDescent="0.25">
      <c r="C3060" s="1"/>
      <c r="K3060" s="1"/>
    </row>
    <row r="3061" spans="3:11" x14ac:dyDescent="0.25">
      <c r="C3061" s="1"/>
      <c r="K3061" s="1"/>
    </row>
    <row r="3062" spans="3:11" x14ac:dyDescent="0.25">
      <c r="C3062" s="1"/>
      <c r="K3062" s="1"/>
    </row>
    <row r="3063" spans="3:11" x14ac:dyDescent="0.25">
      <c r="C3063" s="1"/>
      <c r="K3063" s="1"/>
    </row>
    <row r="3064" spans="3:11" x14ac:dyDescent="0.25">
      <c r="C3064" s="1"/>
      <c r="K3064" s="1"/>
    </row>
    <row r="3065" spans="3:11" x14ac:dyDescent="0.25">
      <c r="C3065" s="1"/>
      <c r="K3065" s="1"/>
    </row>
    <row r="3066" spans="3:11" x14ac:dyDescent="0.25">
      <c r="C3066" s="1"/>
      <c r="K3066" s="1"/>
    </row>
    <row r="3067" spans="3:11" x14ac:dyDescent="0.25">
      <c r="C3067" s="1"/>
      <c r="K3067" s="1"/>
    </row>
    <row r="3068" spans="3:11" x14ac:dyDescent="0.25">
      <c r="C3068" s="1"/>
      <c r="K3068" s="1"/>
    </row>
    <row r="3069" spans="3:11" x14ac:dyDescent="0.25">
      <c r="C3069" s="1"/>
      <c r="K3069" s="1"/>
    </row>
    <row r="3070" spans="3:11" x14ac:dyDescent="0.25">
      <c r="C3070" s="1"/>
      <c r="K3070" s="1"/>
    </row>
    <row r="3071" spans="3:11" x14ac:dyDescent="0.25">
      <c r="C3071" s="1"/>
      <c r="K3071" s="1"/>
    </row>
    <row r="3072" spans="3:11" x14ac:dyDescent="0.25">
      <c r="C3072" s="1"/>
      <c r="K3072" s="1"/>
    </row>
    <row r="3073" spans="3:11" x14ac:dyDescent="0.25">
      <c r="C3073" s="1"/>
      <c r="K3073" s="1"/>
    </row>
    <row r="3074" spans="3:11" x14ac:dyDescent="0.25">
      <c r="C3074" s="1"/>
      <c r="K3074" s="1"/>
    </row>
    <row r="3075" spans="3:11" x14ac:dyDescent="0.25">
      <c r="C3075" s="1"/>
      <c r="K3075" s="1"/>
    </row>
    <row r="3076" spans="3:11" x14ac:dyDescent="0.25">
      <c r="C3076" s="1"/>
      <c r="K3076" s="1"/>
    </row>
    <row r="3077" spans="3:11" x14ac:dyDescent="0.25">
      <c r="C3077" s="1"/>
      <c r="K3077" s="1"/>
    </row>
    <row r="3078" spans="3:11" x14ac:dyDescent="0.25">
      <c r="C3078" s="1"/>
      <c r="K3078" s="1"/>
    </row>
    <row r="3079" spans="3:11" x14ac:dyDescent="0.25">
      <c r="C3079" s="1"/>
      <c r="K3079" s="1"/>
    </row>
    <row r="3080" spans="3:11" x14ac:dyDescent="0.25">
      <c r="C3080" s="1"/>
      <c r="K3080" s="1"/>
    </row>
    <row r="3081" spans="3:11" x14ac:dyDescent="0.25">
      <c r="C3081" s="1"/>
      <c r="K3081" s="1"/>
    </row>
    <row r="3082" spans="3:11" x14ac:dyDescent="0.25">
      <c r="C3082" s="1"/>
      <c r="K3082" s="1"/>
    </row>
    <row r="3083" spans="3:11" x14ac:dyDescent="0.25">
      <c r="C3083" s="1"/>
      <c r="K3083" s="1"/>
    </row>
    <row r="3084" spans="3:11" x14ac:dyDescent="0.25">
      <c r="C3084" s="1"/>
      <c r="K3084" s="1"/>
    </row>
    <row r="3085" spans="3:11" x14ac:dyDescent="0.25">
      <c r="C3085" s="1"/>
      <c r="K3085" s="1"/>
    </row>
    <row r="3086" spans="3:11" x14ac:dyDescent="0.25">
      <c r="C3086" s="1"/>
      <c r="K3086" s="1"/>
    </row>
    <row r="3087" spans="3:11" x14ac:dyDescent="0.25">
      <c r="C3087" s="1"/>
      <c r="K3087" s="1"/>
    </row>
    <row r="3088" spans="3:11" x14ac:dyDescent="0.25">
      <c r="C3088" s="1"/>
      <c r="K3088" s="1"/>
    </row>
    <row r="3089" spans="3:11" x14ac:dyDescent="0.25">
      <c r="C3089" s="1"/>
      <c r="K3089" s="1"/>
    </row>
    <row r="3090" spans="3:11" x14ac:dyDescent="0.25">
      <c r="C3090" s="1"/>
      <c r="K3090" s="1"/>
    </row>
    <row r="3091" spans="3:11" x14ac:dyDescent="0.25">
      <c r="C3091" s="1"/>
      <c r="K3091" s="1"/>
    </row>
    <row r="3092" spans="3:11" x14ac:dyDescent="0.25">
      <c r="C3092" s="1"/>
      <c r="K3092" s="1"/>
    </row>
    <row r="3093" spans="3:11" x14ac:dyDescent="0.25">
      <c r="C3093" s="1"/>
      <c r="K3093" s="1"/>
    </row>
    <row r="3094" spans="3:11" x14ac:dyDescent="0.25">
      <c r="C3094" s="1"/>
      <c r="K3094" s="1"/>
    </row>
    <row r="3095" spans="3:11" x14ac:dyDescent="0.25">
      <c r="C3095" s="1"/>
      <c r="K3095" s="1"/>
    </row>
    <row r="3096" spans="3:11" x14ac:dyDescent="0.25">
      <c r="C3096" s="1"/>
      <c r="K3096" s="1"/>
    </row>
    <row r="3097" spans="3:11" x14ac:dyDescent="0.25">
      <c r="C3097" s="1"/>
      <c r="K3097" s="1"/>
    </row>
    <row r="3098" spans="3:11" x14ac:dyDescent="0.25">
      <c r="C3098" s="1"/>
      <c r="K3098" s="1"/>
    </row>
    <row r="3099" spans="3:11" x14ac:dyDescent="0.25">
      <c r="C3099" s="1"/>
      <c r="K3099" s="1"/>
    </row>
    <row r="3100" spans="3:11" x14ac:dyDescent="0.25">
      <c r="C3100" s="1"/>
      <c r="K3100" s="1"/>
    </row>
    <row r="3101" spans="3:11" x14ac:dyDescent="0.25">
      <c r="C3101" s="1"/>
      <c r="K3101" s="1"/>
    </row>
    <row r="3102" spans="3:11" x14ac:dyDescent="0.25">
      <c r="C3102" s="1"/>
      <c r="K3102" s="1"/>
    </row>
    <row r="3103" spans="3:11" x14ac:dyDescent="0.25">
      <c r="C3103" s="1"/>
      <c r="K3103" s="1"/>
    </row>
    <row r="3104" spans="3:11" x14ac:dyDescent="0.25">
      <c r="C3104" s="1"/>
      <c r="K3104" s="1"/>
    </row>
    <row r="3105" spans="3:11" x14ac:dyDescent="0.25">
      <c r="C3105" s="1"/>
      <c r="K3105" s="1"/>
    </row>
    <row r="3106" spans="3:11" x14ac:dyDescent="0.25">
      <c r="C3106" s="1"/>
      <c r="K3106" s="1"/>
    </row>
    <row r="3107" spans="3:11" x14ac:dyDescent="0.25">
      <c r="C3107" s="1"/>
      <c r="K3107" s="1"/>
    </row>
    <row r="3108" spans="3:11" x14ac:dyDescent="0.25">
      <c r="C3108" s="1"/>
      <c r="K3108" s="1"/>
    </row>
    <row r="3109" spans="3:11" x14ac:dyDescent="0.25">
      <c r="C3109" s="1"/>
      <c r="K3109" s="1"/>
    </row>
    <row r="3110" spans="3:11" x14ac:dyDescent="0.25">
      <c r="C3110" s="1"/>
      <c r="K3110" s="1"/>
    </row>
    <row r="3111" spans="3:11" x14ac:dyDescent="0.25">
      <c r="C3111" s="1"/>
      <c r="K3111" s="1"/>
    </row>
    <row r="3112" spans="3:11" x14ac:dyDescent="0.25">
      <c r="C3112" s="1"/>
      <c r="K3112" s="1"/>
    </row>
    <row r="3113" spans="3:11" x14ac:dyDescent="0.25">
      <c r="C3113" s="1"/>
      <c r="K3113" s="1"/>
    </row>
    <row r="3114" spans="3:11" x14ac:dyDescent="0.25">
      <c r="C3114" s="1"/>
      <c r="K3114" s="1"/>
    </row>
    <row r="3115" spans="3:11" x14ac:dyDescent="0.25">
      <c r="C3115" s="1"/>
      <c r="K3115" s="1"/>
    </row>
    <row r="3116" spans="3:11" x14ac:dyDescent="0.25">
      <c r="C3116" s="1"/>
      <c r="K3116" s="1"/>
    </row>
    <row r="3117" spans="3:11" x14ac:dyDescent="0.25">
      <c r="C3117" s="1"/>
      <c r="K3117" s="1"/>
    </row>
    <row r="3118" spans="3:11" x14ac:dyDescent="0.25">
      <c r="C3118" s="1"/>
      <c r="K3118" s="1"/>
    </row>
    <row r="3119" spans="3:11" x14ac:dyDescent="0.25">
      <c r="C3119" s="1"/>
      <c r="K3119" s="1"/>
    </row>
    <row r="3120" spans="3:11" x14ac:dyDescent="0.25">
      <c r="C3120" s="1"/>
      <c r="K3120" s="1"/>
    </row>
    <row r="3121" spans="3:11" x14ac:dyDescent="0.25">
      <c r="C3121" s="1"/>
      <c r="K3121" s="1"/>
    </row>
    <row r="3122" spans="3:11" x14ac:dyDescent="0.25">
      <c r="C3122" s="1"/>
      <c r="K3122" s="1"/>
    </row>
    <row r="3123" spans="3:11" x14ac:dyDescent="0.25">
      <c r="C3123" s="1"/>
      <c r="K3123" s="1"/>
    </row>
    <row r="3124" spans="3:11" x14ac:dyDescent="0.25">
      <c r="C3124" s="1"/>
      <c r="K3124" s="1"/>
    </row>
    <row r="3125" spans="3:11" x14ac:dyDescent="0.25">
      <c r="C3125" s="1"/>
      <c r="K3125" s="1"/>
    </row>
    <row r="3126" spans="3:11" x14ac:dyDescent="0.25">
      <c r="C3126" s="1"/>
      <c r="K3126" s="1"/>
    </row>
    <row r="3127" spans="3:11" x14ac:dyDescent="0.25">
      <c r="C3127" s="1"/>
      <c r="K3127" s="1"/>
    </row>
    <row r="3128" spans="3:11" x14ac:dyDescent="0.25">
      <c r="C3128" s="1"/>
      <c r="K3128" s="1"/>
    </row>
    <row r="3129" spans="3:11" x14ac:dyDescent="0.25">
      <c r="C3129" s="1"/>
      <c r="K3129" s="1"/>
    </row>
    <row r="3130" spans="3:11" x14ac:dyDescent="0.25">
      <c r="C3130" s="1"/>
      <c r="K3130" s="1"/>
    </row>
    <row r="3131" spans="3:11" x14ac:dyDescent="0.25">
      <c r="C3131" s="1"/>
      <c r="K3131" s="1"/>
    </row>
    <row r="3132" spans="3:11" x14ac:dyDescent="0.25">
      <c r="C3132" s="1"/>
      <c r="K3132" s="1"/>
    </row>
    <row r="3133" spans="3:11" x14ac:dyDescent="0.25">
      <c r="C3133" s="1"/>
      <c r="K3133" s="1"/>
    </row>
    <row r="3134" spans="3:11" x14ac:dyDescent="0.25">
      <c r="C3134" s="1"/>
      <c r="K3134" s="1"/>
    </row>
    <row r="3135" spans="3:11" x14ac:dyDescent="0.25">
      <c r="C3135" s="1"/>
      <c r="K3135" s="1"/>
    </row>
    <row r="3136" spans="3:11" x14ac:dyDescent="0.25">
      <c r="C3136" s="1"/>
      <c r="K3136" s="1"/>
    </row>
    <row r="3137" spans="3:11" x14ac:dyDescent="0.25">
      <c r="C3137" s="1"/>
      <c r="K3137" s="1"/>
    </row>
    <row r="3138" spans="3:11" x14ac:dyDescent="0.25">
      <c r="C3138" s="1"/>
      <c r="K3138" s="1"/>
    </row>
    <row r="3139" spans="3:11" x14ac:dyDescent="0.25">
      <c r="C3139" s="1"/>
      <c r="K3139" s="1"/>
    </row>
    <row r="3140" spans="3:11" x14ac:dyDescent="0.25">
      <c r="C3140" s="1"/>
      <c r="K3140" s="1"/>
    </row>
    <row r="3141" spans="3:11" x14ac:dyDescent="0.25">
      <c r="C3141" s="1"/>
      <c r="K3141" s="1"/>
    </row>
    <row r="3142" spans="3:11" x14ac:dyDescent="0.25">
      <c r="C3142" s="1"/>
      <c r="K3142" s="1"/>
    </row>
    <row r="3143" spans="3:11" x14ac:dyDescent="0.25">
      <c r="C3143" s="1"/>
      <c r="K3143" s="1"/>
    </row>
    <row r="3144" spans="3:11" x14ac:dyDescent="0.25">
      <c r="C3144" s="1"/>
      <c r="K3144" s="1"/>
    </row>
    <row r="3145" spans="3:11" x14ac:dyDescent="0.25">
      <c r="C3145" s="1"/>
      <c r="K3145" s="1"/>
    </row>
    <row r="3146" spans="3:11" x14ac:dyDescent="0.25">
      <c r="C3146" s="1"/>
      <c r="K3146" s="1"/>
    </row>
    <row r="3147" spans="3:11" x14ac:dyDescent="0.25">
      <c r="C3147" s="1"/>
      <c r="K3147" s="1"/>
    </row>
    <row r="3148" spans="3:11" x14ac:dyDescent="0.25">
      <c r="C3148" s="1"/>
      <c r="K3148" s="1"/>
    </row>
    <row r="3149" spans="3:11" x14ac:dyDescent="0.25">
      <c r="C3149" s="1"/>
      <c r="K3149" s="1"/>
    </row>
    <row r="3150" spans="3:11" x14ac:dyDescent="0.25">
      <c r="C3150" s="1"/>
      <c r="K3150" s="1"/>
    </row>
    <row r="3151" spans="3:11" x14ac:dyDescent="0.25">
      <c r="C3151" s="1"/>
      <c r="K3151" s="1"/>
    </row>
    <row r="3152" spans="3:11" x14ac:dyDescent="0.25">
      <c r="C3152" s="1"/>
      <c r="K3152" s="1"/>
    </row>
    <row r="3153" spans="3:11" x14ac:dyDescent="0.25">
      <c r="C3153" s="1"/>
      <c r="K3153" s="1"/>
    </row>
    <row r="3154" spans="3:11" x14ac:dyDescent="0.25">
      <c r="C3154" s="1"/>
      <c r="K3154" s="1"/>
    </row>
    <row r="3155" spans="3:11" x14ac:dyDescent="0.25">
      <c r="C3155" s="1"/>
      <c r="K3155" s="1"/>
    </row>
    <row r="3156" spans="3:11" x14ac:dyDescent="0.25">
      <c r="C3156" s="1"/>
      <c r="K3156" s="1"/>
    </row>
    <row r="3157" spans="3:11" x14ac:dyDescent="0.25">
      <c r="C3157" s="1"/>
      <c r="K3157" s="1"/>
    </row>
    <row r="3158" spans="3:11" x14ac:dyDescent="0.25">
      <c r="C3158" s="1"/>
      <c r="K3158" s="1"/>
    </row>
    <row r="3159" spans="3:11" x14ac:dyDescent="0.25">
      <c r="C3159" s="1"/>
      <c r="K3159" s="1"/>
    </row>
    <row r="3160" spans="3:11" x14ac:dyDescent="0.25">
      <c r="C3160" s="1"/>
      <c r="K3160" s="1"/>
    </row>
    <row r="3161" spans="3:11" x14ac:dyDescent="0.25">
      <c r="C3161" s="1"/>
      <c r="K3161" s="1"/>
    </row>
    <row r="3162" spans="3:11" x14ac:dyDescent="0.25">
      <c r="C3162" s="1"/>
      <c r="K3162" s="1"/>
    </row>
    <row r="3163" spans="3:11" x14ac:dyDescent="0.25">
      <c r="C3163" s="1"/>
      <c r="K3163" s="1"/>
    </row>
    <row r="3164" spans="3:11" x14ac:dyDescent="0.25">
      <c r="C3164" s="1"/>
      <c r="K3164" s="1"/>
    </row>
    <row r="3165" spans="3:11" x14ac:dyDescent="0.25">
      <c r="C3165" s="1"/>
      <c r="K3165" s="1"/>
    </row>
    <row r="3166" spans="3:11" x14ac:dyDescent="0.25">
      <c r="C3166" s="1"/>
      <c r="K3166" s="1"/>
    </row>
    <row r="3167" spans="3:11" x14ac:dyDescent="0.25">
      <c r="C3167" s="1"/>
      <c r="K3167" s="1"/>
    </row>
    <row r="3168" spans="3:11" x14ac:dyDescent="0.25">
      <c r="C3168" s="1"/>
      <c r="K3168" s="1"/>
    </row>
    <row r="3169" spans="3:11" x14ac:dyDescent="0.25">
      <c r="C3169" s="1"/>
      <c r="K3169" s="1"/>
    </row>
    <row r="3170" spans="3:11" x14ac:dyDescent="0.25">
      <c r="C3170" s="1"/>
      <c r="K3170" s="1"/>
    </row>
    <row r="3171" spans="3:11" x14ac:dyDescent="0.25">
      <c r="C3171" s="1"/>
      <c r="K3171" s="1"/>
    </row>
    <row r="3172" spans="3:11" x14ac:dyDescent="0.25">
      <c r="C3172" s="1"/>
      <c r="K3172" s="1"/>
    </row>
    <row r="3173" spans="3:11" x14ac:dyDescent="0.25">
      <c r="C3173" s="1"/>
      <c r="K3173" s="1"/>
    </row>
    <row r="3174" spans="3:11" x14ac:dyDescent="0.25">
      <c r="C3174" s="1"/>
      <c r="K3174" s="1"/>
    </row>
    <row r="3175" spans="3:11" x14ac:dyDescent="0.25">
      <c r="C3175" s="1"/>
      <c r="K3175" s="1"/>
    </row>
    <row r="3176" spans="3:11" x14ac:dyDescent="0.25">
      <c r="C3176" s="1"/>
      <c r="K3176" s="1"/>
    </row>
    <row r="3177" spans="3:11" x14ac:dyDescent="0.25">
      <c r="C3177" s="1"/>
      <c r="K3177" s="1"/>
    </row>
    <row r="3178" spans="3:11" x14ac:dyDescent="0.25">
      <c r="C3178" s="1"/>
      <c r="K3178" s="1"/>
    </row>
    <row r="3179" spans="3:11" x14ac:dyDescent="0.25">
      <c r="C3179" s="1"/>
      <c r="K3179" s="1"/>
    </row>
    <row r="3180" spans="3:11" x14ac:dyDescent="0.25">
      <c r="C3180" s="1"/>
      <c r="K3180" s="1"/>
    </row>
    <row r="3181" spans="3:11" x14ac:dyDescent="0.25">
      <c r="C3181" s="1"/>
      <c r="K3181" s="1"/>
    </row>
    <row r="3182" spans="3:11" x14ac:dyDescent="0.25">
      <c r="C3182" s="1"/>
      <c r="K3182" s="1"/>
    </row>
    <row r="3183" spans="3:11" x14ac:dyDescent="0.25">
      <c r="C3183" s="1"/>
      <c r="K3183" s="1"/>
    </row>
    <row r="3184" spans="3:11" x14ac:dyDescent="0.25">
      <c r="C3184" s="1"/>
      <c r="K3184" s="1"/>
    </row>
    <row r="3185" spans="3:11" x14ac:dyDescent="0.25">
      <c r="C3185" s="1"/>
      <c r="K3185" s="1"/>
    </row>
    <row r="3186" spans="3:11" x14ac:dyDescent="0.25">
      <c r="C3186" s="1"/>
      <c r="K3186" s="1"/>
    </row>
    <row r="3187" spans="3:11" x14ac:dyDescent="0.25">
      <c r="C3187" s="1"/>
      <c r="K3187" s="1"/>
    </row>
    <row r="3188" spans="3:11" x14ac:dyDescent="0.25">
      <c r="C3188" s="1"/>
      <c r="K3188" s="1"/>
    </row>
    <row r="3189" spans="3:11" x14ac:dyDescent="0.25">
      <c r="C3189" s="1"/>
      <c r="K3189" s="1"/>
    </row>
    <row r="3190" spans="3:11" x14ac:dyDescent="0.25">
      <c r="C3190" s="1"/>
      <c r="K3190" s="1"/>
    </row>
    <row r="3191" spans="3:11" x14ac:dyDescent="0.25">
      <c r="C3191" s="1"/>
      <c r="K3191" s="1"/>
    </row>
    <row r="3192" spans="3:11" x14ac:dyDescent="0.25">
      <c r="C3192" s="1"/>
      <c r="K3192" s="1"/>
    </row>
    <row r="3193" spans="3:11" x14ac:dyDescent="0.25">
      <c r="C3193" s="1"/>
      <c r="K3193" s="1"/>
    </row>
    <row r="3194" spans="3:11" x14ac:dyDescent="0.25">
      <c r="C3194" s="1"/>
      <c r="K3194" s="1"/>
    </row>
    <row r="3195" spans="3:11" x14ac:dyDescent="0.25">
      <c r="C3195" s="1"/>
      <c r="K3195" s="1"/>
    </row>
    <row r="3196" spans="3:11" x14ac:dyDescent="0.25">
      <c r="C3196" s="1"/>
      <c r="K3196" s="1"/>
    </row>
    <row r="3197" spans="3:11" x14ac:dyDescent="0.25">
      <c r="C3197" s="1"/>
      <c r="K3197" s="1"/>
    </row>
    <row r="3198" spans="3:11" x14ac:dyDescent="0.25">
      <c r="C3198" s="1"/>
      <c r="K3198" s="1"/>
    </row>
    <row r="3199" spans="3:11" x14ac:dyDescent="0.25">
      <c r="C3199" s="1"/>
      <c r="K3199" s="1"/>
    </row>
    <row r="3200" spans="3:11" x14ac:dyDescent="0.25">
      <c r="C3200" s="1"/>
      <c r="K3200" s="1"/>
    </row>
    <row r="3201" spans="3:11" x14ac:dyDescent="0.25">
      <c r="C3201" s="1"/>
      <c r="K3201" s="1"/>
    </row>
    <row r="3202" spans="3:11" x14ac:dyDescent="0.25">
      <c r="C3202" s="1"/>
      <c r="K3202" s="1"/>
    </row>
    <row r="3203" spans="3:11" x14ac:dyDescent="0.25">
      <c r="C3203" s="1"/>
      <c r="K3203" s="1"/>
    </row>
    <row r="3204" spans="3:11" x14ac:dyDescent="0.25">
      <c r="C3204" s="1"/>
      <c r="K3204" s="1"/>
    </row>
    <row r="3205" spans="3:11" x14ac:dyDescent="0.25">
      <c r="C3205" s="1"/>
      <c r="K3205" s="1"/>
    </row>
    <row r="3206" spans="3:11" x14ac:dyDescent="0.25">
      <c r="C3206" s="1"/>
      <c r="K3206" s="1"/>
    </row>
    <row r="3207" spans="3:11" x14ac:dyDescent="0.25">
      <c r="C3207" s="1"/>
      <c r="K3207" s="1"/>
    </row>
    <row r="3208" spans="3:11" x14ac:dyDescent="0.25">
      <c r="C3208" s="1"/>
      <c r="K3208" s="1"/>
    </row>
    <row r="3209" spans="3:11" x14ac:dyDescent="0.25">
      <c r="C3209" s="1"/>
      <c r="K3209" s="1"/>
    </row>
    <row r="3210" spans="3:11" x14ac:dyDescent="0.25">
      <c r="C3210" s="1"/>
      <c r="K3210" s="1"/>
    </row>
    <row r="3211" spans="3:11" x14ac:dyDescent="0.25">
      <c r="C3211" s="1"/>
      <c r="K3211" s="1"/>
    </row>
    <row r="3212" spans="3:11" x14ac:dyDescent="0.25">
      <c r="C3212" s="1"/>
      <c r="K3212" s="1"/>
    </row>
    <row r="3213" spans="3:11" x14ac:dyDescent="0.25">
      <c r="C3213" s="1"/>
      <c r="K3213" s="1"/>
    </row>
    <row r="3214" spans="3:11" x14ac:dyDescent="0.25">
      <c r="C3214" s="1"/>
      <c r="K3214" s="1"/>
    </row>
    <row r="3215" spans="3:11" x14ac:dyDescent="0.25">
      <c r="C3215" s="1"/>
      <c r="K3215" s="1"/>
    </row>
    <row r="3216" spans="3:11" x14ac:dyDescent="0.25">
      <c r="C3216" s="1"/>
      <c r="K3216" s="1"/>
    </row>
    <row r="3217" spans="3:11" x14ac:dyDescent="0.25">
      <c r="C3217" s="1"/>
      <c r="K3217" s="1"/>
    </row>
    <row r="3218" spans="3:11" x14ac:dyDescent="0.25">
      <c r="C3218" s="1"/>
      <c r="K3218" s="1"/>
    </row>
    <row r="3219" spans="3:11" x14ac:dyDescent="0.25">
      <c r="C3219" s="1"/>
      <c r="K3219" s="1"/>
    </row>
    <row r="3220" spans="3:11" x14ac:dyDescent="0.25">
      <c r="C3220" s="1"/>
      <c r="K3220" s="1"/>
    </row>
    <row r="3221" spans="3:11" x14ac:dyDescent="0.25">
      <c r="C3221" s="1"/>
      <c r="K3221" s="1"/>
    </row>
    <row r="3222" spans="3:11" x14ac:dyDescent="0.25">
      <c r="C3222" s="1"/>
      <c r="K3222" s="1"/>
    </row>
    <row r="3223" spans="3:11" x14ac:dyDescent="0.25">
      <c r="C3223" s="1"/>
      <c r="K3223" s="1"/>
    </row>
    <row r="3224" spans="3:11" x14ac:dyDescent="0.25">
      <c r="C3224" s="1"/>
      <c r="K3224" s="1"/>
    </row>
    <row r="3225" spans="3:11" x14ac:dyDescent="0.25">
      <c r="C3225" s="1"/>
      <c r="K3225" s="1"/>
    </row>
    <row r="3226" spans="3:11" x14ac:dyDescent="0.25">
      <c r="C3226" s="1"/>
      <c r="K3226" s="1"/>
    </row>
    <row r="3227" spans="3:11" x14ac:dyDescent="0.25">
      <c r="C3227" s="1"/>
      <c r="K3227" s="1"/>
    </row>
    <row r="3228" spans="3:11" x14ac:dyDescent="0.25">
      <c r="C3228" s="1"/>
      <c r="K3228" s="1"/>
    </row>
    <row r="3229" spans="3:11" x14ac:dyDescent="0.25">
      <c r="C3229" s="1"/>
      <c r="K3229" s="1"/>
    </row>
    <row r="3230" spans="3:11" x14ac:dyDescent="0.25">
      <c r="C3230" s="1"/>
      <c r="K3230" s="1"/>
    </row>
    <row r="3231" spans="3:11" x14ac:dyDescent="0.25">
      <c r="C3231" s="1"/>
      <c r="K3231" s="1"/>
    </row>
    <row r="3232" spans="3:11" x14ac:dyDescent="0.25">
      <c r="C3232" s="1"/>
      <c r="K3232" s="1"/>
    </row>
    <row r="3233" spans="3:11" x14ac:dyDescent="0.25">
      <c r="C3233" s="1"/>
      <c r="K3233" s="1"/>
    </row>
    <row r="3234" spans="3:11" x14ac:dyDescent="0.25">
      <c r="C3234" s="1"/>
      <c r="K3234" s="1"/>
    </row>
    <row r="3235" spans="3:11" x14ac:dyDescent="0.25">
      <c r="C3235" s="1"/>
      <c r="K3235" s="1"/>
    </row>
    <row r="3236" spans="3:11" x14ac:dyDescent="0.25">
      <c r="C3236" s="1"/>
      <c r="K3236" s="1"/>
    </row>
    <row r="3237" spans="3:11" x14ac:dyDescent="0.25">
      <c r="C3237" s="1"/>
      <c r="K3237" s="1"/>
    </row>
    <row r="3238" spans="3:11" x14ac:dyDescent="0.25">
      <c r="C3238" s="1"/>
      <c r="K3238" s="1"/>
    </row>
    <row r="3239" spans="3:11" x14ac:dyDescent="0.25">
      <c r="C3239" s="1"/>
      <c r="K3239" s="1"/>
    </row>
    <row r="3240" spans="3:11" x14ac:dyDescent="0.25">
      <c r="C3240" s="1"/>
      <c r="K3240" s="1"/>
    </row>
    <row r="3241" spans="3:11" x14ac:dyDescent="0.25">
      <c r="C3241" s="1"/>
      <c r="K3241" s="1"/>
    </row>
    <row r="3242" spans="3:11" x14ac:dyDescent="0.25">
      <c r="C3242" s="1"/>
      <c r="K3242" s="1"/>
    </row>
    <row r="3243" spans="3:11" x14ac:dyDescent="0.25">
      <c r="C3243" s="1"/>
      <c r="K3243" s="1"/>
    </row>
    <row r="3244" spans="3:11" x14ac:dyDescent="0.25">
      <c r="C3244" s="1"/>
      <c r="K3244" s="1"/>
    </row>
    <row r="3245" spans="3:11" x14ac:dyDescent="0.25">
      <c r="C3245" s="1"/>
      <c r="K3245" s="1"/>
    </row>
    <row r="3246" spans="3:11" x14ac:dyDescent="0.25">
      <c r="C3246" s="1"/>
      <c r="K3246" s="1"/>
    </row>
    <row r="3247" spans="3:11" x14ac:dyDescent="0.25">
      <c r="C3247" s="1"/>
      <c r="K3247" s="1"/>
    </row>
    <row r="3248" spans="3:11" x14ac:dyDescent="0.25">
      <c r="C3248" s="1"/>
      <c r="K3248" s="1"/>
    </row>
    <row r="3249" spans="3:11" x14ac:dyDescent="0.25">
      <c r="C3249" s="1"/>
      <c r="K3249" s="1"/>
    </row>
    <row r="3250" spans="3:11" x14ac:dyDescent="0.25">
      <c r="C3250" s="1"/>
      <c r="K3250" s="1"/>
    </row>
    <row r="3251" spans="3:11" x14ac:dyDescent="0.25">
      <c r="C3251" s="1"/>
      <c r="K3251" s="1"/>
    </row>
    <row r="3252" spans="3:11" x14ac:dyDescent="0.25">
      <c r="C3252" s="1"/>
      <c r="K3252" s="1"/>
    </row>
    <row r="3253" spans="3:11" x14ac:dyDescent="0.25">
      <c r="C3253" s="1"/>
      <c r="K3253" s="1"/>
    </row>
    <row r="3254" spans="3:11" x14ac:dyDescent="0.25">
      <c r="C3254" s="1"/>
      <c r="K3254" s="1"/>
    </row>
    <row r="3255" spans="3:11" x14ac:dyDescent="0.25">
      <c r="C3255" s="1"/>
      <c r="K3255" s="1"/>
    </row>
    <row r="3256" spans="3:11" x14ac:dyDescent="0.25">
      <c r="C3256" s="1"/>
      <c r="K3256" s="1"/>
    </row>
    <row r="3257" spans="3:11" x14ac:dyDescent="0.25">
      <c r="C3257" s="1"/>
      <c r="K3257" s="1"/>
    </row>
    <row r="3258" spans="3:11" x14ac:dyDescent="0.25">
      <c r="C3258" s="1"/>
      <c r="K3258" s="1"/>
    </row>
    <row r="3259" spans="3:11" x14ac:dyDescent="0.25">
      <c r="C3259" s="1"/>
      <c r="K3259" s="1"/>
    </row>
    <row r="3260" spans="3:11" x14ac:dyDescent="0.25">
      <c r="C3260" s="1"/>
      <c r="K3260" s="1"/>
    </row>
    <row r="3261" spans="3:11" x14ac:dyDescent="0.25">
      <c r="C3261" s="1"/>
      <c r="K3261" s="1"/>
    </row>
    <row r="3262" spans="3:11" x14ac:dyDescent="0.25">
      <c r="C3262" s="1"/>
      <c r="K3262" s="1"/>
    </row>
    <row r="3263" spans="3:11" x14ac:dyDescent="0.25">
      <c r="C3263" s="1"/>
      <c r="K3263" s="1"/>
    </row>
    <row r="3264" spans="3:11" x14ac:dyDescent="0.25">
      <c r="C3264" s="1"/>
      <c r="K3264" s="1"/>
    </row>
    <row r="3265" spans="3:11" x14ac:dyDescent="0.25">
      <c r="C3265" s="1"/>
      <c r="K3265" s="1"/>
    </row>
    <row r="3266" spans="3:11" x14ac:dyDescent="0.25">
      <c r="C3266" s="1"/>
      <c r="K3266" s="1"/>
    </row>
    <row r="3267" spans="3:11" x14ac:dyDescent="0.25">
      <c r="C3267" s="1"/>
      <c r="K3267" s="1"/>
    </row>
    <row r="3268" spans="3:11" x14ac:dyDescent="0.25">
      <c r="C3268" s="1"/>
      <c r="K3268" s="1"/>
    </row>
    <row r="3269" spans="3:11" x14ac:dyDescent="0.25">
      <c r="C3269" s="1"/>
      <c r="K3269" s="1"/>
    </row>
    <row r="3270" spans="3:11" x14ac:dyDescent="0.25">
      <c r="C3270" s="1"/>
      <c r="K3270" s="1"/>
    </row>
    <row r="3271" spans="3:11" x14ac:dyDescent="0.25">
      <c r="C3271" s="1"/>
      <c r="K3271" s="1"/>
    </row>
    <row r="3272" spans="3:11" x14ac:dyDescent="0.25">
      <c r="C3272" s="1"/>
      <c r="K3272" s="1"/>
    </row>
    <row r="3273" spans="3:11" x14ac:dyDescent="0.25">
      <c r="C3273" s="1"/>
      <c r="K3273" s="1"/>
    </row>
    <row r="3274" spans="3:11" x14ac:dyDescent="0.25">
      <c r="C3274" s="1"/>
      <c r="K3274" s="1"/>
    </row>
    <row r="3275" spans="3:11" x14ac:dyDescent="0.25">
      <c r="C3275" s="1"/>
      <c r="K3275" s="1"/>
    </row>
    <row r="3276" spans="3:11" x14ac:dyDescent="0.25">
      <c r="C3276" s="1"/>
      <c r="K3276" s="1"/>
    </row>
    <row r="3277" spans="3:11" x14ac:dyDescent="0.25">
      <c r="C3277" s="1"/>
      <c r="K3277" s="1"/>
    </row>
    <row r="3278" spans="3:11" x14ac:dyDescent="0.25">
      <c r="C3278" s="1"/>
      <c r="K3278" s="1"/>
    </row>
    <row r="3279" spans="3:11" x14ac:dyDescent="0.25">
      <c r="C3279" s="1"/>
      <c r="K3279" s="1"/>
    </row>
    <row r="3280" spans="3:11" x14ac:dyDescent="0.25">
      <c r="C3280" s="1"/>
      <c r="K3280" s="1"/>
    </row>
    <row r="3281" spans="3:11" x14ac:dyDescent="0.25">
      <c r="C3281" s="1"/>
      <c r="K3281" s="1"/>
    </row>
    <row r="3282" spans="3:11" x14ac:dyDescent="0.25">
      <c r="C3282" s="1"/>
      <c r="K3282" s="1"/>
    </row>
    <row r="3283" spans="3:11" x14ac:dyDescent="0.25">
      <c r="C3283" s="1"/>
      <c r="K3283" s="1"/>
    </row>
    <row r="3284" spans="3:11" x14ac:dyDescent="0.25">
      <c r="C3284" s="1"/>
      <c r="K3284" s="1"/>
    </row>
    <row r="3285" spans="3:11" x14ac:dyDescent="0.25">
      <c r="C3285" s="1"/>
      <c r="K3285" s="1"/>
    </row>
    <row r="3286" spans="3:11" x14ac:dyDescent="0.25">
      <c r="C3286" s="1"/>
      <c r="K3286" s="1"/>
    </row>
    <row r="3287" spans="3:11" x14ac:dyDescent="0.25">
      <c r="C3287" s="1"/>
      <c r="K3287" s="1"/>
    </row>
    <row r="3288" spans="3:11" x14ac:dyDescent="0.25">
      <c r="C3288" s="1"/>
      <c r="K3288" s="1"/>
    </row>
    <row r="3289" spans="3:11" x14ac:dyDescent="0.25">
      <c r="C3289" s="1"/>
      <c r="K3289" s="1"/>
    </row>
    <row r="3290" spans="3:11" x14ac:dyDescent="0.25">
      <c r="C3290" s="1"/>
      <c r="K3290" s="1"/>
    </row>
    <row r="3291" spans="3:11" x14ac:dyDescent="0.25">
      <c r="C3291" s="1"/>
      <c r="K3291" s="1"/>
    </row>
    <row r="3292" spans="3:11" x14ac:dyDescent="0.25">
      <c r="C3292" s="1"/>
      <c r="K3292" s="1"/>
    </row>
    <row r="3293" spans="3:11" x14ac:dyDescent="0.25">
      <c r="C3293" s="1"/>
      <c r="K3293" s="1"/>
    </row>
    <row r="3294" spans="3:11" x14ac:dyDescent="0.25">
      <c r="C3294" s="1"/>
      <c r="K3294" s="1"/>
    </row>
    <row r="3295" spans="3:11" x14ac:dyDescent="0.25">
      <c r="C3295" s="1"/>
      <c r="K3295" s="1"/>
    </row>
    <row r="3296" spans="3:11" x14ac:dyDescent="0.25">
      <c r="C3296" s="1"/>
      <c r="K3296" s="1"/>
    </row>
    <row r="3297" spans="3:11" x14ac:dyDescent="0.25">
      <c r="C3297" s="1"/>
      <c r="K3297" s="1"/>
    </row>
    <row r="3298" spans="3:11" x14ac:dyDescent="0.25">
      <c r="C3298" s="1"/>
      <c r="K3298" s="1"/>
    </row>
    <row r="3299" spans="3:11" x14ac:dyDescent="0.25">
      <c r="C3299" s="1"/>
      <c r="K3299" s="1"/>
    </row>
    <row r="3300" spans="3:11" x14ac:dyDescent="0.25">
      <c r="C3300" s="1"/>
      <c r="K3300" s="1"/>
    </row>
    <row r="3301" spans="3:11" x14ac:dyDescent="0.25">
      <c r="C3301" s="1"/>
      <c r="K3301" s="1"/>
    </row>
    <row r="3302" spans="3:11" x14ac:dyDescent="0.25">
      <c r="C3302" s="1"/>
      <c r="K3302" s="1"/>
    </row>
    <row r="3303" spans="3:11" x14ac:dyDescent="0.25">
      <c r="C3303" s="1"/>
      <c r="K3303" s="1"/>
    </row>
    <row r="3304" spans="3:11" x14ac:dyDescent="0.25">
      <c r="C3304" s="1"/>
      <c r="K3304" s="1"/>
    </row>
    <row r="3305" spans="3:11" x14ac:dyDescent="0.25">
      <c r="C3305" s="1"/>
      <c r="K3305" s="1"/>
    </row>
    <row r="3306" spans="3:11" x14ac:dyDescent="0.25">
      <c r="C3306" s="1"/>
      <c r="K3306" s="1"/>
    </row>
    <row r="3307" spans="3:11" x14ac:dyDescent="0.25">
      <c r="C3307" s="1"/>
      <c r="K3307" s="1"/>
    </row>
    <row r="3308" spans="3:11" x14ac:dyDescent="0.25">
      <c r="C3308" s="1"/>
      <c r="K3308" s="1"/>
    </row>
    <row r="3309" spans="3:11" x14ac:dyDescent="0.25">
      <c r="C3309" s="1"/>
      <c r="K3309" s="1"/>
    </row>
    <row r="3310" spans="3:11" x14ac:dyDescent="0.25">
      <c r="C3310" s="1"/>
      <c r="K3310" s="1"/>
    </row>
    <row r="3311" spans="3:11" x14ac:dyDescent="0.25">
      <c r="C3311" s="1"/>
      <c r="K3311" s="1"/>
    </row>
    <row r="3312" spans="3:11" x14ac:dyDescent="0.25">
      <c r="C3312" s="1"/>
      <c r="K3312" s="1"/>
    </row>
    <row r="3313" spans="3:11" x14ac:dyDescent="0.25">
      <c r="C3313" s="1"/>
      <c r="K3313" s="1"/>
    </row>
    <row r="3314" spans="3:11" x14ac:dyDescent="0.25">
      <c r="C3314" s="1"/>
      <c r="K3314" s="1"/>
    </row>
    <row r="3315" spans="3:11" x14ac:dyDescent="0.25">
      <c r="C3315" s="1"/>
      <c r="K3315" s="1"/>
    </row>
    <row r="3316" spans="3:11" x14ac:dyDescent="0.25">
      <c r="C3316" s="1"/>
      <c r="K3316" s="1"/>
    </row>
    <row r="3317" spans="3:11" x14ac:dyDescent="0.25">
      <c r="C3317" s="1"/>
      <c r="K3317" s="1"/>
    </row>
    <row r="3318" spans="3:11" x14ac:dyDescent="0.25">
      <c r="C3318" s="1"/>
      <c r="K3318" s="1"/>
    </row>
    <row r="3319" spans="3:11" x14ac:dyDescent="0.25">
      <c r="C3319" s="1"/>
      <c r="K3319" s="1"/>
    </row>
    <row r="3320" spans="3:11" x14ac:dyDescent="0.25">
      <c r="C3320" s="1"/>
      <c r="K3320" s="1"/>
    </row>
    <row r="3321" spans="3:11" x14ac:dyDescent="0.25">
      <c r="C3321" s="1"/>
      <c r="K3321" s="1"/>
    </row>
    <row r="3322" spans="3:11" x14ac:dyDescent="0.25">
      <c r="C3322" s="1"/>
      <c r="K3322" s="1"/>
    </row>
    <row r="3323" spans="3:11" x14ac:dyDescent="0.25">
      <c r="C3323" s="1"/>
      <c r="K3323" s="1"/>
    </row>
    <row r="3324" spans="3:11" x14ac:dyDescent="0.25">
      <c r="C3324" s="1"/>
      <c r="K3324" s="1"/>
    </row>
    <row r="3325" spans="3:11" x14ac:dyDescent="0.25">
      <c r="C3325" s="1"/>
      <c r="K3325" s="1"/>
    </row>
    <row r="3326" spans="3:11" x14ac:dyDescent="0.25">
      <c r="C3326" s="1"/>
      <c r="K3326" s="1"/>
    </row>
    <row r="3327" spans="3:11" x14ac:dyDescent="0.25">
      <c r="C3327" s="1"/>
      <c r="K3327" s="1"/>
    </row>
    <row r="3328" spans="3:11" x14ac:dyDescent="0.25">
      <c r="C3328" s="1"/>
      <c r="K3328" s="1"/>
    </row>
    <row r="3329" spans="3:11" x14ac:dyDescent="0.25">
      <c r="C3329" s="1"/>
      <c r="K3329" s="1"/>
    </row>
    <row r="3330" spans="3:11" x14ac:dyDescent="0.25">
      <c r="C3330" s="1"/>
      <c r="K3330" s="1"/>
    </row>
    <row r="3331" spans="3:11" x14ac:dyDescent="0.25">
      <c r="C3331" s="1"/>
      <c r="K3331" s="1"/>
    </row>
    <row r="3332" spans="3:11" x14ac:dyDescent="0.25">
      <c r="C3332" s="1"/>
      <c r="K3332" s="1"/>
    </row>
    <row r="3333" spans="3:11" x14ac:dyDescent="0.25">
      <c r="C3333" s="1"/>
      <c r="K3333" s="1"/>
    </row>
    <row r="3334" spans="3:11" x14ac:dyDescent="0.25">
      <c r="C3334" s="1"/>
      <c r="K3334" s="1"/>
    </row>
    <row r="3335" spans="3:11" x14ac:dyDescent="0.25">
      <c r="C3335" s="1"/>
      <c r="K3335" s="1"/>
    </row>
    <row r="3336" spans="3:11" x14ac:dyDescent="0.25">
      <c r="C3336" s="1"/>
      <c r="K3336" s="1"/>
    </row>
    <row r="3337" spans="3:11" x14ac:dyDescent="0.25">
      <c r="C3337" s="1"/>
      <c r="K3337" s="1"/>
    </row>
    <row r="3338" spans="3:11" x14ac:dyDescent="0.25">
      <c r="C3338" s="1"/>
      <c r="K3338" s="1"/>
    </row>
    <row r="3339" spans="3:11" x14ac:dyDescent="0.25">
      <c r="C3339" s="1"/>
      <c r="K3339" s="1"/>
    </row>
    <row r="3340" spans="3:11" x14ac:dyDescent="0.25">
      <c r="C3340" s="1"/>
      <c r="K3340" s="1"/>
    </row>
    <row r="3341" spans="3:11" x14ac:dyDescent="0.25">
      <c r="C3341" s="1"/>
      <c r="K3341" s="1"/>
    </row>
    <row r="3342" spans="3:11" x14ac:dyDescent="0.25">
      <c r="C3342" s="1"/>
      <c r="K3342" s="1"/>
    </row>
    <row r="3343" spans="3:11" x14ac:dyDescent="0.25">
      <c r="C3343" s="1"/>
      <c r="K3343" s="1"/>
    </row>
    <row r="3344" spans="3:11" x14ac:dyDescent="0.25">
      <c r="C3344" s="1"/>
      <c r="K3344" s="1"/>
    </row>
    <row r="3345" spans="3:11" x14ac:dyDescent="0.25">
      <c r="C3345" s="1"/>
      <c r="K3345" s="1"/>
    </row>
    <row r="3346" spans="3:11" x14ac:dyDescent="0.25">
      <c r="C3346" s="1"/>
      <c r="K3346" s="1"/>
    </row>
    <row r="3347" spans="3:11" x14ac:dyDescent="0.25">
      <c r="C3347" s="1"/>
      <c r="K3347" s="1"/>
    </row>
    <row r="3348" spans="3:11" x14ac:dyDescent="0.25">
      <c r="C3348" s="1"/>
      <c r="K3348" s="1"/>
    </row>
    <row r="3349" spans="3:11" x14ac:dyDescent="0.25">
      <c r="C3349" s="1"/>
      <c r="K3349" s="1"/>
    </row>
    <row r="3350" spans="3:11" x14ac:dyDescent="0.25">
      <c r="C3350" s="1"/>
      <c r="K3350" s="1"/>
    </row>
    <row r="3351" spans="3:11" x14ac:dyDescent="0.25">
      <c r="C3351" s="1"/>
      <c r="K3351" s="1"/>
    </row>
    <row r="3352" spans="3:11" x14ac:dyDescent="0.25">
      <c r="C3352" s="1"/>
      <c r="K3352" s="1"/>
    </row>
    <row r="3353" spans="3:11" x14ac:dyDescent="0.25">
      <c r="C3353" s="1"/>
      <c r="K3353" s="1"/>
    </row>
    <row r="3354" spans="3:11" x14ac:dyDescent="0.25">
      <c r="C3354" s="1"/>
      <c r="K3354" s="1"/>
    </row>
    <row r="3355" spans="3:11" x14ac:dyDescent="0.25">
      <c r="C3355" s="1"/>
      <c r="K3355" s="1"/>
    </row>
    <row r="3356" spans="3:11" x14ac:dyDescent="0.25">
      <c r="C3356" s="1"/>
      <c r="K3356" s="1"/>
    </row>
    <row r="3357" spans="3:11" x14ac:dyDescent="0.25">
      <c r="C3357" s="1"/>
      <c r="K3357" s="1"/>
    </row>
    <row r="3358" spans="3:11" x14ac:dyDescent="0.25">
      <c r="C3358" s="1"/>
      <c r="K3358" s="1"/>
    </row>
    <row r="3359" spans="3:11" x14ac:dyDescent="0.25">
      <c r="C3359" s="1"/>
      <c r="K3359" s="1"/>
    </row>
    <row r="3360" spans="3:11" x14ac:dyDescent="0.25">
      <c r="C3360" s="1"/>
      <c r="K3360" s="1"/>
    </row>
    <row r="3361" spans="3:11" x14ac:dyDescent="0.25">
      <c r="C3361" s="1"/>
      <c r="K3361" s="1"/>
    </row>
    <row r="3362" spans="3:11" x14ac:dyDescent="0.25">
      <c r="C3362" s="1"/>
      <c r="K3362" s="1"/>
    </row>
    <row r="3363" spans="3:11" x14ac:dyDescent="0.25">
      <c r="C3363" s="1"/>
      <c r="K3363" s="1"/>
    </row>
    <row r="3364" spans="3:11" x14ac:dyDescent="0.25">
      <c r="C3364" s="1"/>
      <c r="K3364" s="1"/>
    </row>
    <row r="3365" spans="3:11" x14ac:dyDescent="0.25">
      <c r="C3365" s="1"/>
      <c r="K3365" s="1"/>
    </row>
    <row r="3366" spans="3:11" x14ac:dyDescent="0.25">
      <c r="C3366" s="1"/>
      <c r="K3366" s="1"/>
    </row>
    <row r="3367" spans="3:11" x14ac:dyDescent="0.25">
      <c r="C3367" s="1"/>
      <c r="K3367" s="1"/>
    </row>
    <row r="3368" spans="3:11" x14ac:dyDescent="0.25">
      <c r="C3368" s="1"/>
      <c r="K3368" s="1"/>
    </row>
    <row r="3369" spans="3:11" x14ac:dyDescent="0.25">
      <c r="C3369" s="1"/>
      <c r="K3369" s="1"/>
    </row>
    <row r="3370" spans="3:11" x14ac:dyDescent="0.25">
      <c r="C3370" s="1"/>
      <c r="K3370" s="1"/>
    </row>
    <row r="3371" spans="3:11" x14ac:dyDescent="0.25">
      <c r="C3371" s="1"/>
      <c r="K3371" s="1"/>
    </row>
    <row r="3372" spans="3:11" x14ac:dyDescent="0.25">
      <c r="C3372" s="1"/>
      <c r="K3372" s="1"/>
    </row>
    <row r="3373" spans="3:11" x14ac:dyDescent="0.25">
      <c r="C3373" s="1"/>
      <c r="K3373" s="1"/>
    </row>
    <row r="3374" spans="3:11" x14ac:dyDescent="0.25">
      <c r="C3374" s="1"/>
      <c r="K3374" s="1"/>
    </row>
    <row r="3375" spans="3:11" x14ac:dyDescent="0.25">
      <c r="C3375" s="1"/>
      <c r="K3375" s="1"/>
    </row>
    <row r="3376" spans="3:11" x14ac:dyDescent="0.25">
      <c r="C3376" s="1"/>
      <c r="K3376" s="1"/>
    </row>
    <row r="3377" spans="3:11" x14ac:dyDescent="0.25">
      <c r="C3377" s="1"/>
      <c r="K3377" s="1"/>
    </row>
    <row r="3378" spans="3:11" x14ac:dyDescent="0.25">
      <c r="C3378" s="1"/>
      <c r="K3378" s="1"/>
    </row>
    <row r="3379" spans="3:11" x14ac:dyDescent="0.25">
      <c r="C3379" s="1"/>
      <c r="K3379" s="1"/>
    </row>
    <row r="3380" spans="3:11" x14ac:dyDescent="0.25">
      <c r="C3380" s="1"/>
      <c r="K3380" s="1"/>
    </row>
    <row r="3381" spans="3:11" x14ac:dyDescent="0.25">
      <c r="C3381" s="1"/>
      <c r="K3381" s="1"/>
    </row>
    <row r="3382" spans="3:11" x14ac:dyDescent="0.25">
      <c r="C3382" s="1"/>
      <c r="K3382" s="1"/>
    </row>
    <row r="3383" spans="3:11" x14ac:dyDescent="0.25">
      <c r="C3383" s="1"/>
      <c r="K3383" s="1"/>
    </row>
    <row r="3384" spans="3:11" x14ac:dyDescent="0.25">
      <c r="C3384" s="1"/>
      <c r="K3384" s="1"/>
    </row>
    <row r="3385" spans="3:11" x14ac:dyDescent="0.25">
      <c r="C3385" s="1"/>
      <c r="K3385" s="1"/>
    </row>
    <row r="3386" spans="3:11" x14ac:dyDescent="0.25">
      <c r="C3386" s="1"/>
      <c r="K3386" s="1"/>
    </row>
    <row r="3387" spans="3:11" x14ac:dyDescent="0.25">
      <c r="C3387" s="1"/>
      <c r="K3387" s="1"/>
    </row>
    <row r="3388" spans="3:11" x14ac:dyDescent="0.25">
      <c r="C3388" s="1"/>
      <c r="K3388" s="1"/>
    </row>
    <row r="3389" spans="3:11" x14ac:dyDescent="0.25">
      <c r="C3389" s="1"/>
      <c r="K3389" s="1"/>
    </row>
    <row r="3390" spans="3:11" x14ac:dyDescent="0.25">
      <c r="C3390" s="1"/>
      <c r="K3390" s="1"/>
    </row>
    <row r="3391" spans="3:11" x14ac:dyDescent="0.25">
      <c r="C3391" s="1"/>
      <c r="K3391" s="1"/>
    </row>
    <row r="3392" spans="3:11" x14ac:dyDescent="0.25">
      <c r="C3392" s="1"/>
      <c r="K3392" s="1"/>
    </row>
    <row r="3393" spans="3:11" x14ac:dyDescent="0.25">
      <c r="C3393" s="1"/>
      <c r="K3393" s="1"/>
    </row>
    <row r="3394" spans="3:11" x14ac:dyDescent="0.25">
      <c r="C3394" s="1"/>
      <c r="K3394" s="1"/>
    </row>
    <row r="3395" spans="3:11" x14ac:dyDescent="0.25">
      <c r="C3395" s="1"/>
      <c r="K3395" s="1"/>
    </row>
    <row r="3396" spans="3:11" x14ac:dyDescent="0.25">
      <c r="C3396" s="1"/>
      <c r="K3396" s="1"/>
    </row>
    <row r="3397" spans="3:11" x14ac:dyDescent="0.25">
      <c r="C3397" s="1"/>
      <c r="K3397" s="1"/>
    </row>
    <row r="3398" spans="3:11" x14ac:dyDescent="0.25">
      <c r="C3398" s="1"/>
      <c r="K3398" s="1"/>
    </row>
    <row r="3399" spans="3:11" x14ac:dyDescent="0.25">
      <c r="C3399" s="1"/>
      <c r="K3399" s="1"/>
    </row>
    <row r="3400" spans="3:11" x14ac:dyDescent="0.25">
      <c r="C3400" s="1"/>
      <c r="K3400" s="1"/>
    </row>
    <row r="3401" spans="3:11" x14ac:dyDescent="0.25">
      <c r="C3401" s="1"/>
      <c r="K3401" s="1"/>
    </row>
    <row r="3402" spans="3:11" x14ac:dyDescent="0.25">
      <c r="C3402" s="1"/>
      <c r="K3402" s="1"/>
    </row>
    <row r="3403" spans="3:11" x14ac:dyDescent="0.25">
      <c r="C3403" s="1"/>
      <c r="K3403" s="1"/>
    </row>
    <row r="3404" spans="3:11" x14ac:dyDescent="0.25">
      <c r="C3404" s="1"/>
      <c r="K3404" s="1"/>
    </row>
    <row r="3405" spans="3:11" x14ac:dyDescent="0.25">
      <c r="C3405" s="1"/>
      <c r="K3405" s="1"/>
    </row>
    <row r="3406" spans="3:11" x14ac:dyDescent="0.25">
      <c r="C3406" s="1"/>
      <c r="K3406" s="1"/>
    </row>
    <row r="3407" spans="3:11" x14ac:dyDescent="0.25">
      <c r="C3407" s="1"/>
      <c r="K3407" s="1"/>
    </row>
    <row r="3408" spans="3:11" x14ac:dyDescent="0.25">
      <c r="C3408" s="1"/>
      <c r="K3408" s="1"/>
    </row>
    <row r="3409" spans="3:11" x14ac:dyDescent="0.25">
      <c r="C3409" s="1"/>
      <c r="K3409" s="1"/>
    </row>
    <row r="3410" spans="3:11" x14ac:dyDescent="0.25">
      <c r="C3410" s="1"/>
      <c r="K3410" s="1"/>
    </row>
    <row r="3411" spans="3:11" x14ac:dyDescent="0.25">
      <c r="C3411" s="1"/>
      <c r="K3411" s="1"/>
    </row>
    <row r="3412" spans="3:11" x14ac:dyDescent="0.25">
      <c r="C3412" s="1"/>
      <c r="K3412" s="1"/>
    </row>
    <row r="3413" spans="3:11" x14ac:dyDescent="0.25">
      <c r="C3413" s="1"/>
      <c r="K3413" s="1"/>
    </row>
    <row r="3414" spans="3:11" x14ac:dyDescent="0.25">
      <c r="C3414" s="1"/>
      <c r="K3414" s="1"/>
    </row>
    <row r="3415" spans="3:11" x14ac:dyDescent="0.25">
      <c r="C3415" s="1"/>
      <c r="K3415" s="1"/>
    </row>
    <row r="3416" spans="3:11" x14ac:dyDescent="0.25">
      <c r="C3416" s="1"/>
      <c r="K3416" s="1"/>
    </row>
    <row r="3417" spans="3:11" x14ac:dyDescent="0.25">
      <c r="C3417" s="1"/>
      <c r="K3417" s="1"/>
    </row>
    <row r="3418" spans="3:11" x14ac:dyDescent="0.25">
      <c r="C3418" s="1"/>
      <c r="K3418" s="1"/>
    </row>
    <row r="3419" spans="3:11" x14ac:dyDescent="0.25">
      <c r="C3419" s="1"/>
      <c r="K3419" s="1"/>
    </row>
    <row r="3420" spans="3:11" x14ac:dyDescent="0.25">
      <c r="C3420" s="1"/>
      <c r="K3420" s="1"/>
    </row>
    <row r="3421" spans="3:11" x14ac:dyDescent="0.25">
      <c r="C3421" s="1"/>
      <c r="K3421" s="1"/>
    </row>
    <row r="3422" spans="3:11" x14ac:dyDescent="0.25">
      <c r="C3422" s="1"/>
      <c r="K3422" s="1"/>
    </row>
    <row r="3423" spans="3:11" x14ac:dyDescent="0.25">
      <c r="C3423" s="1"/>
      <c r="K3423" s="1"/>
    </row>
    <row r="3424" spans="3:11" x14ac:dyDescent="0.25">
      <c r="C3424" s="1"/>
      <c r="K3424" s="1"/>
    </row>
    <row r="3425" spans="3:11" x14ac:dyDescent="0.25">
      <c r="C3425" s="1"/>
      <c r="K3425" s="1"/>
    </row>
    <row r="3426" spans="3:11" x14ac:dyDescent="0.25">
      <c r="C3426" s="1"/>
      <c r="K3426" s="1"/>
    </row>
    <row r="3427" spans="3:11" x14ac:dyDescent="0.25">
      <c r="C3427" s="1"/>
      <c r="K3427" s="1"/>
    </row>
    <row r="3428" spans="3:11" x14ac:dyDescent="0.25">
      <c r="C3428" s="1"/>
      <c r="K3428" s="1"/>
    </row>
    <row r="3429" spans="3:11" x14ac:dyDescent="0.25">
      <c r="C3429" s="1"/>
      <c r="K3429" s="1"/>
    </row>
    <row r="3430" spans="3:11" x14ac:dyDescent="0.25">
      <c r="C3430" s="1"/>
      <c r="K3430" s="1"/>
    </row>
    <row r="3431" spans="3:11" x14ac:dyDescent="0.25">
      <c r="C3431" s="1"/>
      <c r="K3431" s="1"/>
    </row>
    <row r="3432" spans="3:11" x14ac:dyDescent="0.25">
      <c r="C3432" s="1"/>
      <c r="K3432" s="1"/>
    </row>
    <row r="3433" spans="3:11" x14ac:dyDescent="0.25">
      <c r="C3433" s="1"/>
      <c r="K3433" s="1"/>
    </row>
    <row r="3434" spans="3:11" x14ac:dyDescent="0.25">
      <c r="C3434" s="1"/>
      <c r="K3434" s="1"/>
    </row>
    <row r="3435" spans="3:11" x14ac:dyDescent="0.25">
      <c r="C3435" s="1"/>
      <c r="K3435" s="1"/>
    </row>
    <row r="3436" spans="3:11" x14ac:dyDescent="0.25">
      <c r="C3436" s="1"/>
      <c r="K3436" s="1"/>
    </row>
    <row r="3437" spans="3:11" x14ac:dyDescent="0.25">
      <c r="C3437" s="1"/>
      <c r="K3437" s="1"/>
    </row>
    <row r="3438" spans="3:11" x14ac:dyDescent="0.25">
      <c r="C3438" s="1"/>
      <c r="K3438" s="1"/>
    </row>
    <row r="3439" spans="3:11" x14ac:dyDescent="0.25">
      <c r="C3439" s="1"/>
      <c r="K3439" s="1"/>
    </row>
    <row r="3440" spans="3:11" x14ac:dyDescent="0.25">
      <c r="C3440" s="1"/>
      <c r="K3440" s="1"/>
    </row>
    <row r="3441" spans="3:11" x14ac:dyDescent="0.25">
      <c r="C3441" s="1"/>
      <c r="K3441" s="1"/>
    </row>
    <row r="3442" spans="3:11" x14ac:dyDescent="0.25">
      <c r="C3442" s="1"/>
      <c r="K3442" s="1"/>
    </row>
    <row r="3443" spans="3:11" x14ac:dyDescent="0.25">
      <c r="C3443" s="1"/>
      <c r="K3443" s="1"/>
    </row>
    <row r="3444" spans="3:11" x14ac:dyDescent="0.25">
      <c r="C3444" s="1"/>
      <c r="K3444" s="1"/>
    </row>
    <row r="3445" spans="3:11" x14ac:dyDescent="0.25">
      <c r="C3445" s="1"/>
      <c r="K3445" s="1"/>
    </row>
    <row r="3446" spans="3:11" x14ac:dyDescent="0.25">
      <c r="C3446" s="1"/>
      <c r="K3446" s="1"/>
    </row>
    <row r="3447" spans="3:11" x14ac:dyDescent="0.25">
      <c r="C3447" s="1"/>
      <c r="K3447" s="1"/>
    </row>
    <row r="3448" spans="3:11" x14ac:dyDescent="0.25">
      <c r="C3448" s="1"/>
      <c r="K3448" s="1"/>
    </row>
    <row r="3449" spans="3:11" x14ac:dyDescent="0.25">
      <c r="C3449" s="1"/>
      <c r="K3449" s="1"/>
    </row>
    <row r="3450" spans="3:11" x14ac:dyDescent="0.25">
      <c r="C3450" s="1"/>
      <c r="K3450" s="1"/>
    </row>
    <row r="3451" spans="3:11" x14ac:dyDescent="0.25">
      <c r="C3451" s="1"/>
      <c r="K3451" s="1"/>
    </row>
    <row r="3452" spans="3:11" x14ac:dyDescent="0.25">
      <c r="C3452" s="1"/>
      <c r="K3452" s="1"/>
    </row>
    <row r="3453" spans="3:11" x14ac:dyDescent="0.25">
      <c r="C3453" s="1"/>
      <c r="K3453" s="1"/>
    </row>
    <row r="3454" spans="3:11" x14ac:dyDescent="0.25">
      <c r="C3454" s="1"/>
      <c r="K3454" s="1"/>
    </row>
    <row r="3455" spans="3:11" x14ac:dyDescent="0.25">
      <c r="C3455" s="1"/>
      <c r="K3455" s="1"/>
    </row>
    <row r="3456" spans="3:11" x14ac:dyDescent="0.25">
      <c r="C3456" s="1"/>
      <c r="K3456" s="1"/>
    </row>
    <row r="3457" spans="3:11" x14ac:dyDescent="0.25">
      <c r="C3457" s="1"/>
      <c r="K3457" s="1"/>
    </row>
    <row r="3458" spans="3:11" x14ac:dyDescent="0.25">
      <c r="C3458" s="1"/>
      <c r="K3458" s="1"/>
    </row>
    <row r="3459" spans="3:11" x14ac:dyDescent="0.25">
      <c r="C3459" s="1"/>
      <c r="K3459" s="1"/>
    </row>
    <row r="3460" spans="3:11" x14ac:dyDescent="0.25">
      <c r="C3460" s="1"/>
      <c r="K3460" s="1"/>
    </row>
    <row r="3461" spans="3:11" x14ac:dyDescent="0.25">
      <c r="C3461" s="1"/>
      <c r="K3461" s="1"/>
    </row>
    <row r="3462" spans="3:11" x14ac:dyDescent="0.25">
      <c r="C3462" s="1"/>
      <c r="K3462" s="1"/>
    </row>
    <row r="3463" spans="3:11" x14ac:dyDescent="0.25">
      <c r="C3463" s="1"/>
      <c r="K3463" s="1"/>
    </row>
    <row r="3464" spans="3:11" x14ac:dyDescent="0.25">
      <c r="C3464" s="1"/>
      <c r="K3464" s="1"/>
    </row>
    <row r="3465" spans="3:11" x14ac:dyDescent="0.25">
      <c r="C3465" s="1"/>
      <c r="K3465" s="1"/>
    </row>
    <row r="3466" spans="3:11" x14ac:dyDescent="0.25">
      <c r="C3466" s="1"/>
      <c r="K3466" s="1"/>
    </row>
    <row r="3467" spans="3:11" x14ac:dyDescent="0.25">
      <c r="C3467" s="1"/>
      <c r="K3467" s="1"/>
    </row>
    <row r="3468" spans="3:11" x14ac:dyDescent="0.25">
      <c r="C3468" s="1"/>
      <c r="K3468" s="1"/>
    </row>
    <row r="3469" spans="3:11" x14ac:dyDescent="0.25">
      <c r="C3469" s="1"/>
      <c r="K3469" s="1"/>
    </row>
    <row r="3470" spans="3:11" x14ac:dyDescent="0.25">
      <c r="C3470" s="1"/>
      <c r="K3470" s="1"/>
    </row>
    <row r="3471" spans="3:11" x14ac:dyDescent="0.25">
      <c r="C3471" s="1"/>
      <c r="K3471" s="1"/>
    </row>
    <row r="3472" spans="3:11" x14ac:dyDescent="0.25">
      <c r="C3472" s="1"/>
      <c r="K3472" s="1"/>
    </row>
    <row r="3473" spans="3:11" x14ac:dyDescent="0.25">
      <c r="C3473" s="1"/>
      <c r="K3473" s="1"/>
    </row>
    <row r="3474" spans="3:11" x14ac:dyDescent="0.25">
      <c r="C3474" s="1"/>
      <c r="K3474" s="1"/>
    </row>
    <row r="3475" spans="3:11" x14ac:dyDescent="0.25">
      <c r="C3475" s="1"/>
      <c r="K3475" s="1"/>
    </row>
    <row r="3476" spans="3:11" x14ac:dyDescent="0.25">
      <c r="C3476" s="1"/>
      <c r="K3476" s="1"/>
    </row>
    <row r="3477" spans="3:11" x14ac:dyDescent="0.25">
      <c r="C3477" s="1"/>
      <c r="K3477" s="1"/>
    </row>
    <row r="3478" spans="3:11" x14ac:dyDescent="0.25">
      <c r="C3478" s="1"/>
      <c r="K3478" s="1"/>
    </row>
    <row r="3479" spans="3:11" x14ac:dyDescent="0.25">
      <c r="C3479" s="1"/>
      <c r="K3479" s="1"/>
    </row>
    <row r="3480" spans="3:11" x14ac:dyDescent="0.25">
      <c r="C3480" s="1"/>
      <c r="K3480" s="1"/>
    </row>
    <row r="3481" spans="3:11" x14ac:dyDescent="0.25">
      <c r="C3481" s="1"/>
      <c r="K3481" s="1"/>
    </row>
    <row r="3482" spans="3:11" x14ac:dyDescent="0.25">
      <c r="C3482" s="1"/>
      <c r="K3482" s="1"/>
    </row>
    <row r="3483" spans="3:11" x14ac:dyDescent="0.25">
      <c r="C3483" s="1"/>
      <c r="K3483" s="1"/>
    </row>
    <row r="3484" spans="3:11" x14ac:dyDescent="0.25">
      <c r="C3484" s="1"/>
      <c r="K3484" s="1"/>
    </row>
    <row r="3485" spans="3:11" x14ac:dyDescent="0.25">
      <c r="C3485" s="1"/>
      <c r="K3485" s="1"/>
    </row>
    <row r="3486" spans="3:11" x14ac:dyDescent="0.25">
      <c r="C3486" s="1"/>
      <c r="K3486" s="1"/>
    </row>
    <row r="3487" spans="3:11" x14ac:dyDescent="0.25">
      <c r="C3487" s="1"/>
      <c r="K3487" s="1"/>
    </row>
    <row r="3488" spans="3:11" x14ac:dyDescent="0.25">
      <c r="C3488" s="1"/>
      <c r="K3488" s="1"/>
    </row>
    <row r="3489" spans="3:11" x14ac:dyDescent="0.25">
      <c r="C3489" s="1"/>
      <c r="K3489" s="1"/>
    </row>
    <row r="3490" spans="3:11" x14ac:dyDescent="0.25">
      <c r="C3490" s="1"/>
      <c r="K3490" s="1"/>
    </row>
    <row r="3491" spans="3:11" x14ac:dyDescent="0.25">
      <c r="C3491" s="1"/>
      <c r="K3491" s="1"/>
    </row>
    <row r="3492" spans="3:11" x14ac:dyDescent="0.25">
      <c r="C3492" s="1"/>
      <c r="K3492" s="1"/>
    </row>
    <row r="3493" spans="3:11" x14ac:dyDescent="0.25">
      <c r="C3493" s="1"/>
      <c r="K3493" s="1"/>
    </row>
    <row r="3494" spans="3:11" x14ac:dyDescent="0.25">
      <c r="C3494" s="1"/>
      <c r="K3494" s="1"/>
    </row>
    <row r="3495" spans="3:11" x14ac:dyDescent="0.25">
      <c r="C3495" s="1"/>
      <c r="K3495" s="1"/>
    </row>
    <row r="3496" spans="3:11" x14ac:dyDescent="0.25">
      <c r="C3496" s="1"/>
      <c r="K3496" s="1"/>
    </row>
    <row r="3497" spans="3:11" x14ac:dyDescent="0.25">
      <c r="C3497" s="1"/>
      <c r="K3497" s="1"/>
    </row>
    <row r="3498" spans="3:11" x14ac:dyDescent="0.25">
      <c r="C3498" s="1"/>
      <c r="K3498" s="1"/>
    </row>
    <row r="3499" spans="3:11" x14ac:dyDescent="0.25">
      <c r="C3499" s="1"/>
      <c r="K3499" s="1"/>
    </row>
    <row r="3500" spans="3:11" x14ac:dyDescent="0.25">
      <c r="C3500" s="1"/>
      <c r="K3500" s="1"/>
    </row>
    <row r="3501" spans="3:11" x14ac:dyDescent="0.25">
      <c r="C3501" s="1"/>
      <c r="K3501" s="1"/>
    </row>
    <row r="3502" spans="3:11" x14ac:dyDescent="0.25">
      <c r="C3502" s="1"/>
      <c r="K3502" s="1"/>
    </row>
    <row r="3503" spans="3:11" x14ac:dyDescent="0.25">
      <c r="C3503" s="1"/>
      <c r="K3503" s="1"/>
    </row>
    <row r="3504" spans="3:11" x14ac:dyDescent="0.25">
      <c r="C3504" s="1"/>
      <c r="K3504" s="1"/>
    </row>
    <row r="3505" spans="3:11" x14ac:dyDescent="0.25">
      <c r="C3505" s="1"/>
      <c r="K3505" s="1"/>
    </row>
    <row r="3506" spans="3:11" x14ac:dyDescent="0.25">
      <c r="C3506" s="1"/>
      <c r="K3506" s="1"/>
    </row>
    <row r="3507" spans="3:11" x14ac:dyDescent="0.25">
      <c r="C3507" s="1"/>
      <c r="K3507" s="1"/>
    </row>
    <row r="3508" spans="3:11" x14ac:dyDescent="0.25">
      <c r="C3508" s="1"/>
      <c r="K3508" s="1"/>
    </row>
    <row r="3509" spans="3:11" x14ac:dyDescent="0.25">
      <c r="C3509" s="1"/>
      <c r="K3509" s="1"/>
    </row>
    <row r="3510" spans="3:11" x14ac:dyDescent="0.25">
      <c r="C3510" s="1"/>
      <c r="K3510" s="1"/>
    </row>
    <row r="3511" spans="3:11" x14ac:dyDescent="0.25">
      <c r="C3511" s="1"/>
      <c r="K3511" s="1"/>
    </row>
    <row r="3512" spans="3:11" x14ac:dyDescent="0.25">
      <c r="C3512" s="1"/>
      <c r="K3512" s="1"/>
    </row>
    <row r="3513" spans="3:11" x14ac:dyDescent="0.25">
      <c r="C3513" s="1"/>
      <c r="K3513" s="1"/>
    </row>
    <row r="3514" spans="3:11" x14ac:dyDescent="0.25">
      <c r="C3514" s="1"/>
      <c r="K3514" s="1"/>
    </row>
    <row r="3515" spans="3:11" x14ac:dyDescent="0.25">
      <c r="C3515" s="1"/>
      <c r="K3515" s="1"/>
    </row>
    <row r="3516" spans="3:11" x14ac:dyDescent="0.25">
      <c r="C3516" s="1"/>
      <c r="K3516" s="1"/>
    </row>
    <row r="3517" spans="3:11" x14ac:dyDescent="0.25">
      <c r="C3517" s="1"/>
      <c r="K3517" s="1"/>
    </row>
    <row r="3518" spans="3:11" x14ac:dyDescent="0.25">
      <c r="C3518" s="1"/>
      <c r="K3518" s="1"/>
    </row>
    <row r="3519" spans="3:11" x14ac:dyDescent="0.25">
      <c r="C3519" s="1"/>
      <c r="K3519" s="1"/>
    </row>
    <row r="3520" spans="3:11" x14ac:dyDescent="0.25">
      <c r="C3520" s="1"/>
      <c r="K3520" s="1"/>
    </row>
    <row r="3521" spans="3:11" x14ac:dyDescent="0.25">
      <c r="C3521" s="1"/>
      <c r="K3521" s="1"/>
    </row>
    <row r="3522" spans="3:11" x14ac:dyDescent="0.25">
      <c r="C3522" s="1"/>
      <c r="K3522" s="1"/>
    </row>
    <row r="3523" spans="3:11" x14ac:dyDescent="0.25">
      <c r="C3523" s="1"/>
      <c r="K3523" s="1"/>
    </row>
    <row r="3524" spans="3:11" x14ac:dyDescent="0.25">
      <c r="C3524" s="1"/>
      <c r="K3524" s="1"/>
    </row>
    <row r="3525" spans="3:11" x14ac:dyDescent="0.25">
      <c r="C3525" s="1"/>
      <c r="K3525" s="1"/>
    </row>
    <row r="3526" spans="3:11" x14ac:dyDescent="0.25">
      <c r="C3526" s="1"/>
      <c r="K3526" s="1"/>
    </row>
    <row r="3527" spans="3:11" x14ac:dyDescent="0.25">
      <c r="C3527" s="1"/>
      <c r="K3527" s="1"/>
    </row>
    <row r="3528" spans="3:11" x14ac:dyDescent="0.25">
      <c r="C3528" s="1"/>
      <c r="K3528" s="1"/>
    </row>
    <row r="3529" spans="3:11" x14ac:dyDescent="0.25">
      <c r="C3529" s="1"/>
      <c r="K3529" s="1"/>
    </row>
    <row r="3530" spans="3:11" x14ac:dyDescent="0.25">
      <c r="C3530" s="1"/>
      <c r="K3530" s="1"/>
    </row>
    <row r="3531" spans="3:11" x14ac:dyDescent="0.25">
      <c r="C3531" s="1"/>
      <c r="K3531" s="1"/>
    </row>
    <row r="3532" spans="3:11" x14ac:dyDescent="0.25">
      <c r="C3532" s="1"/>
      <c r="K3532" s="1"/>
    </row>
    <row r="3533" spans="3:11" x14ac:dyDescent="0.25">
      <c r="C3533" s="1"/>
      <c r="K3533" s="1"/>
    </row>
    <row r="3534" spans="3:11" x14ac:dyDescent="0.25">
      <c r="C3534" s="1"/>
      <c r="K3534" s="1"/>
    </row>
    <row r="3535" spans="3:11" x14ac:dyDescent="0.25">
      <c r="C3535" s="1"/>
      <c r="K3535" s="1"/>
    </row>
    <row r="3536" spans="3:11" x14ac:dyDescent="0.25">
      <c r="C3536" s="1"/>
      <c r="K3536" s="1"/>
    </row>
    <row r="3537" spans="3:11" x14ac:dyDescent="0.25">
      <c r="C3537" s="1"/>
      <c r="K3537" s="1"/>
    </row>
    <row r="3538" spans="3:11" x14ac:dyDescent="0.25">
      <c r="C3538" s="1"/>
      <c r="K3538" s="1"/>
    </row>
    <row r="3539" spans="3:11" x14ac:dyDescent="0.25">
      <c r="C3539" s="1"/>
      <c r="K3539" s="1"/>
    </row>
    <row r="3540" spans="3:11" x14ac:dyDescent="0.25">
      <c r="C3540" s="1"/>
      <c r="K3540" s="1"/>
    </row>
    <row r="3541" spans="3:11" x14ac:dyDescent="0.25">
      <c r="C3541" s="1"/>
      <c r="K3541" s="1"/>
    </row>
    <row r="3542" spans="3:11" x14ac:dyDescent="0.25">
      <c r="C3542" s="1"/>
      <c r="K3542" s="1"/>
    </row>
    <row r="3543" spans="3:11" x14ac:dyDescent="0.25">
      <c r="C3543" s="1"/>
      <c r="K3543" s="1"/>
    </row>
    <row r="3544" spans="3:11" x14ac:dyDescent="0.25">
      <c r="C3544" s="1"/>
      <c r="K3544" s="1"/>
    </row>
    <row r="3545" spans="3:11" x14ac:dyDescent="0.25">
      <c r="C3545" s="1"/>
      <c r="K3545" s="1"/>
    </row>
    <row r="3546" spans="3:11" x14ac:dyDescent="0.25">
      <c r="C3546" s="1"/>
      <c r="K3546" s="1"/>
    </row>
    <row r="3547" spans="3:11" x14ac:dyDescent="0.25">
      <c r="C3547" s="1"/>
      <c r="K3547" s="1"/>
    </row>
    <row r="3548" spans="3:11" x14ac:dyDescent="0.25">
      <c r="C3548" s="1"/>
      <c r="K3548" s="1"/>
    </row>
    <row r="3549" spans="3:11" x14ac:dyDescent="0.25">
      <c r="C3549" s="1"/>
      <c r="K3549" s="1"/>
    </row>
    <row r="3550" spans="3:11" x14ac:dyDescent="0.25">
      <c r="C3550" s="1"/>
      <c r="K3550" s="1"/>
    </row>
    <row r="3551" spans="3:11" x14ac:dyDescent="0.25">
      <c r="C3551" s="1"/>
      <c r="K3551" s="1"/>
    </row>
    <row r="3552" spans="3:11" x14ac:dyDescent="0.25">
      <c r="C3552" s="1"/>
      <c r="K3552" s="1"/>
    </row>
    <row r="3553" spans="3:11" x14ac:dyDescent="0.25">
      <c r="C3553" s="1"/>
      <c r="K3553" s="1"/>
    </row>
    <row r="3554" spans="3:11" x14ac:dyDescent="0.25">
      <c r="C3554" s="1"/>
      <c r="K3554" s="1"/>
    </row>
    <row r="3555" spans="3:11" x14ac:dyDescent="0.25">
      <c r="C3555" s="1"/>
      <c r="K3555" s="1"/>
    </row>
    <row r="3556" spans="3:11" x14ac:dyDescent="0.25">
      <c r="C3556" s="1"/>
      <c r="K3556" s="1"/>
    </row>
    <row r="3557" spans="3:11" x14ac:dyDescent="0.25">
      <c r="C3557" s="1"/>
      <c r="K3557" s="1"/>
    </row>
    <row r="3558" spans="3:11" x14ac:dyDescent="0.25">
      <c r="C3558" s="1"/>
      <c r="K3558" s="1"/>
    </row>
    <row r="3559" spans="3:11" x14ac:dyDescent="0.25">
      <c r="C3559" s="1"/>
      <c r="K3559" s="1"/>
    </row>
    <row r="3560" spans="3:11" x14ac:dyDescent="0.25">
      <c r="C3560" s="1"/>
      <c r="K3560" s="1"/>
    </row>
    <row r="3561" spans="3:11" x14ac:dyDescent="0.25">
      <c r="C3561" s="1"/>
      <c r="K3561" s="1"/>
    </row>
    <row r="3562" spans="3:11" x14ac:dyDescent="0.25">
      <c r="C3562" s="1"/>
      <c r="K3562" s="1"/>
    </row>
    <row r="3563" spans="3:11" x14ac:dyDescent="0.25">
      <c r="C3563" s="1"/>
      <c r="K3563" s="1"/>
    </row>
    <row r="3564" spans="3:11" x14ac:dyDescent="0.25">
      <c r="C3564" s="1"/>
      <c r="K3564" s="1"/>
    </row>
    <row r="3565" spans="3:11" x14ac:dyDescent="0.25">
      <c r="C3565" s="1"/>
      <c r="K3565" s="1"/>
    </row>
    <row r="3566" spans="3:11" x14ac:dyDescent="0.25">
      <c r="C3566" s="1"/>
      <c r="K3566" s="1"/>
    </row>
    <row r="3567" spans="3:11" x14ac:dyDescent="0.25">
      <c r="C3567" s="1"/>
      <c r="K3567" s="1"/>
    </row>
    <row r="3568" spans="3:11" x14ac:dyDescent="0.25">
      <c r="C3568" s="1"/>
      <c r="K3568" s="1"/>
    </row>
    <row r="3569" spans="3:11" x14ac:dyDescent="0.25">
      <c r="C3569" s="1"/>
      <c r="K3569" s="1"/>
    </row>
    <row r="3570" spans="3:11" x14ac:dyDescent="0.25">
      <c r="C3570" s="1"/>
      <c r="K3570" s="1"/>
    </row>
    <row r="3571" spans="3:11" x14ac:dyDescent="0.25">
      <c r="C3571" s="1"/>
      <c r="K3571" s="1"/>
    </row>
    <row r="3572" spans="3:11" x14ac:dyDescent="0.25">
      <c r="C3572" s="1"/>
      <c r="K3572" s="1"/>
    </row>
    <row r="3573" spans="3:11" x14ac:dyDescent="0.25">
      <c r="C3573" s="1"/>
      <c r="K3573" s="1"/>
    </row>
    <row r="3574" spans="3:11" x14ac:dyDescent="0.25">
      <c r="C3574" s="1"/>
      <c r="K3574" s="1"/>
    </row>
    <row r="3575" spans="3:11" x14ac:dyDescent="0.25">
      <c r="C3575" s="1"/>
      <c r="K3575" s="1"/>
    </row>
    <row r="3576" spans="3:11" x14ac:dyDescent="0.25">
      <c r="C3576" s="1"/>
      <c r="K3576" s="1"/>
    </row>
    <row r="3577" spans="3:11" x14ac:dyDescent="0.25">
      <c r="C3577" s="1"/>
      <c r="K3577" s="1"/>
    </row>
    <row r="3578" spans="3:11" x14ac:dyDescent="0.25">
      <c r="C3578" s="1"/>
      <c r="K3578" s="1"/>
    </row>
    <row r="3579" spans="3:11" x14ac:dyDescent="0.25">
      <c r="C3579" s="1"/>
      <c r="K3579" s="1"/>
    </row>
    <row r="3580" spans="3:11" x14ac:dyDescent="0.25">
      <c r="C3580" s="1"/>
      <c r="K3580" s="1"/>
    </row>
    <row r="3581" spans="3:11" x14ac:dyDescent="0.25">
      <c r="C3581" s="1"/>
      <c r="K3581" s="1"/>
    </row>
    <row r="3582" spans="3:11" x14ac:dyDescent="0.25">
      <c r="C3582" s="1"/>
      <c r="K3582" s="1"/>
    </row>
    <row r="3583" spans="3:11" x14ac:dyDescent="0.25">
      <c r="C3583" s="1"/>
      <c r="K3583" s="1"/>
    </row>
    <row r="3584" spans="3:11" x14ac:dyDescent="0.25">
      <c r="C3584" s="1"/>
      <c r="K3584" s="1"/>
    </row>
    <row r="3585" spans="3:11" x14ac:dyDescent="0.25">
      <c r="C3585" s="1"/>
      <c r="K3585" s="1"/>
    </row>
    <row r="3586" spans="3:11" x14ac:dyDescent="0.25">
      <c r="C3586" s="1"/>
      <c r="K3586" s="1"/>
    </row>
    <row r="3587" spans="3:11" x14ac:dyDescent="0.25">
      <c r="C3587" s="1"/>
      <c r="K3587" s="1"/>
    </row>
    <row r="3588" spans="3:11" x14ac:dyDescent="0.25">
      <c r="C3588" s="1"/>
      <c r="K3588" s="1"/>
    </row>
    <row r="3589" spans="3:11" x14ac:dyDescent="0.25">
      <c r="C3589" s="1"/>
      <c r="K3589" s="1"/>
    </row>
    <row r="3590" spans="3:11" x14ac:dyDescent="0.25">
      <c r="C3590" s="1"/>
      <c r="K3590" s="1"/>
    </row>
    <row r="3591" spans="3:11" x14ac:dyDescent="0.25">
      <c r="C3591" s="1"/>
      <c r="K3591" s="1"/>
    </row>
    <row r="3592" spans="3:11" x14ac:dyDescent="0.25">
      <c r="C3592" s="1"/>
      <c r="K3592" s="1"/>
    </row>
    <row r="3593" spans="3:11" x14ac:dyDescent="0.25">
      <c r="C3593" s="1"/>
      <c r="K3593" s="1"/>
    </row>
    <row r="3594" spans="3:11" x14ac:dyDescent="0.25">
      <c r="C3594" s="1"/>
      <c r="K3594" s="1"/>
    </row>
    <row r="3595" spans="3:11" x14ac:dyDescent="0.25">
      <c r="C3595" s="1"/>
      <c r="K3595" s="1"/>
    </row>
    <row r="3596" spans="3:11" x14ac:dyDescent="0.25">
      <c r="C3596" s="1"/>
      <c r="K3596" s="1"/>
    </row>
    <row r="3597" spans="3:11" x14ac:dyDescent="0.25">
      <c r="C3597" s="1"/>
      <c r="K3597" s="1"/>
    </row>
    <row r="3598" spans="3:11" x14ac:dyDescent="0.25">
      <c r="C3598" s="1"/>
      <c r="K3598" s="1"/>
    </row>
    <row r="3599" spans="3:11" x14ac:dyDescent="0.25">
      <c r="C3599" s="1"/>
      <c r="K3599" s="1"/>
    </row>
    <row r="3600" spans="3:11" x14ac:dyDescent="0.25">
      <c r="C3600" s="1"/>
      <c r="K3600" s="1"/>
    </row>
    <row r="3601" spans="3:11" x14ac:dyDescent="0.25">
      <c r="C3601" s="1"/>
      <c r="K3601" s="1"/>
    </row>
    <row r="3602" spans="3:11" x14ac:dyDescent="0.25">
      <c r="C3602" s="1"/>
      <c r="K3602" s="1"/>
    </row>
    <row r="3603" spans="3:11" x14ac:dyDescent="0.25">
      <c r="C3603" s="1"/>
      <c r="K3603" s="1"/>
    </row>
    <row r="3604" spans="3:11" x14ac:dyDescent="0.25">
      <c r="C3604" s="1"/>
      <c r="K3604" s="1"/>
    </row>
    <row r="3605" spans="3:11" x14ac:dyDescent="0.25">
      <c r="C3605" s="1"/>
      <c r="K3605" s="1"/>
    </row>
    <row r="3606" spans="3:11" x14ac:dyDescent="0.25">
      <c r="C3606" s="1"/>
      <c r="K3606" s="1"/>
    </row>
    <row r="3607" spans="3:11" x14ac:dyDescent="0.25">
      <c r="C3607" s="1"/>
      <c r="K3607" s="1"/>
    </row>
    <row r="3608" spans="3:11" x14ac:dyDescent="0.25">
      <c r="C3608" s="1"/>
      <c r="K3608" s="1"/>
    </row>
    <row r="3609" spans="3:11" x14ac:dyDescent="0.25">
      <c r="C3609" s="1"/>
      <c r="K3609" s="1"/>
    </row>
    <row r="3610" spans="3:11" x14ac:dyDescent="0.25">
      <c r="C3610" s="1"/>
      <c r="K3610" s="1"/>
    </row>
    <row r="3611" spans="3:11" x14ac:dyDescent="0.25">
      <c r="C3611" s="1"/>
      <c r="K3611" s="1"/>
    </row>
    <row r="3612" spans="3:11" x14ac:dyDescent="0.25">
      <c r="C3612" s="1"/>
      <c r="K3612" s="1"/>
    </row>
    <row r="3613" spans="3:11" x14ac:dyDescent="0.25">
      <c r="C3613" s="1"/>
      <c r="K3613" s="1"/>
    </row>
    <row r="3614" spans="3:11" x14ac:dyDescent="0.25">
      <c r="C3614" s="1"/>
      <c r="K3614" s="1"/>
    </row>
    <row r="3615" spans="3:11" x14ac:dyDescent="0.25">
      <c r="C3615" s="1"/>
      <c r="K3615" s="1"/>
    </row>
    <row r="3616" spans="3:11" x14ac:dyDescent="0.25">
      <c r="C3616" s="1"/>
      <c r="K3616" s="1"/>
    </row>
    <row r="3617" spans="3:11" x14ac:dyDescent="0.25">
      <c r="C3617" s="1"/>
      <c r="K3617" s="1"/>
    </row>
    <row r="3618" spans="3:11" x14ac:dyDescent="0.25">
      <c r="C3618" s="1"/>
      <c r="K3618" s="1"/>
    </row>
    <row r="3619" spans="3:11" x14ac:dyDescent="0.25">
      <c r="C3619" s="1"/>
      <c r="K3619" s="1"/>
    </row>
    <row r="3620" spans="3:11" x14ac:dyDescent="0.25">
      <c r="C3620" s="1"/>
      <c r="K3620" s="1"/>
    </row>
    <row r="3621" spans="3:11" x14ac:dyDescent="0.25">
      <c r="C3621" s="1"/>
      <c r="K3621" s="1"/>
    </row>
    <row r="3622" spans="3:11" x14ac:dyDescent="0.25">
      <c r="C3622" s="1"/>
      <c r="K3622" s="1"/>
    </row>
    <row r="3623" spans="3:11" x14ac:dyDescent="0.25">
      <c r="C3623" s="1"/>
      <c r="K3623" s="1"/>
    </row>
    <row r="3624" spans="3:11" x14ac:dyDescent="0.25">
      <c r="C3624" s="1"/>
      <c r="K3624" s="1"/>
    </row>
    <row r="3625" spans="3:11" x14ac:dyDescent="0.25">
      <c r="C3625" s="1"/>
      <c r="K3625" s="1"/>
    </row>
    <row r="3626" spans="3:11" x14ac:dyDescent="0.25">
      <c r="C3626" s="1"/>
      <c r="K3626" s="1"/>
    </row>
    <row r="3627" spans="3:11" x14ac:dyDescent="0.25">
      <c r="C3627" s="1"/>
      <c r="K3627" s="1"/>
    </row>
    <row r="3628" spans="3:11" x14ac:dyDescent="0.25">
      <c r="C3628" s="1"/>
      <c r="K3628" s="1"/>
    </row>
    <row r="3629" spans="3:11" x14ac:dyDescent="0.25">
      <c r="C3629" s="1"/>
      <c r="K3629" s="1"/>
    </row>
    <row r="3630" spans="3:11" x14ac:dyDescent="0.25">
      <c r="C3630" s="1"/>
      <c r="K3630" s="1"/>
    </row>
    <row r="3631" spans="3:11" x14ac:dyDescent="0.25">
      <c r="C3631" s="1"/>
      <c r="K3631" s="1"/>
    </row>
    <row r="3632" spans="3:11" x14ac:dyDescent="0.25">
      <c r="C3632" s="1"/>
      <c r="K3632" s="1"/>
    </row>
    <row r="3633" spans="3:11" x14ac:dyDescent="0.25">
      <c r="C3633" s="1"/>
      <c r="K3633" s="1"/>
    </row>
    <row r="3634" spans="3:11" x14ac:dyDescent="0.25">
      <c r="C3634" s="1"/>
      <c r="K3634" s="1"/>
    </row>
    <row r="3635" spans="3:11" x14ac:dyDescent="0.25">
      <c r="C3635" s="1"/>
      <c r="K3635" s="1"/>
    </row>
    <row r="3636" spans="3:11" x14ac:dyDescent="0.25">
      <c r="C3636" s="1"/>
      <c r="K3636" s="1"/>
    </row>
    <row r="3637" spans="3:11" x14ac:dyDescent="0.25">
      <c r="C3637" s="1"/>
      <c r="K3637" s="1"/>
    </row>
    <row r="3638" spans="3:11" x14ac:dyDescent="0.25">
      <c r="C3638" s="1"/>
      <c r="K3638" s="1"/>
    </row>
    <row r="3639" spans="3:11" x14ac:dyDescent="0.25">
      <c r="C3639" s="1"/>
      <c r="K3639" s="1"/>
    </row>
    <row r="3640" spans="3:11" x14ac:dyDescent="0.25">
      <c r="C3640" s="1"/>
      <c r="K3640" s="1"/>
    </row>
    <row r="3641" spans="3:11" x14ac:dyDescent="0.25">
      <c r="C3641" s="1"/>
      <c r="K3641" s="1"/>
    </row>
    <row r="3642" spans="3:11" x14ac:dyDescent="0.25">
      <c r="C3642" s="1"/>
      <c r="K3642" s="1"/>
    </row>
    <row r="3643" spans="3:11" x14ac:dyDescent="0.25">
      <c r="C3643" s="1"/>
      <c r="K3643" s="1"/>
    </row>
    <row r="3644" spans="3:11" x14ac:dyDescent="0.25">
      <c r="C3644" s="1"/>
      <c r="K3644" s="1"/>
    </row>
    <row r="3645" spans="3:11" x14ac:dyDescent="0.25">
      <c r="C3645" s="1"/>
      <c r="K3645" s="1"/>
    </row>
    <row r="3646" spans="3:11" x14ac:dyDescent="0.25">
      <c r="C3646" s="1"/>
      <c r="K3646" s="1"/>
    </row>
    <row r="3647" spans="3:11" x14ac:dyDescent="0.25">
      <c r="C3647" s="1"/>
      <c r="K3647" s="1"/>
    </row>
    <row r="3648" spans="3:11" x14ac:dyDescent="0.25">
      <c r="C3648" s="1"/>
      <c r="K3648" s="1"/>
    </row>
    <row r="3649" spans="3:11" x14ac:dyDescent="0.25">
      <c r="C3649" s="1"/>
      <c r="K3649" s="1"/>
    </row>
    <row r="3650" spans="3:11" x14ac:dyDescent="0.25">
      <c r="C3650" s="1"/>
      <c r="K3650" s="1"/>
    </row>
    <row r="3651" spans="3:11" x14ac:dyDescent="0.25">
      <c r="C3651" s="1"/>
      <c r="K3651" s="1"/>
    </row>
    <row r="3652" spans="3:11" x14ac:dyDescent="0.25">
      <c r="C3652" s="1"/>
      <c r="K3652" s="1"/>
    </row>
    <row r="3653" spans="3:11" x14ac:dyDescent="0.25">
      <c r="C3653" s="1"/>
      <c r="K3653" s="1"/>
    </row>
    <row r="3654" spans="3:11" x14ac:dyDescent="0.25">
      <c r="C3654" s="1"/>
      <c r="K3654" s="1"/>
    </row>
    <row r="3655" spans="3:11" x14ac:dyDescent="0.25">
      <c r="C3655" s="1"/>
      <c r="K3655" s="1"/>
    </row>
    <row r="3656" spans="3:11" x14ac:dyDescent="0.25">
      <c r="C3656" s="1"/>
      <c r="K3656" s="1"/>
    </row>
    <row r="3657" spans="3:11" x14ac:dyDescent="0.25">
      <c r="C3657" s="1"/>
      <c r="K3657" s="1"/>
    </row>
    <row r="3658" spans="3:11" x14ac:dyDescent="0.25">
      <c r="C3658" s="1"/>
      <c r="K3658" s="1"/>
    </row>
    <row r="3659" spans="3:11" x14ac:dyDescent="0.25">
      <c r="C3659" s="1"/>
      <c r="K3659" s="1"/>
    </row>
    <row r="3660" spans="3:11" x14ac:dyDescent="0.25">
      <c r="C3660" s="1"/>
      <c r="K3660" s="1"/>
    </row>
    <row r="3661" spans="3:11" x14ac:dyDescent="0.25">
      <c r="C3661" s="1"/>
      <c r="K3661" s="1"/>
    </row>
    <row r="3662" spans="3:11" x14ac:dyDescent="0.25">
      <c r="C3662" s="1"/>
      <c r="K3662" s="1"/>
    </row>
    <row r="3663" spans="3:11" x14ac:dyDescent="0.25">
      <c r="C3663" s="1"/>
      <c r="K3663" s="1"/>
    </row>
    <row r="3664" spans="3:11" x14ac:dyDescent="0.25">
      <c r="C3664" s="1"/>
      <c r="K3664" s="1"/>
    </row>
    <row r="3665" spans="3:11" x14ac:dyDescent="0.25">
      <c r="C3665" s="1"/>
      <c r="K3665" s="1"/>
    </row>
    <row r="3666" spans="3:11" x14ac:dyDescent="0.25">
      <c r="C3666" s="1"/>
      <c r="K3666" s="1"/>
    </row>
    <row r="3667" spans="3:11" x14ac:dyDescent="0.25">
      <c r="C3667" s="1"/>
      <c r="K3667" s="1"/>
    </row>
    <row r="3668" spans="3:11" x14ac:dyDescent="0.25">
      <c r="C3668" s="1"/>
      <c r="K3668" s="1"/>
    </row>
    <row r="3669" spans="3:11" x14ac:dyDescent="0.25">
      <c r="C3669" s="1"/>
      <c r="K3669" s="1"/>
    </row>
    <row r="3670" spans="3:11" x14ac:dyDescent="0.25">
      <c r="C3670" s="1"/>
      <c r="K3670" s="1"/>
    </row>
    <row r="3671" spans="3:11" x14ac:dyDescent="0.25">
      <c r="C3671" s="1"/>
      <c r="K3671" s="1"/>
    </row>
    <row r="3672" spans="3:11" x14ac:dyDescent="0.25">
      <c r="C3672" s="1"/>
      <c r="K3672" s="1"/>
    </row>
    <row r="3673" spans="3:11" x14ac:dyDescent="0.25">
      <c r="C3673" s="1"/>
      <c r="K3673" s="1"/>
    </row>
    <row r="3674" spans="3:11" x14ac:dyDescent="0.25">
      <c r="C3674" s="1"/>
      <c r="K3674" s="1"/>
    </row>
    <row r="3675" spans="3:11" x14ac:dyDescent="0.25">
      <c r="C3675" s="1"/>
      <c r="K3675" s="1"/>
    </row>
    <row r="3676" spans="3:11" x14ac:dyDescent="0.25">
      <c r="C3676" s="1"/>
      <c r="K3676" s="1"/>
    </row>
    <row r="3677" spans="3:11" x14ac:dyDescent="0.25">
      <c r="C3677" s="1"/>
      <c r="K3677" s="1"/>
    </row>
    <row r="3678" spans="3:11" x14ac:dyDescent="0.25">
      <c r="C3678" s="1"/>
      <c r="K3678" s="1"/>
    </row>
    <row r="3679" spans="3:11" x14ac:dyDescent="0.25">
      <c r="C3679" s="1"/>
      <c r="K3679" s="1"/>
    </row>
    <row r="3680" spans="3:11" x14ac:dyDescent="0.25">
      <c r="C3680" s="1"/>
      <c r="K3680" s="1"/>
    </row>
    <row r="3681" spans="3:11" x14ac:dyDescent="0.25">
      <c r="C3681" s="1"/>
      <c r="K3681" s="1"/>
    </row>
    <row r="3682" spans="3:11" x14ac:dyDescent="0.25">
      <c r="C3682" s="1"/>
      <c r="K3682" s="1"/>
    </row>
    <row r="3683" spans="3:11" x14ac:dyDescent="0.25">
      <c r="C3683" s="1"/>
      <c r="K3683" s="1"/>
    </row>
    <row r="3684" spans="3:11" x14ac:dyDescent="0.25">
      <c r="C3684" s="1"/>
      <c r="K3684" s="1"/>
    </row>
    <row r="3685" spans="3:11" x14ac:dyDescent="0.25">
      <c r="C3685" s="1"/>
      <c r="K3685" s="1"/>
    </row>
    <row r="3686" spans="3:11" x14ac:dyDescent="0.25">
      <c r="C3686" s="1"/>
      <c r="K3686" s="1"/>
    </row>
    <row r="3687" spans="3:11" x14ac:dyDescent="0.25">
      <c r="C3687" s="1"/>
      <c r="K3687" s="1"/>
    </row>
    <row r="3688" spans="3:11" x14ac:dyDescent="0.25">
      <c r="C3688" s="1"/>
      <c r="K3688" s="1"/>
    </row>
    <row r="3689" spans="3:11" x14ac:dyDescent="0.25">
      <c r="C3689" s="1"/>
      <c r="K3689" s="1"/>
    </row>
    <row r="3690" spans="3:11" x14ac:dyDescent="0.25">
      <c r="C3690" s="1"/>
      <c r="K3690" s="1"/>
    </row>
    <row r="3691" spans="3:11" x14ac:dyDescent="0.25">
      <c r="C3691" s="1"/>
      <c r="K3691" s="1"/>
    </row>
    <row r="3692" spans="3:11" x14ac:dyDescent="0.25">
      <c r="C3692" s="1"/>
      <c r="K3692" s="1"/>
    </row>
    <row r="3693" spans="3:11" x14ac:dyDescent="0.25">
      <c r="C3693" s="1"/>
      <c r="K3693" s="1"/>
    </row>
    <row r="3694" spans="3:11" x14ac:dyDescent="0.25">
      <c r="C3694" s="1"/>
      <c r="K3694" s="1"/>
    </row>
    <row r="3695" spans="3:11" x14ac:dyDescent="0.25">
      <c r="C3695" s="1"/>
      <c r="K3695" s="1"/>
    </row>
    <row r="3696" spans="3:11" x14ac:dyDescent="0.25">
      <c r="C3696" s="1"/>
      <c r="K3696" s="1"/>
    </row>
    <row r="3697" spans="3:11" x14ac:dyDescent="0.25">
      <c r="C3697" s="1"/>
      <c r="K3697" s="1"/>
    </row>
    <row r="3698" spans="3:11" x14ac:dyDescent="0.25">
      <c r="C3698" s="1"/>
      <c r="K3698" s="1"/>
    </row>
    <row r="3699" spans="3:11" x14ac:dyDescent="0.25">
      <c r="C3699" s="1"/>
      <c r="K3699" s="1"/>
    </row>
    <row r="3700" spans="3:11" x14ac:dyDescent="0.25">
      <c r="C3700" s="1"/>
      <c r="K3700" s="1"/>
    </row>
    <row r="3701" spans="3:11" x14ac:dyDescent="0.25">
      <c r="C3701" s="1"/>
      <c r="K3701" s="1"/>
    </row>
    <row r="3702" spans="3:11" x14ac:dyDescent="0.25">
      <c r="C3702" s="1"/>
      <c r="K3702" s="1"/>
    </row>
    <row r="3703" spans="3:11" x14ac:dyDescent="0.25">
      <c r="C3703" s="1"/>
      <c r="K3703" s="1"/>
    </row>
    <row r="3704" spans="3:11" x14ac:dyDescent="0.25">
      <c r="C3704" s="1"/>
      <c r="K3704" s="1"/>
    </row>
    <row r="3705" spans="3:11" x14ac:dyDescent="0.25">
      <c r="C3705" s="1"/>
      <c r="K3705" s="1"/>
    </row>
    <row r="3706" spans="3:11" x14ac:dyDescent="0.25">
      <c r="C3706" s="1"/>
      <c r="K3706" s="1"/>
    </row>
    <row r="3707" spans="3:11" x14ac:dyDescent="0.25">
      <c r="C3707" s="1"/>
      <c r="K3707" s="1"/>
    </row>
    <row r="3708" spans="3:11" x14ac:dyDescent="0.25">
      <c r="C3708" s="1"/>
      <c r="K3708" s="1"/>
    </row>
    <row r="3709" spans="3:11" x14ac:dyDescent="0.25">
      <c r="C3709" s="1"/>
      <c r="K3709" s="1"/>
    </row>
    <row r="3710" spans="3:11" x14ac:dyDescent="0.25">
      <c r="C3710" s="1"/>
      <c r="K3710" s="1"/>
    </row>
    <row r="3711" spans="3:11" x14ac:dyDescent="0.25">
      <c r="C3711" s="1"/>
      <c r="K3711" s="1"/>
    </row>
    <row r="3712" spans="3:11" x14ac:dyDescent="0.25">
      <c r="C3712" s="1"/>
      <c r="K3712" s="1"/>
    </row>
    <row r="3713" spans="3:11" x14ac:dyDescent="0.25">
      <c r="C3713" s="1"/>
      <c r="K3713" s="1"/>
    </row>
    <row r="3714" spans="3:11" x14ac:dyDescent="0.25">
      <c r="C3714" s="1"/>
      <c r="K3714" s="1"/>
    </row>
    <row r="3715" spans="3:11" x14ac:dyDescent="0.25">
      <c r="C3715" s="1"/>
      <c r="K3715" s="1"/>
    </row>
    <row r="3716" spans="3:11" x14ac:dyDescent="0.25">
      <c r="C3716" s="1"/>
      <c r="K3716" s="1"/>
    </row>
    <row r="3717" spans="3:11" x14ac:dyDescent="0.25">
      <c r="C3717" s="1"/>
      <c r="K3717" s="1"/>
    </row>
    <row r="3718" spans="3:11" x14ac:dyDescent="0.25">
      <c r="C3718" s="1"/>
      <c r="K3718" s="1"/>
    </row>
    <row r="3719" spans="3:11" x14ac:dyDescent="0.25">
      <c r="C3719" s="1"/>
      <c r="K3719" s="1"/>
    </row>
    <row r="3720" spans="3:11" x14ac:dyDescent="0.25">
      <c r="C3720" s="1"/>
      <c r="K3720" s="1"/>
    </row>
    <row r="3721" spans="3:11" x14ac:dyDescent="0.25">
      <c r="C3721" s="1"/>
      <c r="K3721" s="1"/>
    </row>
    <row r="3722" spans="3:11" x14ac:dyDescent="0.25">
      <c r="C3722" s="1"/>
      <c r="K3722" s="1"/>
    </row>
    <row r="3723" spans="3:11" x14ac:dyDescent="0.25">
      <c r="C3723" s="1"/>
      <c r="K3723" s="1"/>
    </row>
    <row r="3724" spans="3:11" x14ac:dyDescent="0.25">
      <c r="C3724" s="1"/>
      <c r="K3724" s="1"/>
    </row>
    <row r="3725" spans="3:11" x14ac:dyDescent="0.25">
      <c r="C3725" s="1"/>
      <c r="K3725" s="1"/>
    </row>
    <row r="3726" spans="3:11" x14ac:dyDescent="0.25">
      <c r="C3726" s="1"/>
      <c r="K3726" s="1"/>
    </row>
    <row r="3727" spans="3:11" x14ac:dyDescent="0.25">
      <c r="C3727" s="1"/>
      <c r="K3727" s="1"/>
    </row>
    <row r="3728" spans="3:11" x14ac:dyDescent="0.25">
      <c r="C3728" s="1"/>
      <c r="K3728" s="1"/>
    </row>
    <row r="3729" spans="3:11" x14ac:dyDescent="0.25">
      <c r="C3729" s="1"/>
      <c r="K3729" s="1"/>
    </row>
    <row r="3730" spans="3:11" x14ac:dyDescent="0.25">
      <c r="C3730" s="1"/>
      <c r="K3730" s="1"/>
    </row>
    <row r="3731" spans="3:11" x14ac:dyDescent="0.25">
      <c r="C3731" s="1"/>
      <c r="K3731" s="1"/>
    </row>
    <row r="3732" spans="3:11" x14ac:dyDescent="0.25">
      <c r="C3732" s="1"/>
      <c r="K3732" s="1"/>
    </row>
    <row r="3733" spans="3:11" x14ac:dyDescent="0.25">
      <c r="C3733" s="1"/>
      <c r="K3733" s="1"/>
    </row>
    <row r="3734" spans="3:11" x14ac:dyDescent="0.25">
      <c r="C3734" s="1"/>
      <c r="K3734" s="1"/>
    </row>
    <row r="3735" spans="3:11" x14ac:dyDescent="0.25">
      <c r="C3735" s="1"/>
      <c r="K3735" s="1"/>
    </row>
    <row r="3736" spans="3:11" x14ac:dyDescent="0.25">
      <c r="C3736" s="1"/>
      <c r="K3736" s="1"/>
    </row>
    <row r="3737" spans="3:11" x14ac:dyDescent="0.25">
      <c r="C3737" s="1"/>
      <c r="K3737" s="1"/>
    </row>
    <row r="3738" spans="3:11" x14ac:dyDescent="0.25">
      <c r="C3738" s="1"/>
      <c r="K3738" s="1"/>
    </row>
    <row r="3739" spans="3:11" x14ac:dyDescent="0.25">
      <c r="C3739" s="1"/>
      <c r="K3739" s="1"/>
    </row>
    <row r="3740" spans="3:11" x14ac:dyDescent="0.25">
      <c r="C3740" s="1"/>
      <c r="K3740" s="1"/>
    </row>
    <row r="3741" spans="3:11" x14ac:dyDescent="0.25">
      <c r="C3741" s="1"/>
      <c r="K3741" s="1"/>
    </row>
    <row r="3742" spans="3:11" x14ac:dyDescent="0.25">
      <c r="C3742" s="1"/>
      <c r="K3742" s="1"/>
    </row>
    <row r="3743" spans="3:11" x14ac:dyDescent="0.25">
      <c r="C3743" s="1"/>
      <c r="K3743" s="1"/>
    </row>
    <row r="3744" spans="3:11" x14ac:dyDescent="0.25">
      <c r="C3744" s="1"/>
      <c r="K3744" s="1"/>
    </row>
    <row r="3745" spans="3:11" x14ac:dyDescent="0.25">
      <c r="C3745" s="1"/>
      <c r="K3745" s="1"/>
    </row>
    <row r="3746" spans="3:11" x14ac:dyDescent="0.25">
      <c r="C3746" s="1"/>
      <c r="K3746" s="1"/>
    </row>
    <row r="3747" spans="3:11" x14ac:dyDescent="0.25">
      <c r="C3747" s="1"/>
      <c r="K3747" s="1"/>
    </row>
    <row r="3748" spans="3:11" x14ac:dyDescent="0.25">
      <c r="C3748" s="1"/>
      <c r="K3748" s="1"/>
    </row>
    <row r="3749" spans="3:11" x14ac:dyDescent="0.25">
      <c r="C3749" s="1"/>
      <c r="K3749" s="1"/>
    </row>
    <row r="3750" spans="3:11" x14ac:dyDescent="0.25">
      <c r="C3750" s="1"/>
      <c r="K3750" s="1"/>
    </row>
    <row r="3751" spans="3:11" x14ac:dyDescent="0.25">
      <c r="C3751" s="1"/>
      <c r="K3751" s="1"/>
    </row>
    <row r="3752" spans="3:11" x14ac:dyDescent="0.25">
      <c r="C3752" s="1"/>
      <c r="K3752" s="1"/>
    </row>
    <row r="3753" spans="3:11" x14ac:dyDescent="0.25">
      <c r="C3753" s="1"/>
      <c r="K3753" s="1"/>
    </row>
    <row r="3754" spans="3:11" x14ac:dyDescent="0.25">
      <c r="C3754" s="1"/>
      <c r="K3754" s="1"/>
    </row>
    <row r="3755" spans="3:11" x14ac:dyDescent="0.25">
      <c r="C3755" s="1"/>
      <c r="K3755" s="1"/>
    </row>
    <row r="3756" spans="3:11" x14ac:dyDescent="0.25">
      <c r="C3756" s="1"/>
      <c r="K3756" s="1"/>
    </row>
    <row r="3757" spans="3:11" x14ac:dyDescent="0.25">
      <c r="C3757" s="1"/>
      <c r="K3757" s="1"/>
    </row>
    <row r="3758" spans="3:11" x14ac:dyDescent="0.25">
      <c r="C3758" s="1"/>
      <c r="K3758" s="1"/>
    </row>
    <row r="3759" spans="3:11" x14ac:dyDescent="0.25">
      <c r="C3759" s="1"/>
      <c r="K3759" s="1"/>
    </row>
    <row r="3760" spans="3:11" x14ac:dyDescent="0.25">
      <c r="C3760" s="1"/>
      <c r="K3760" s="1"/>
    </row>
    <row r="3761" spans="3:11" x14ac:dyDescent="0.25">
      <c r="C3761" s="1"/>
      <c r="K3761" s="1"/>
    </row>
    <row r="3762" spans="3:11" x14ac:dyDescent="0.25">
      <c r="C3762" s="1"/>
      <c r="K3762" s="1"/>
    </row>
    <row r="3763" spans="3:11" x14ac:dyDescent="0.25">
      <c r="C3763" s="1"/>
      <c r="K3763" s="1"/>
    </row>
    <row r="3764" spans="3:11" x14ac:dyDescent="0.25">
      <c r="C3764" s="1"/>
      <c r="K3764" s="1"/>
    </row>
    <row r="3765" spans="3:11" x14ac:dyDescent="0.25">
      <c r="C3765" s="1"/>
      <c r="K3765" s="1"/>
    </row>
    <row r="3766" spans="3:11" x14ac:dyDescent="0.25">
      <c r="C3766" s="1"/>
      <c r="K3766" s="1"/>
    </row>
    <row r="3767" spans="3:11" x14ac:dyDescent="0.25">
      <c r="C3767" s="1"/>
      <c r="K3767" s="1"/>
    </row>
    <row r="3768" spans="3:11" x14ac:dyDescent="0.25">
      <c r="C3768" s="1"/>
      <c r="K3768" s="1"/>
    </row>
    <row r="3769" spans="3:11" x14ac:dyDescent="0.25">
      <c r="C3769" s="1"/>
      <c r="K3769" s="1"/>
    </row>
    <row r="3770" spans="3:11" x14ac:dyDescent="0.25">
      <c r="C3770" s="1"/>
      <c r="K3770" s="1"/>
    </row>
    <row r="3771" spans="3:11" x14ac:dyDescent="0.25">
      <c r="C3771" s="1"/>
      <c r="K3771" s="1"/>
    </row>
    <row r="3772" spans="3:11" x14ac:dyDescent="0.25">
      <c r="C3772" s="1"/>
      <c r="K3772" s="1"/>
    </row>
    <row r="3773" spans="3:11" x14ac:dyDescent="0.25">
      <c r="C3773" s="1"/>
      <c r="K3773" s="1"/>
    </row>
    <row r="3774" spans="3:11" x14ac:dyDescent="0.25">
      <c r="C3774" s="1"/>
      <c r="K3774" s="1"/>
    </row>
    <row r="3775" spans="3:11" x14ac:dyDescent="0.25">
      <c r="C3775" s="1"/>
      <c r="K3775" s="1"/>
    </row>
    <row r="3776" spans="3:11" x14ac:dyDescent="0.25">
      <c r="C3776" s="1"/>
      <c r="K3776" s="1"/>
    </row>
    <row r="3777" spans="3:11" x14ac:dyDescent="0.25">
      <c r="C3777" s="1"/>
      <c r="K3777" s="1"/>
    </row>
    <row r="3778" spans="3:11" x14ac:dyDescent="0.25">
      <c r="C3778" s="1"/>
      <c r="K3778" s="1"/>
    </row>
    <row r="3779" spans="3:11" x14ac:dyDescent="0.25">
      <c r="C3779" s="1"/>
      <c r="K3779" s="1"/>
    </row>
    <row r="3780" spans="3:11" x14ac:dyDescent="0.25">
      <c r="C3780" s="1"/>
      <c r="K3780" s="1"/>
    </row>
    <row r="3781" spans="3:11" x14ac:dyDescent="0.25">
      <c r="C3781" s="1"/>
      <c r="K3781" s="1"/>
    </row>
    <row r="3782" spans="3:11" x14ac:dyDescent="0.25">
      <c r="C3782" s="1"/>
      <c r="K3782" s="1"/>
    </row>
    <row r="3783" spans="3:11" x14ac:dyDescent="0.25">
      <c r="C3783" s="1"/>
      <c r="K3783" s="1"/>
    </row>
    <row r="3784" spans="3:11" x14ac:dyDescent="0.25">
      <c r="C3784" s="1"/>
      <c r="K3784" s="1"/>
    </row>
    <row r="3785" spans="3:11" x14ac:dyDescent="0.25">
      <c r="C3785" s="1"/>
      <c r="K3785" s="1"/>
    </row>
    <row r="3786" spans="3:11" x14ac:dyDescent="0.25">
      <c r="C3786" s="1"/>
      <c r="K3786" s="1"/>
    </row>
    <row r="3787" spans="3:11" x14ac:dyDescent="0.25">
      <c r="C3787" s="1"/>
      <c r="K3787" s="1"/>
    </row>
    <row r="3788" spans="3:11" x14ac:dyDescent="0.25">
      <c r="C3788" s="1"/>
      <c r="K3788" s="1"/>
    </row>
    <row r="3789" spans="3:11" x14ac:dyDescent="0.25">
      <c r="C3789" s="1"/>
      <c r="K3789" s="1"/>
    </row>
    <row r="3790" spans="3:11" x14ac:dyDescent="0.25">
      <c r="C3790" s="1"/>
      <c r="K3790" s="1"/>
    </row>
    <row r="3791" spans="3:11" x14ac:dyDescent="0.25">
      <c r="C3791" s="1"/>
      <c r="K3791" s="1"/>
    </row>
    <row r="3792" spans="3:11" x14ac:dyDescent="0.25">
      <c r="C3792" s="1"/>
      <c r="K3792" s="1"/>
    </row>
    <row r="3793" spans="3:11" x14ac:dyDescent="0.25">
      <c r="C3793" s="1"/>
      <c r="K3793" s="1"/>
    </row>
    <row r="3794" spans="3:11" x14ac:dyDescent="0.25">
      <c r="C3794" s="1"/>
      <c r="K3794" s="1"/>
    </row>
    <row r="3795" spans="3:11" x14ac:dyDescent="0.25">
      <c r="C3795" s="1"/>
      <c r="K3795" s="1"/>
    </row>
    <row r="3796" spans="3:11" x14ac:dyDescent="0.25">
      <c r="C3796" s="1"/>
      <c r="K3796" s="1"/>
    </row>
    <row r="3797" spans="3:11" x14ac:dyDescent="0.25">
      <c r="C3797" s="1"/>
      <c r="K3797" s="1"/>
    </row>
    <row r="3798" spans="3:11" x14ac:dyDescent="0.25">
      <c r="C3798" s="1"/>
      <c r="K3798" s="1"/>
    </row>
    <row r="3799" spans="3:11" x14ac:dyDescent="0.25">
      <c r="C3799" s="1"/>
      <c r="K3799" s="1"/>
    </row>
    <row r="3800" spans="3:11" x14ac:dyDescent="0.25">
      <c r="C3800" s="1"/>
      <c r="K3800" s="1"/>
    </row>
    <row r="3801" spans="3:11" x14ac:dyDescent="0.25">
      <c r="C3801" s="1"/>
      <c r="K3801" s="1"/>
    </row>
    <row r="3802" spans="3:11" x14ac:dyDescent="0.25">
      <c r="C3802" s="1"/>
      <c r="K3802" s="1"/>
    </row>
    <row r="3803" spans="3:11" x14ac:dyDescent="0.25">
      <c r="C3803" s="1"/>
      <c r="K3803" s="1"/>
    </row>
    <row r="3804" spans="3:11" x14ac:dyDescent="0.25">
      <c r="C3804" s="1"/>
      <c r="K3804" s="1"/>
    </row>
    <row r="3805" spans="3:11" x14ac:dyDescent="0.25">
      <c r="C3805" s="1"/>
      <c r="K3805" s="1"/>
    </row>
    <row r="3806" spans="3:11" x14ac:dyDescent="0.25">
      <c r="C3806" s="1"/>
      <c r="K3806" s="1"/>
    </row>
    <row r="3807" spans="3:11" x14ac:dyDescent="0.25">
      <c r="C3807" s="1"/>
      <c r="K3807" s="1"/>
    </row>
    <row r="3808" spans="3:11" x14ac:dyDescent="0.25">
      <c r="C3808" s="1"/>
      <c r="K3808" s="1"/>
    </row>
    <row r="3809" spans="3:11" x14ac:dyDescent="0.25">
      <c r="C3809" s="1"/>
      <c r="K3809" s="1"/>
    </row>
    <row r="3810" spans="3:11" x14ac:dyDescent="0.25">
      <c r="C3810" s="1"/>
      <c r="K3810" s="1"/>
    </row>
    <row r="3811" spans="3:11" x14ac:dyDescent="0.25">
      <c r="C3811" s="1"/>
      <c r="K3811" s="1"/>
    </row>
    <row r="3812" spans="3:11" x14ac:dyDescent="0.25">
      <c r="C3812" s="1"/>
      <c r="K3812" s="1"/>
    </row>
    <row r="3813" spans="3:11" x14ac:dyDescent="0.25">
      <c r="C3813" s="1"/>
      <c r="K3813" s="1"/>
    </row>
    <row r="3814" spans="3:11" x14ac:dyDescent="0.25">
      <c r="C3814" s="1"/>
      <c r="K3814" s="1"/>
    </row>
    <row r="3815" spans="3:11" x14ac:dyDescent="0.25">
      <c r="C3815" s="1"/>
      <c r="K3815" s="1"/>
    </row>
    <row r="3816" spans="3:11" x14ac:dyDescent="0.25">
      <c r="C3816" s="1"/>
      <c r="K3816" s="1"/>
    </row>
    <row r="3817" spans="3:11" x14ac:dyDescent="0.25">
      <c r="C3817" s="1"/>
      <c r="K3817" s="1"/>
    </row>
    <row r="3818" spans="3:11" x14ac:dyDescent="0.25">
      <c r="C3818" s="1"/>
      <c r="K3818" s="1"/>
    </row>
    <row r="3819" spans="3:11" x14ac:dyDescent="0.25">
      <c r="C3819" s="1"/>
      <c r="K3819" s="1"/>
    </row>
    <row r="3820" spans="3:11" x14ac:dyDescent="0.25">
      <c r="C3820" s="1"/>
      <c r="K3820" s="1"/>
    </row>
    <row r="3821" spans="3:11" x14ac:dyDescent="0.25">
      <c r="C3821" s="1"/>
      <c r="K3821" s="1"/>
    </row>
    <row r="3822" spans="3:11" x14ac:dyDescent="0.25">
      <c r="C3822" s="1"/>
      <c r="K3822" s="1"/>
    </row>
    <row r="3823" spans="3:11" x14ac:dyDescent="0.25">
      <c r="C3823" s="1"/>
      <c r="K3823" s="1"/>
    </row>
    <row r="3824" spans="3:11" x14ac:dyDescent="0.25">
      <c r="C3824" s="1"/>
      <c r="K3824" s="1"/>
    </row>
    <row r="3825" spans="3:11" x14ac:dyDescent="0.25">
      <c r="C3825" s="1"/>
      <c r="K3825" s="1"/>
    </row>
    <row r="3826" spans="3:11" x14ac:dyDescent="0.25">
      <c r="C3826" s="1"/>
      <c r="K3826" s="1"/>
    </row>
    <row r="3827" spans="3:11" x14ac:dyDescent="0.25">
      <c r="C3827" s="1"/>
      <c r="K3827" s="1"/>
    </row>
    <row r="3828" spans="3:11" x14ac:dyDescent="0.25">
      <c r="C3828" s="1"/>
      <c r="K3828" s="1"/>
    </row>
    <row r="3829" spans="3:11" x14ac:dyDescent="0.25">
      <c r="C3829" s="1"/>
      <c r="K3829" s="1"/>
    </row>
    <row r="3830" spans="3:11" x14ac:dyDescent="0.25">
      <c r="C3830" s="1"/>
      <c r="K3830" s="1"/>
    </row>
    <row r="3831" spans="3:11" x14ac:dyDescent="0.25">
      <c r="C3831" s="1"/>
      <c r="K3831" s="1"/>
    </row>
    <row r="3832" spans="3:11" x14ac:dyDescent="0.25">
      <c r="C3832" s="1"/>
      <c r="K3832" s="1"/>
    </row>
    <row r="3833" spans="3:11" x14ac:dyDescent="0.25">
      <c r="C3833" s="1"/>
      <c r="K3833" s="1"/>
    </row>
    <row r="3834" spans="3:11" x14ac:dyDescent="0.25">
      <c r="C3834" s="1"/>
      <c r="K3834" s="1"/>
    </row>
    <row r="3835" spans="3:11" x14ac:dyDescent="0.25">
      <c r="C3835" s="1"/>
      <c r="K3835" s="1"/>
    </row>
    <row r="3836" spans="3:11" x14ac:dyDescent="0.25">
      <c r="C3836" s="1"/>
      <c r="K3836" s="1"/>
    </row>
    <row r="3837" spans="3:11" x14ac:dyDescent="0.25">
      <c r="C3837" s="1"/>
      <c r="K3837" s="1"/>
    </row>
    <row r="3838" spans="3:11" x14ac:dyDescent="0.25">
      <c r="C3838" s="1"/>
      <c r="K3838" s="1"/>
    </row>
    <row r="3839" spans="3:11" x14ac:dyDescent="0.25">
      <c r="C3839" s="1"/>
      <c r="K3839" s="1"/>
    </row>
    <row r="3840" spans="3:11" x14ac:dyDescent="0.25">
      <c r="C3840" s="1"/>
      <c r="K3840" s="1"/>
    </row>
    <row r="3841" spans="3:11" x14ac:dyDescent="0.25">
      <c r="C3841" s="1"/>
      <c r="K3841" s="1"/>
    </row>
    <row r="3842" spans="3:11" x14ac:dyDescent="0.25">
      <c r="C3842" s="1"/>
      <c r="K3842" s="1"/>
    </row>
    <row r="3843" spans="3:11" x14ac:dyDescent="0.25">
      <c r="C3843" s="1"/>
      <c r="K3843" s="1"/>
    </row>
    <row r="3844" spans="3:11" x14ac:dyDescent="0.25">
      <c r="C3844" s="1"/>
      <c r="K3844" s="1"/>
    </row>
    <row r="3845" spans="3:11" x14ac:dyDescent="0.25">
      <c r="C3845" s="1"/>
      <c r="K3845" s="1"/>
    </row>
    <row r="3846" spans="3:11" x14ac:dyDescent="0.25">
      <c r="C3846" s="1"/>
      <c r="K3846" s="1"/>
    </row>
    <row r="3847" spans="3:11" x14ac:dyDescent="0.25">
      <c r="C3847" s="1"/>
      <c r="K3847" s="1"/>
    </row>
    <row r="3848" spans="3:11" x14ac:dyDescent="0.25">
      <c r="C3848" s="1"/>
      <c r="K3848" s="1"/>
    </row>
    <row r="3849" spans="3:11" x14ac:dyDescent="0.25">
      <c r="C3849" s="1"/>
      <c r="K3849" s="1"/>
    </row>
    <row r="3850" spans="3:11" x14ac:dyDescent="0.25">
      <c r="C3850" s="1"/>
      <c r="K3850" s="1"/>
    </row>
    <row r="3851" spans="3:11" x14ac:dyDescent="0.25">
      <c r="C3851" s="1"/>
      <c r="K3851" s="1"/>
    </row>
    <row r="3852" spans="3:11" x14ac:dyDescent="0.25">
      <c r="C3852" s="1"/>
      <c r="K3852" s="1"/>
    </row>
    <row r="3853" spans="3:11" x14ac:dyDescent="0.25">
      <c r="C3853" s="1"/>
      <c r="K3853" s="1"/>
    </row>
    <row r="3854" spans="3:11" x14ac:dyDescent="0.25">
      <c r="C3854" s="1"/>
      <c r="K3854" s="1"/>
    </row>
    <row r="3855" spans="3:11" x14ac:dyDescent="0.25">
      <c r="C3855" s="1"/>
      <c r="K3855" s="1"/>
    </row>
    <row r="3856" spans="3:11" x14ac:dyDescent="0.25">
      <c r="C3856" s="1"/>
      <c r="K3856" s="1"/>
    </row>
    <row r="3857" spans="3:11" x14ac:dyDescent="0.25">
      <c r="C3857" s="1"/>
      <c r="K3857" s="1"/>
    </row>
    <row r="3858" spans="3:11" x14ac:dyDescent="0.25">
      <c r="C3858" s="1"/>
      <c r="K3858" s="1"/>
    </row>
    <row r="3859" spans="3:11" x14ac:dyDescent="0.25">
      <c r="C3859" s="1"/>
      <c r="K3859" s="1"/>
    </row>
    <row r="3860" spans="3:11" x14ac:dyDescent="0.25">
      <c r="K3860" s="1"/>
    </row>
    <row r="3861" spans="3:11" x14ac:dyDescent="0.25">
      <c r="K3861" s="1"/>
    </row>
    <row r="3862" spans="3:11" x14ac:dyDescent="0.25">
      <c r="K3862" s="1"/>
    </row>
    <row r="3863" spans="3:11" x14ac:dyDescent="0.25">
      <c r="K3863" s="1"/>
    </row>
    <row r="3864" spans="3:11" x14ac:dyDescent="0.25">
      <c r="K3864" s="1"/>
    </row>
    <row r="3865" spans="3:11" x14ac:dyDescent="0.25">
      <c r="K3865" s="1"/>
    </row>
    <row r="3866" spans="3:11" x14ac:dyDescent="0.25">
      <c r="K3866" s="1"/>
    </row>
    <row r="3867" spans="3:11" x14ac:dyDescent="0.25">
      <c r="K3867" s="1"/>
    </row>
    <row r="3868" spans="3:11" x14ac:dyDescent="0.25">
      <c r="K3868" s="1"/>
    </row>
    <row r="3869" spans="3:11" x14ac:dyDescent="0.25">
      <c r="K3869" s="1"/>
    </row>
    <row r="3870" spans="3:11" x14ac:dyDescent="0.25">
      <c r="K3870" s="1"/>
    </row>
    <row r="3871" spans="3:11" x14ac:dyDescent="0.25">
      <c r="K3871" s="1"/>
    </row>
    <row r="3872" spans="3:11" x14ac:dyDescent="0.25">
      <c r="K3872" s="1"/>
    </row>
    <row r="3873" spans="11:11" x14ac:dyDescent="0.25">
      <c r="K3873" s="1"/>
    </row>
    <row r="3874" spans="11:11" x14ac:dyDescent="0.25">
      <c r="K3874" s="1"/>
    </row>
    <row r="3875" spans="11:11" x14ac:dyDescent="0.25">
      <c r="K3875" s="1"/>
    </row>
    <row r="3876" spans="11:11" x14ac:dyDescent="0.25">
      <c r="K3876" s="1"/>
    </row>
    <row r="3877" spans="11:11" x14ac:dyDescent="0.25">
      <c r="K3877" s="1"/>
    </row>
    <row r="3878" spans="11:11" x14ac:dyDescent="0.25">
      <c r="K3878" s="1"/>
    </row>
    <row r="3879" spans="11:11" x14ac:dyDescent="0.25">
      <c r="K3879" s="1"/>
    </row>
    <row r="3880" spans="11:11" x14ac:dyDescent="0.25">
      <c r="K3880" s="1"/>
    </row>
    <row r="3881" spans="11:11" x14ac:dyDescent="0.25">
      <c r="K3881" s="1"/>
    </row>
    <row r="3882" spans="11:11" x14ac:dyDescent="0.25">
      <c r="K3882" s="1"/>
    </row>
    <row r="3883" spans="11:11" x14ac:dyDescent="0.25">
      <c r="K3883" s="1"/>
    </row>
    <row r="3884" spans="11:11" x14ac:dyDescent="0.25">
      <c r="K3884" s="1"/>
    </row>
    <row r="3885" spans="11:11" x14ac:dyDescent="0.25">
      <c r="K3885" s="1"/>
    </row>
    <row r="3886" spans="11:11" x14ac:dyDescent="0.25">
      <c r="K3886" s="1"/>
    </row>
    <row r="3887" spans="11:11" x14ac:dyDescent="0.25">
      <c r="K3887" s="1"/>
    </row>
    <row r="3888" spans="11:11" x14ac:dyDescent="0.25">
      <c r="K3888" s="1"/>
    </row>
    <row r="3889" spans="11:11" x14ac:dyDescent="0.25">
      <c r="K3889" s="1"/>
    </row>
    <row r="3890" spans="11:11" x14ac:dyDescent="0.25">
      <c r="K3890" s="1"/>
    </row>
    <row r="3891" spans="11:11" x14ac:dyDescent="0.25">
      <c r="K3891" s="1"/>
    </row>
    <row r="3892" spans="11:11" x14ac:dyDescent="0.25">
      <c r="K3892" s="1"/>
    </row>
    <row r="3893" spans="11:11" x14ac:dyDescent="0.25">
      <c r="K3893" s="1"/>
    </row>
    <row r="3894" spans="11:11" x14ac:dyDescent="0.25">
      <c r="K3894" s="1"/>
    </row>
    <row r="3895" spans="11:11" x14ac:dyDescent="0.25">
      <c r="K3895" s="1"/>
    </row>
    <row r="3896" spans="11:11" x14ac:dyDescent="0.25">
      <c r="K3896" s="1"/>
    </row>
    <row r="3897" spans="11:11" x14ac:dyDescent="0.25">
      <c r="K3897" s="1"/>
    </row>
    <row r="3898" spans="11:11" x14ac:dyDescent="0.25">
      <c r="K3898" s="1"/>
    </row>
    <row r="3899" spans="11:11" x14ac:dyDescent="0.25">
      <c r="K3899" s="1"/>
    </row>
    <row r="3900" spans="11:11" x14ac:dyDescent="0.25">
      <c r="K3900" s="1"/>
    </row>
    <row r="3901" spans="11:11" x14ac:dyDescent="0.25">
      <c r="K3901" s="1"/>
    </row>
    <row r="3902" spans="11:11" x14ac:dyDescent="0.25">
      <c r="K3902" s="1"/>
    </row>
    <row r="3903" spans="11:11" x14ac:dyDescent="0.25">
      <c r="K3903" s="1"/>
    </row>
    <row r="3904" spans="11:11" x14ac:dyDescent="0.25">
      <c r="K3904" s="1"/>
    </row>
    <row r="3905" spans="11:11" x14ac:dyDescent="0.25">
      <c r="K3905" s="1"/>
    </row>
    <row r="3906" spans="11:11" x14ac:dyDescent="0.25">
      <c r="K3906" s="1"/>
    </row>
    <row r="3907" spans="11:11" x14ac:dyDescent="0.25">
      <c r="K3907" s="1"/>
    </row>
    <row r="3908" spans="11:11" x14ac:dyDescent="0.25">
      <c r="K3908" s="1"/>
    </row>
    <row r="3909" spans="11:11" x14ac:dyDescent="0.25">
      <c r="K3909" s="1"/>
    </row>
    <row r="3910" spans="11:11" x14ac:dyDescent="0.25">
      <c r="K3910" s="1"/>
    </row>
    <row r="3911" spans="11:11" x14ac:dyDescent="0.25">
      <c r="K3911" s="1"/>
    </row>
    <row r="3912" spans="11:11" x14ac:dyDescent="0.25">
      <c r="K3912" s="1"/>
    </row>
    <row r="3913" spans="11:11" x14ac:dyDescent="0.25">
      <c r="K3913" s="1"/>
    </row>
    <row r="3914" spans="11:11" x14ac:dyDescent="0.25">
      <c r="K3914" s="1"/>
    </row>
    <row r="3915" spans="11:11" x14ac:dyDescent="0.25">
      <c r="K3915" s="1"/>
    </row>
    <row r="3916" spans="11:11" x14ac:dyDescent="0.25">
      <c r="K3916" s="1"/>
    </row>
    <row r="3917" spans="11:11" x14ac:dyDescent="0.25">
      <c r="K3917" s="1"/>
    </row>
    <row r="3918" spans="11:11" x14ac:dyDescent="0.25">
      <c r="K3918" s="1"/>
    </row>
    <row r="3919" spans="11:11" x14ac:dyDescent="0.25">
      <c r="K3919" s="1"/>
    </row>
    <row r="3920" spans="11:11" x14ac:dyDescent="0.25">
      <c r="K3920" s="1"/>
    </row>
    <row r="3921" spans="11:11" x14ac:dyDescent="0.25">
      <c r="K3921" s="1"/>
    </row>
    <row r="3922" spans="11:11" x14ac:dyDescent="0.25">
      <c r="K3922" s="1"/>
    </row>
    <row r="3923" spans="11:11" x14ac:dyDescent="0.25">
      <c r="K3923" s="1"/>
    </row>
    <row r="3924" spans="11:11" x14ac:dyDescent="0.25">
      <c r="K3924" s="1"/>
    </row>
    <row r="3925" spans="11:11" x14ac:dyDescent="0.25">
      <c r="K3925" s="1"/>
    </row>
    <row r="3926" spans="11:11" x14ac:dyDescent="0.25">
      <c r="K3926" s="1"/>
    </row>
    <row r="3927" spans="11:11" x14ac:dyDescent="0.25">
      <c r="K3927" s="1"/>
    </row>
    <row r="3928" spans="11:11" x14ac:dyDescent="0.25">
      <c r="K3928" s="1"/>
    </row>
    <row r="3929" spans="11:11" x14ac:dyDescent="0.25">
      <c r="K3929" s="1"/>
    </row>
    <row r="3930" spans="11:11" x14ac:dyDescent="0.25">
      <c r="K3930" s="1"/>
    </row>
    <row r="3931" spans="11:11" x14ac:dyDescent="0.25">
      <c r="K3931" s="1"/>
    </row>
    <row r="3932" spans="11:11" x14ac:dyDescent="0.25">
      <c r="K3932" s="1"/>
    </row>
    <row r="3933" spans="11:11" x14ac:dyDescent="0.25">
      <c r="K3933" s="1"/>
    </row>
    <row r="3934" spans="11:11" x14ac:dyDescent="0.25">
      <c r="K3934" s="1"/>
    </row>
    <row r="3935" spans="11:11" x14ac:dyDescent="0.25">
      <c r="K3935" s="1"/>
    </row>
    <row r="3936" spans="11:11" x14ac:dyDescent="0.25">
      <c r="K3936" s="1"/>
    </row>
    <row r="3937" spans="11:11" x14ac:dyDescent="0.25">
      <c r="K3937" s="1"/>
    </row>
    <row r="3938" spans="11:11" x14ac:dyDescent="0.25">
      <c r="K3938" s="1"/>
    </row>
    <row r="3939" spans="11:11" x14ac:dyDescent="0.25">
      <c r="K3939" s="1"/>
    </row>
    <row r="3940" spans="11:11" x14ac:dyDescent="0.25">
      <c r="K3940" s="1"/>
    </row>
    <row r="3941" spans="11:11" x14ac:dyDescent="0.25">
      <c r="K3941" s="1"/>
    </row>
    <row r="3942" spans="11:11" x14ac:dyDescent="0.25">
      <c r="K3942" s="1"/>
    </row>
    <row r="3943" spans="11:11" x14ac:dyDescent="0.25">
      <c r="K3943" s="1"/>
    </row>
    <row r="3944" spans="11:11" x14ac:dyDescent="0.25">
      <c r="K3944" s="1"/>
    </row>
    <row r="3945" spans="11:11" x14ac:dyDescent="0.25">
      <c r="K3945" s="1"/>
    </row>
    <row r="3946" spans="11:11" x14ac:dyDescent="0.25">
      <c r="K3946" s="1"/>
    </row>
    <row r="3947" spans="11:11" x14ac:dyDescent="0.25">
      <c r="K3947" s="1"/>
    </row>
    <row r="3948" spans="11:11" x14ac:dyDescent="0.25">
      <c r="K3948" s="1"/>
    </row>
    <row r="3949" spans="11:11" x14ac:dyDescent="0.25">
      <c r="K3949" s="1"/>
    </row>
    <row r="3950" spans="11:11" x14ac:dyDescent="0.25">
      <c r="K3950" s="1"/>
    </row>
    <row r="3951" spans="11:11" x14ac:dyDescent="0.25">
      <c r="K3951" s="1"/>
    </row>
    <row r="3952" spans="11:11" x14ac:dyDescent="0.25">
      <c r="K3952" s="1"/>
    </row>
    <row r="3953" spans="11:11" x14ac:dyDescent="0.25">
      <c r="K3953" s="1"/>
    </row>
    <row r="3954" spans="11:11" x14ac:dyDescent="0.25">
      <c r="K3954" s="1"/>
    </row>
    <row r="3955" spans="11:11" x14ac:dyDescent="0.25">
      <c r="K3955" s="1"/>
    </row>
    <row r="3956" spans="11:11" x14ac:dyDescent="0.25">
      <c r="K3956" s="1"/>
    </row>
    <row r="3957" spans="11:11" x14ac:dyDescent="0.25">
      <c r="K3957" s="1"/>
    </row>
    <row r="3958" spans="11:11" x14ac:dyDescent="0.25">
      <c r="K3958" s="1"/>
    </row>
    <row r="3959" spans="11:11" x14ac:dyDescent="0.25">
      <c r="K3959" s="1"/>
    </row>
    <row r="3960" spans="11:11" x14ac:dyDescent="0.25">
      <c r="K3960" s="1"/>
    </row>
    <row r="3961" spans="11:11" x14ac:dyDescent="0.25">
      <c r="K3961" s="1"/>
    </row>
    <row r="3962" spans="11:11" x14ac:dyDescent="0.25">
      <c r="K3962" s="1"/>
    </row>
    <row r="3963" spans="11:11" x14ac:dyDescent="0.25">
      <c r="K3963" s="1"/>
    </row>
    <row r="3964" spans="11:11" x14ac:dyDescent="0.25">
      <c r="K3964" s="1"/>
    </row>
    <row r="3965" spans="11:11" x14ac:dyDescent="0.25">
      <c r="K3965" s="1"/>
    </row>
    <row r="3966" spans="11:11" x14ac:dyDescent="0.25">
      <c r="K3966" s="1"/>
    </row>
    <row r="3967" spans="11:11" x14ac:dyDescent="0.25">
      <c r="K3967" s="1"/>
    </row>
    <row r="3968" spans="11:11" x14ac:dyDescent="0.25">
      <c r="K3968" s="1"/>
    </row>
    <row r="3969" spans="11:11" x14ac:dyDescent="0.25">
      <c r="K3969" s="1"/>
    </row>
    <row r="3970" spans="11:11" x14ac:dyDescent="0.25">
      <c r="K3970" s="1"/>
    </row>
    <row r="3971" spans="11:11" x14ac:dyDescent="0.25">
      <c r="K3971" s="1"/>
    </row>
    <row r="3972" spans="11:11" x14ac:dyDescent="0.25">
      <c r="K3972" s="1"/>
    </row>
    <row r="3973" spans="11:11" x14ac:dyDescent="0.25">
      <c r="K3973" s="1"/>
    </row>
    <row r="3974" spans="11:11" x14ac:dyDescent="0.25">
      <c r="K3974" s="1"/>
    </row>
    <row r="3975" spans="11:11" x14ac:dyDescent="0.25">
      <c r="K3975" s="1"/>
    </row>
    <row r="3976" spans="11:11" x14ac:dyDescent="0.25">
      <c r="K3976" s="1"/>
    </row>
    <row r="3977" spans="11:11" x14ac:dyDescent="0.25">
      <c r="K3977" s="1"/>
    </row>
    <row r="3978" spans="11:11" x14ac:dyDescent="0.25">
      <c r="K3978" s="1"/>
    </row>
    <row r="3979" spans="11:11" x14ac:dyDescent="0.25">
      <c r="K3979" s="1"/>
    </row>
    <row r="3980" spans="11:11" x14ac:dyDescent="0.25">
      <c r="K3980" s="1"/>
    </row>
    <row r="3981" spans="11:11" x14ac:dyDescent="0.25">
      <c r="K3981" s="1"/>
    </row>
    <row r="3982" spans="11:11" x14ac:dyDescent="0.25">
      <c r="K3982" s="1"/>
    </row>
    <row r="3983" spans="11:11" x14ac:dyDescent="0.25">
      <c r="K3983" s="1"/>
    </row>
    <row r="3984" spans="11:11" x14ac:dyDescent="0.25">
      <c r="K3984" s="1"/>
    </row>
    <row r="3985" spans="11:11" x14ac:dyDescent="0.25">
      <c r="K3985" s="1"/>
    </row>
    <row r="3986" spans="11:11" x14ac:dyDescent="0.25">
      <c r="K3986" s="1"/>
    </row>
    <row r="3987" spans="11:11" x14ac:dyDescent="0.25">
      <c r="K3987" s="1"/>
    </row>
    <row r="3988" spans="11:11" x14ac:dyDescent="0.25">
      <c r="K3988" s="1"/>
    </row>
    <row r="3989" spans="11:11" x14ac:dyDescent="0.25">
      <c r="K3989" s="1"/>
    </row>
    <row r="3990" spans="11:11" x14ac:dyDescent="0.25">
      <c r="K3990" s="1"/>
    </row>
    <row r="3991" spans="11:11" x14ac:dyDescent="0.25">
      <c r="K3991" s="1"/>
    </row>
    <row r="3992" spans="11:11" x14ac:dyDescent="0.25">
      <c r="K3992" s="1"/>
    </row>
    <row r="3993" spans="11:11" x14ac:dyDescent="0.25">
      <c r="K3993" s="1"/>
    </row>
    <row r="3994" spans="11:11" x14ac:dyDescent="0.25">
      <c r="K3994" s="1"/>
    </row>
    <row r="3995" spans="11:11" x14ac:dyDescent="0.25">
      <c r="K3995" s="1"/>
    </row>
    <row r="3996" spans="11:11" x14ac:dyDescent="0.25">
      <c r="K3996" s="1"/>
    </row>
    <row r="3997" spans="11:11" x14ac:dyDescent="0.25">
      <c r="K3997" s="1"/>
    </row>
    <row r="3998" spans="11:11" x14ac:dyDescent="0.25">
      <c r="K3998" s="1"/>
    </row>
    <row r="3999" spans="11:11" x14ac:dyDescent="0.25">
      <c r="K3999" s="1"/>
    </row>
    <row r="4000" spans="11:11" x14ac:dyDescent="0.25">
      <c r="K4000" s="1"/>
    </row>
    <row r="4001" spans="11:11" x14ac:dyDescent="0.25">
      <c r="K4001" s="1"/>
    </row>
    <row r="4002" spans="11:11" x14ac:dyDescent="0.25">
      <c r="K4002" s="1"/>
    </row>
    <row r="4003" spans="11:11" x14ac:dyDescent="0.25">
      <c r="K4003" s="1"/>
    </row>
    <row r="4004" spans="11:11" x14ac:dyDescent="0.25">
      <c r="K4004" s="1"/>
    </row>
    <row r="4005" spans="11:11" x14ac:dyDescent="0.25">
      <c r="K4005" s="1"/>
    </row>
    <row r="4006" spans="11:11" x14ac:dyDescent="0.25">
      <c r="K4006" s="1"/>
    </row>
    <row r="4007" spans="11:11" x14ac:dyDescent="0.25">
      <c r="K4007" s="1"/>
    </row>
    <row r="4008" spans="11:11" x14ac:dyDescent="0.25">
      <c r="K4008" s="1"/>
    </row>
    <row r="4009" spans="11:11" x14ac:dyDescent="0.25">
      <c r="K4009" s="1"/>
    </row>
    <row r="4010" spans="11:11" x14ac:dyDescent="0.25">
      <c r="K4010" s="1"/>
    </row>
    <row r="4011" spans="11:11" x14ac:dyDescent="0.25">
      <c r="K4011" s="1"/>
    </row>
    <row r="4012" spans="11:11" x14ac:dyDescent="0.25">
      <c r="K4012" s="1"/>
    </row>
    <row r="4013" spans="11:11" x14ac:dyDescent="0.25">
      <c r="K4013" s="1"/>
    </row>
    <row r="4014" spans="11:11" x14ac:dyDescent="0.25">
      <c r="K4014" s="1"/>
    </row>
    <row r="4015" spans="11:11" x14ac:dyDescent="0.25">
      <c r="K4015" s="1"/>
    </row>
    <row r="4016" spans="11:11" x14ac:dyDescent="0.25">
      <c r="K4016" s="1"/>
    </row>
    <row r="4017" spans="11:11" x14ac:dyDescent="0.25">
      <c r="K4017" s="1"/>
    </row>
    <row r="4018" spans="11:11" x14ac:dyDescent="0.25">
      <c r="K4018" s="1"/>
    </row>
    <row r="4019" spans="11:11" x14ac:dyDescent="0.25">
      <c r="K4019" s="1"/>
    </row>
    <row r="4020" spans="11:11" x14ac:dyDescent="0.25">
      <c r="K4020" s="1"/>
    </row>
    <row r="4021" spans="11:11" x14ac:dyDescent="0.25">
      <c r="K4021" s="1"/>
    </row>
    <row r="4022" spans="11:11" x14ac:dyDescent="0.25">
      <c r="K4022" s="1"/>
    </row>
    <row r="4023" spans="11:11" x14ac:dyDescent="0.25">
      <c r="K4023" s="1"/>
    </row>
    <row r="4024" spans="11:11" x14ac:dyDescent="0.25">
      <c r="K4024" s="1"/>
    </row>
    <row r="4025" spans="11:11" x14ac:dyDescent="0.25">
      <c r="K4025" s="1"/>
    </row>
    <row r="4026" spans="11:11" x14ac:dyDescent="0.25">
      <c r="K4026" s="1"/>
    </row>
    <row r="4027" spans="11:11" x14ac:dyDescent="0.25">
      <c r="K4027" s="1"/>
    </row>
    <row r="4028" spans="11:11" x14ac:dyDescent="0.25">
      <c r="K4028" s="1"/>
    </row>
    <row r="4029" spans="11:11" x14ac:dyDescent="0.25">
      <c r="K4029" s="1"/>
    </row>
    <row r="4030" spans="11:11" x14ac:dyDescent="0.25">
      <c r="K4030" s="1"/>
    </row>
    <row r="4031" spans="11:11" x14ac:dyDescent="0.25">
      <c r="K4031" s="1"/>
    </row>
    <row r="4032" spans="11:11" x14ac:dyDescent="0.25">
      <c r="K4032" s="1"/>
    </row>
    <row r="4033" spans="11:11" x14ac:dyDescent="0.25">
      <c r="K4033" s="1"/>
    </row>
    <row r="4034" spans="11:11" x14ac:dyDescent="0.25">
      <c r="K4034" s="1"/>
    </row>
    <row r="4035" spans="11:11" x14ac:dyDescent="0.25">
      <c r="K4035" s="1"/>
    </row>
    <row r="4036" spans="11:11" x14ac:dyDescent="0.25">
      <c r="K4036" s="1"/>
    </row>
    <row r="4037" spans="11:11" x14ac:dyDescent="0.25">
      <c r="K4037" s="1"/>
    </row>
    <row r="4038" spans="11:11" x14ac:dyDescent="0.25">
      <c r="K4038" s="1"/>
    </row>
    <row r="4039" spans="11:11" x14ac:dyDescent="0.25">
      <c r="K4039" s="1"/>
    </row>
    <row r="4040" spans="11:11" x14ac:dyDescent="0.25">
      <c r="K4040" s="1"/>
    </row>
    <row r="4041" spans="11:11" x14ac:dyDescent="0.25">
      <c r="K4041" s="1"/>
    </row>
    <row r="4042" spans="11:11" x14ac:dyDescent="0.25">
      <c r="K4042" s="1"/>
    </row>
    <row r="4043" spans="11:11" x14ac:dyDescent="0.25">
      <c r="K4043" s="1"/>
    </row>
    <row r="4044" spans="11:11" x14ac:dyDescent="0.25">
      <c r="K4044" s="1"/>
    </row>
    <row r="4045" spans="11:11" x14ac:dyDescent="0.25">
      <c r="K4045" s="1"/>
    </row>
    <row r="4046" spans="11:11" x14ac:dyDescent="0.25">
      <c r="K4046" s="1"/>
    </row>
    <row r="4047" spans="11:11" x14ac:dyDescent="0.25">
      <c r="K4047" s="1"/>
    </row>
    <row r="4048" spans="11:11" x14ac:dyDescent="0.25">
      <c r="K4048" s="1"/>
    </row>
    <row r="4049" spans="11:11" x14ac:dyDescent="0.25">
      <c r="K4049" s="1"/>
    </row>
    <row r="4050" spans="11:11" x14ac:dyDescent="0.25">
      <c r="K4050" s="1"/>
    </row>
    <row r="4051" spans="11:11" x14ac:dyDescent="0.25">
      <c r="K4051" s="1"/>
    </row>
    <row r="4052" spans="11:11" x14ac:dyDescent="0.25">
      <c r="K4052" s="1"/>
    </row>
    <row r="4053" spans="11:11" x14ac:dyDescent="0.25">
      <c r="K4053" s="1"/>
    </row>
    <row r="4054" spans="11:11" x14ac:dyDescent="0.25">
      <c r="K4054" s="1"/>
    </row>
    <row r="4055" spans="11:11" x14ac:dyDescent="0.25">
      <c r="K4055" s="1"/>
    </row>
    <row r="4056" spans="11:11" x14ac:dyDescent="0.25">
      <c r="K4056" s="1"/>
    </row>
    <row r="4057" spans="11:11" x14ac:dyDescent="0.25">
      <c r="K4057" s="1"/>
    </row>
    <row r="4058" spans="11:11" x14ac:dyDescent="0.25">
      <c r="K4058" s="1"/>
    </row>
    <row r="4059" spans="11:11" x14ac:dyDescent="0.25">
      <c r="K4059" s="1"/>
    </row>
    <row r="4060" spans="11:11" x14ac:dyDescent="0.25">
      <c r="K4060" s="1"/>
    </row>
    <row r="4061" spans="11:11" x14ac:dyDescent="0.25">
      <c r="K4061" s="1"/>
    </row>
    <row r="4062" spans="11:11" x14ac:dyDescent="0.25">
      <c r="K4062" s="1"/>
    </row>
    <row r="4063" spans="11:11" x14ac:dyDescent="0.25">
      <c r="K4063" s="1"/>
    </row>
    <row r="4064" spans="11:11" x14ac:dyDescent="0.25">
      <c r="K4064" s="1"/>
    </row>
    <row r="4065" spans="11:11" x14ac:dyDescent="0.25">
      <c r="K4065" s="1"/>
    </row>
    <row r="4066" spans="11:11" x14ac:dyDescent="0.25">
      <c r="K4066" s="1"/>
    </row>
    <row r="4067" spans="11:11" x14ac:dyDescent="0.25">
      <c r="K4067" s="1"/>
    </row>
    <row r="4068" spans="11:11" x14ac:dyDescent="0.25">
      <c r="K4068" s="1"/>
    </row>
    <row r="4069" spans="11:11" x14ac:dyDescent="0.25">
      <c r="K4069" s="1"/>
    </row>
    <row r="4070" spans="11:11" x14ac:dyDescent="0.25">
      <c r="K4070" s="1"/>
    </row>
    <row r="4071" spans="11:11" x14ac:dyDescent="0.25">
      <c r="K4071" s="1"/>
    </row>
    <row r="4072" spans="11:11" x14ac:dyDescent="0.25">
      <c r="K4072" s="1"/>
    </row>
    <row r="4073" spans="11:11" x14ac:dyDescent="0.25">
      <c r="K4073" s="1"/>
    </row>
    <row r="4074" spans="11:11" x14ac:dyDescent="0.25">
      <c r="K4074" s="1"/>
    </row>
    <row r="4075" spans="11:11" x14ac:dyDescent="0.25">
      <c r="K4075" s="1"/>
    </row>
    <row r="4076" spans="11:11" x14ac:dyDescent="0.25">
      <c r="K4076" s="1"/>
    </row>
    <row r="4077" spans="11:11" x14ac:dyDescent="0.25">
      <c r="K4077" s="1"/>
    </row>
    <row r="4078" spans="11:11" x14ac:dyDescent="0.25">
      <c r="K4078" s="1"/>
    </row>
    <row r="4079" spans="11:11" x14ac:dyDescent="0.25">
      <c r="K4079" s="1"/>
    </row>
    <row r="4080" spans="11:11" x14ac:dyDescent="0.25">
      <c r="K4080" s="1"/>
    </row>
    <row r="4081" spans="11:11" x14ac:dyDescent="0.25">
      <c r="K4081" s="1"/>
    </row>
    <row r="4082" spans="11:11" x14ac:dyDescent="0.25">
      <c r="K4082" s="1"/>
    </row>
    <row r="4083" spans="11:11" x14ac:dyDescent="0.25">
      <c r="K4083" s="1"/>
    </row>
    <row r="4084" spans="11:11" x14ac:dyDescent="0.25">
      <c r="K4084" s="1"/>
    </row>
    <row r="4085" spans="11:11" x14ac:dyDescent="0.25">
      <c r="K4085" s="1"/>
    </row>
    <row r="4086" spans="11:11" x14ac:dyDescent="0.25">
      <c r="K4086" s="1"/>
    </row>
    <row r="4087" spans="11:11" x14ac:dyDescent="0.25">
      <c r="K4087" s="1"/>
    </row>
    <row r="4088" spans="11:11" x14ac:dyDescent="0.25">
      <c r="K4088" s="1"/>
    </row>
    <row r="4089" spans="11:11" x14ac:dyDescent="0.25">
      <c r="K4089" s="1"/>
    </row>
    <row r="4090" spans="11:11" x14ac:dyDescent="0.25">
      <c r="K4090" s="1"/>
    </row>
    <row r="4091" spans="11:11" x14ac:dyDescent="0.25">
      <c r="K4091" s="1"/>
    </row>
    <row r="4092" spans="11:11" x14ac:dyDescent="0.25">
      <c r="K4092" s="1"/>
    </row>
    <row r="4093" spans="11:11" x14ac:dyDescent="0.25">
      <c r="K4093" s="1"/>
    </row>
    <row r="4094" spans="11:11" x14ac:dyDescent="0.25">
      <c r="K4094" s="1"/>
    </row>
    <row r="4095" spans="11:11" x14ac:dyDescent="0.25">
      <c r="K4095" s="1"/>
    </row>
    <row r="4096" spans="11:11" x14ac:dyDescent="0.25">
      <c r="K4096" s="1"/>
    </row>
    <row r="4097" spans="11:11" x14ac:dyDescent="0.25">
      <c r="K4097" s="1"/>
    </row>
    <row r="4098" spans="11:11" x14ac:dyDescent="0.25">
      <c r="K4098" s="1"/>
    </row>
    <row r="4099" spans="11:11" x14ac:dyDescent="0.25">
      <c r="K4099" s="1"/>
    </row>
    <row r="4100" spans="11:11" x14ac:dyDescent="0.25">
      <c r="K4100" s="1"/>
    </row>
    <row r="4101" spans="11:11" x14ac:dyDescent="0.25">
      <c r="K4101" s="1"/>
    </row>
    <row r="4102" spans="11:11" x14ac:dyDescent="0.25">
      <c r="K4102" s="1"/>
    </row>
    <row r="4103" spans="11:11" x14ac:dyDescent="0.25">
      <c r="K4103" s="1"/>
    </row>
    <row r="4104" spans="11:11" x14ac:dyDescent="0.25">
      <c r="K4104" s="1"/>
    </row>
    <row r="4105" spans="11:11" x14ac:dyDescent="0.25">
      <c r="K4105" s="1"/>
    </row>
    <row r="4106" spans="11:11" x14ac:dyDescent="0.25">
      <c r="K4106" s="1"/>
    </row>
    <row r="4107" spans="11:11" x14ac:dyDescent="0.25">
      <c r="K4107" s="1"/>
    </row>
    <row r="4108" spans="11:11" x14ac:dyDescent="0.25">
      <c r="K4108" s="1"/>
    </row>
    <row r="4109" spans="11:11" x14ac:dyDescent="0.25">
      <c r="K4109" s="1"/>
    </row>
    <row r="4110" spans="11:11" x14ac:dyDescent="0.25">
      <c r="K4110" s="1"/>
    </row>
    <row r="4111" spans="11:11" x14ac:dyDescent="0.25">
      <c r="K4111" s="1"/>
    </row>
    <row r="4112" spans="11:11" x14ac:dyDescent="0.25">
      <c r="K4112" s="1"/>
    </row>
    <row r="4113" spans="11:11" x14ac:dyDescent="0.25">
      <c r="K4113" s="1"/>
    </row>
    <row r="4114" spans="11:11" x14ac:dyDescent="0.25">
      <c r="K4114" s="1"/>
    </row>
    <row r="4115" spans="11:11" x14ac:dyDescent="0.25">
      <c r="K4115" s="1"/>
    </row>
    <row r="4116" spans="11:11" x14ac:dyDescent="0.25">
      <c r="K4116" s="1"/>
    </row>
    <row r="4117" spans="11:11" x14ac:dyDescent="0.25">
      <c r="K4117" s="1"/>
    </row>
    <row r="4118" spans="11:11" x14ac:dyDescent="0.25">
      <c r="K4118" s="1"/>
    </row>
    <row r="4119" spans="11:11" x14ac:dyDescent="0.25">
      <c r="K4119" s="1"/>
    </row>
    <row r="4120" spans="11:11" x14ac:dyDescent="0.25">
      <c r="K4120" s="1"/>
    </row>
    <row r="4121" spans="11:11" x14ac:dyDescent="0.25">
      <c r="K4121" s="1"/>
    </row>
    <row r="4122" spans="11:11" x14ac:dyDescent="0.25">
      <c r="K4122" s="1"/>
    </row>
    <row r="4123" spans="11:11" x14ac:dyDescent="0.25">
      <c r="K4123" s="1"/>
    </row>
    <row r="4124" spans="11:11" x14ac:dyDescent="0.25">
      <c r="K4124" s="1"/>
    </row>
    <row r="4125" spans="11:11" x14ac:dyDescent="0.25">
      <c r="K4125" s="1"/>
    </row>
    <row r="4126" spans="11:11" x14ac:dyDescent="0.25">
      <c r="K4126" s="1"/>
    </row>
    <row r="4127" spans="11:11" x14ac:dyDescent="0.25">
      <c r="K4127" s="1"/>
    </row>
    <row r="4128" spans="11:11" x14ac:dyDescent="0.25">
      <c r="K4128" s="1"/>
    </row>
    <row r="4129" spans="11:11" x14ac:dyDescent="0.25">
      <c r="K4129" s="1"/>
    </row>
    <row r="4130" spans="11:11" x14ac:dyDescent="0.25">
      <c r="K4130" s="1"/>
    </row>
    <row r="4131" spans="11:11" x14ac:dyDescent="0.25">
      <c r="K4131" s="1"/>
    </row>
    <row r="4132" spans="11:11" x14ac:dyDescent="0.25">
      <c r="K4132" s="1"/>
    </row>
    <row r="4133" spans="11:11" x14ac:dyDescent="0.25">
      <c r="K4133" s="1"/>
    </row>
    <row r="4134" spans="11:11" x14ac:dyDescent="0.25">
      <c r="K4134" s="1"/>
    </row>
    <row r="4135" spans="11:11" x14ac:dyDescent="0.25">
      <c r="K4135" s="1"/>
    </row>
    <row r="4136" spans="11:11" x14ac:dyDescent="0.25">
      <c r="K4136" s="1"/>
    </row>
    <row r="4137" spans="11:11" x14ac:dyDescent="0.25">
      <c r="K4137" s="1"/>
    </row>
    <row r="4138" spans="11:11" x14ac:dyDescent="0.25">
      <c r="K4138" s="1"/>
    </row>
    <row r="4139" spans="11:11" x14ac:dyDescent="0.25">
      <c r="K4139" s="1"/>
    </row>
    <row r="4140" spans="11:11" x14ac:dyDescent="0.25">
      <c r="K4140" s="1"/>
    </row>
    <row r="4141" spans="11:11" x14ac:dyDescent="0.25">
      <c r="K4141" s="1"/>
    </row>
    <row r="4142" spans="11:11" x14ac:dyDescent="0.25">
      <c r="K4142" s="1"/>
    </row>
    <row r="4143" spans="11:11" x14ac:dyDescent="0.25">
      <c r="K4143" s="1"/>
    </row>
    <row r="4144" spans="11:11" x14ac:dyDescent="0.25">
      <c r="K4144" s="1"/>
    </row>
    <row r="4145" spans="11:11" x14ac:dyDescent="0.25">
      <c r="K4145" s="1"/>
    </row>
    <row r="4146" spans="11:11" x14ac:dyDescent="0.25">
      <c r="K4146" s="1"/>
    </row>
    <row r="4147" spans="11:11" x14ac:dyDescent="0.25">
      <c r="K4147" s="1"/>
    </row>
    <row r="4148" spans="11:11" x14ac:dyDescent="0.25">
      <c r="K4148" s="1"/>
    </row>
    <row r="4149" spans="11:11" x14ac:dyDescent="0.25">
      <c r="K4149" s="1"/>
    </row>
    <row r="4150" spans="11:11" x14ac:dyDescent="0.25">
      <c r="K4150" s="1"/>
    </row>
    <row r="4151" spans="11:11" x14ac:dyDescent="0.25">
      <c r="K4151" s="1"/>
    </row>
    <row r="4152" spans="11:11" x14ac:dyDescent="0.25">
      <c r="K4152" s="1"/>
    </row>
    <row r="4153" spans="11:11" x14ac:dyDescent="0.25">
      <c r="K4153" s="1"/>
    </row>
    <row r="4154" spans="11:11" x14ac:dyDescent="0.25">
      <c r="K4154" s="1"/>
    </row>
    <row r="4155" spans="11:11" x14ac:dyDescent="0.25">
      <c r="K4155" s="1"/>
    </row>
    <row r="4156" spans="11:11" x14ac:dyDescent="0.25">
      <c r="K4156" s="1"/>
    </row>
    <row r="4157" spans="11:11" x14ac:dyDescent="0.25">
      <c r="K4157" s="1"/>
    </row>
    <row r="4158" spans="11:11" x14ac:dyDescent="0.25">
      <c r="K4158" s="1"/>
    </row>
    <row r="4159" spans="11:11" x14ac:dyDescent="0.25">
      <c r="K4159" s="1"/>
    </row>
    <row r="4160" spans="11:11" x14ac:dyDescent="0.25">
      <c r="K4160" s="1"/>
    </row>
    <row r="4161" spans="11:11" x14ac:dyDescent="0.25">
      <c r="K4161" s="1"/>
    </row>
    <row r="4162" spans="11:11" x14ac:dyDescent="0.25">
      <c r="K4162" s="1"/>
    </row>
    <row r="4163" spans="11:11" x14ac:dyDescent="0.25">
      <c r="K4163" s="1"/>
    </row>
    <row r="4164" spans="11:11" x14ac:dyDescent="0.25">
      <c r="K4164" s="1"/>
    </row>
    <row r="4165" spans="11:11" x14ac:dyDescent="0.25">
      <c r="K4165" s="1"/>
    </row>
    <row r="4166" spans="11:11" x14ac:dyDescent="0.25">
      <c r="K4166" s="1"/>
    </row>
    <row r="4167" spans="11:11" x14ac:dyDescent="0.25">
      <c r="K4167" s="1"/>
    </row>
    <row r="4168" spans="11:11" x14ac:dyDescent="0.25">
      <c r="K4168" s="1"/>
    </row>
    <row r="4169" spans="11:11" x14ac:dyDescent="0.25">
      <c r="K4169" s="1"/>
    </row>
    <row r="4170" spans="11:11" x14ac:dyDescent="0.25">
      <c r="K4170" s="1"/>
    </row>
    <row r="4171" spans="11:11" x14ac:dyDescent="0.25">
      <c r="K4171" s="1"/>
    </row>
    <row r="4172" spans="11:11" x14ac:dyDescent="0.25">
      <c r="K4172" s="1"/>
    </row>
    <row r="4173" spans="11:11" x14ac:dyDescent="0.25">
      <c r="K4173" s="1"/>
    </row>
    <row r="4174" spans="11:11" x14ac:dyDescent="0.25">
      <c r="K4174" s="1"/>
    </row>
    <row r="4175" spans="11:11" x14ac:dyDescent="0.25">
      <c r="K4175" s="1"/>
    </row>
    <row r="4176" spans="11:11" x14ac:dyDescent="0.25">
      <c r="K4176" s="1"/>
    </row>
    <row r="4177" spans="11:11" x14ac:dyDescent="0.25">
      <c r="K4177" s="1"/>
    </row>
    <row r="4178" spans="11:11" x14ac:dyDescent="0.25">
      <c r="K4178" s="1"/>
    </row>
    <row r="4179" spans="11:11" x14ac:dyDescent="0.25">
      <c r="K4179" s="1"/>
    </row>
    <row r="4180" spans="11:11" x14ac:dyDescent="0.25">
      <c r="K4180" s="1"/>
    </row>
    <row r="4181" spans="11:11" x14ac:dyDescent="0.25">
      <c r="K4181" s="1"/>
    </row>
    <row r="4182" spans="11:11" x14ac:dyDescent="0.25">
      <c r="K4182" s="1"/>
    </row>
    <row r="4183" spans="11:11" x14ac:dyDescent="0.25">
      <c r="K4183" s="1"/>
    </row>
    <row r="4184" spans="11:11" x14ac:dyDescent="0.25">
      <c r="K4184" s="1"/>
    </row>
    <row r="4185" spans="11:11" x14ac:dyDescent="0.25">
      <c r="K4185" s="1"/>
    </row>
    <row r="4186" spans="11:11" x14ac:dyDescent="0.25">
      <c r="K4186" s="1"/>
    </row>
    <row r="4187" spans="11:11" x14ac:dyDescent="0.25">
      <c r="K4187" s="1"/>
    </row>
    <row r="4188" spans="11:11" x14ac:dyDescent="0.25">
      <c r="K4188" s="1"/>
    </row>
    <row r="4189" spans="11:11" x14ac:dyDescent="0.25">
      <c r="K4189" s="1"/>
    </row>
    <row r="4190" spans="11:11" x14ac:dyDescent="0.25">
      <c r="K4190" s="1"/>
    </row>
    <row r="4191" spans="11:11" x14ac:dyDescent="0.25">
      <c r="K4191" s="1"/>
    </row>
    <row r="4192" spans="11:11" x14ac:dyDescent="0.25">
      <c r="K4192" s="1"/>
    </row>
    <row r="4193" spans="11:11" x14ac:dyDescent="0.25">
      <c r="K4193" s="1"/>
    </row>
    <row r="4194" spans="11:11" x14ac:dyDescent="0.25">
      <c r="K4194" s="1"/>
    </row>
    <row r="4195" spans="11:11" x14ac:dyDescent="0.25">
      <c r="K4195" s="1"/>
    </row>
    <row r="4196" spans="11:11" x14ac:dyDescent="0.25">
      <c r="K4196" s="1"/>
    </row>
    <row r="4197" spans="11:11" x14ac:dyDescent="0.25">
      <c r="K4197" s="1"/>
    </row>
    <row r="4198" spans="11:11" x14ac:dyDescent="0.25">
      <c r="K4198" s="1"/>
    </row>
    <row r="4199" spans="11:11" x14ac:dyDescent="0.25">
      <c r="K4199" s="1"/>
    </row>
    <row r="4200" spans="11:11" x14ac:dyDescent="0.25">
      <c r="K4200" s="1"/>
    </row>
    <row r="4201" spans="11:11" x14ac:dyDescent="0.25">
      <c r="K4201" s="1"/>
    </row>
    <row r="4202" spans="11:11" x14ac:dyDescent="0.25">
      <c r="K4202" s="1"/>
    </row>
    <row r="4203" spans="11:11" x14ac:dyDescent="0.25">
      <c r="K4203" s="1"/>
    </row>
    <row r="4204" spans="11:11" x14ac:dyDescent="0.25">
      <c r="K4204" s="1"/>
    </row>
    <row r="4205" spans="11:11" x14ac:dyDescent="0.25">
      <c r="K4205" s="1"/>
    </row>
    <row r="4206" spans="11:11" x14ac:dyDescent="0.25">
      <c r="K4206" s="1"/>
    </row>
    <row r="4207" spans="11:11" x14ac:dyDescent="0.25">
      <c r="K4207" s="1"/>
    </row>
    <row r="4208" spans="11:11" x14ac:dyDescent="0.25">
      <c r="K4208" s="1"/>
    </row>
    <row r="4209" spans="11:11" x14ac:dyDescent="0.25">
      <c r="K4209" s="1"/>
    </row>
    <row r="4210" spans="11:11" x14ac:dyDescent="0.25">
      <c r="K4210" s="1"/>
    </row>
    <row r="4211" spans="11:11" x14ac:dyDescent="0.25">
      <c r="K4211" s="1"/>
    </row>
    <row r="4212" spans="11:11" x14ac:dyDescent="0.25">
      <c r="K4212" s="1"/>
    </row>
    <row r="4213" spans="11:11" x14ac:dyDescent="0.25">
      <c r="K4213" s="1"/>
    </row>
    <row r="4214" spans="11:11" x14ac:dyDescent="0.25">
      <c r="K4214" s="1"/>
    </row>
    <row r="4215" spans="11:11" x14ac:dyDescent="0.25">
      <c r="K4215" s="1"/>
    </row>
    <row r="4216" spans="11:11" x14ac:dyDescent="0.25">
      <c r="K4216" s="1"/>
    </row>
    <row r="4217" spans="11:11" x14ac:dyDescent="0.25">
      <c r="K4217" s="1"/>
    </row>
    <row r="4218" spans="11:11" x14ac:dyDescent="0.25">
      <c r="K4218" s="1"/>
    </row>
    <row r="4219" spans="11:11" x14ac:dyDescent="0.25">
      <c r="K4219" s="1"/>
    </row>
    <row r="4220" spans="11:11" x14ac:dyDescent="0.25">
      <c r="K4220" s="1"/>
    </row>
    <row r="4221" spans="11:11" x14ac:dyDescent="0.25">
      <c r="K4221" s="1"/>
    </row>
    <row r="4222" spans="11:11" x14ac:dyDescent="0.25">
      <c r="K4222" s="1"/>
    </row>
    <row r="4223" spans="11:11" x14ac:dyDescent="0.25">
      <c r="K4223" s="1"/>
    </row>
    <row r="4224" spans="11:11" x14ac:dyDescent="0.25">
      <c r="K4224" s="1"/>
    </row>
    <row r="4225" spans="11:11" x14ac:dyDescent="0.25">
      <c r="K4225" s="1"/>
    </row>
    <row r="4226" spans="11:11" x14ac:dyDescent="0.25">
      <c r="K4226" s="1"/>
    </row>
    <row r="4227" spans="11:11" x14ac:dyDescent="0.25">
      <c r="K4227" s="1"/>
    </row>
    <row r="4228" spans="11:11" x14ac:dyDescent="0.25">
      <c r="K4228" s="1"/>
    </row>
    <row r="4229" spans="11:11" x14ac:dyDescent="0.25">
      <c r="K4229" s="1"/>
    </row>
    <row r="4230" spans="11:11" x14ac:dyDescent="0.25">
      <c r="K4230" s="1"/>
    </row>
    <row r="4231" spans="11:11" x14ac:dyDescent="0.25">
      <c r="K4231" s="1"/>
    </row>
    <row r="4232" spans="11:11" x14ac:dyDescent="0.25">
      <c r="K4232" s="1"/>
    </row>
    <row r="4233" spans="11:11" x14ac:dyDescent="0.25">
      <c r="K4233" s="1"/>
    </row>
    <row r="4234" spans="11:11" x14ac:dyDescent="0.25">
      <c r="K4234" s="1"/>
    </row>
    <row r="4235" spans="11:11" x14ac:dyDescent="0.25">
      <c r="K4235" s="1"/>
    </row>
    <row r="4236" spans="11:11" x14ac:dyDescent="0.25">
      <c r="K4236" s="1"/>
    </row>
    <row r="4237" spans="11:11" x14ac:dyDescent="0.25">
      <c r="K4237" s="1"/>
    </row>
    <row r="4238" spans="11:11" x14ac:dyDescent="0.25">
      <c r="K4238" s="1"/>
    </row>
    <row r="4239" spans="11:11" x14ac:dyDescent="0.25">
      <c r="K4239" s="1"/>
    </row>
    <row r="4240" spans="11:11" x14ac:dyDescent="0.25">
      <c r="K4240" s="1"/>
    </row>
    <row r="4241" spans="11:11" x14ac:dyDescent="0.25">
      <c r="K4241" s="1"/>
    </row>
    <row r="4242" spans="11:11" x14ac:dyDescent="0.25">
      <c r="K4242" s="1"/>
    </row>
    <row r="4243" spans="11:11" x14ac:dyDescent="0.25">
      <c r="K4243" s="1"/>
    </row>
    <row r="4244" spans="11:11" x14ac:dyDescent="0.25">
      <c r="K4244" s="1"/>
    </row>
    <row r="4245" spans="11:11" x14ac:dyDescent="0.25">
      <c r="K4245" s="1"/>
    </row>
    <row r="4246" spans="11:11" x14ac:dyDescent="0.25">
      <c r="K4246" s="1"/>
    </row>
    <row r="4247" spans="11:11" x14ac:dyDescent="0.25">
      <c r="K4247" s="1"/>
    </row>
    <row r="4248" spans="11:11" x14ac:dyDescent="0.25">
      <c r="K4248" s="1"/>
    </row>
    <row r="4249" spans="11:11" x14ac:dyDescent="0.25">
      <c r="K4249" s="1"/>
    </row>
    <row r="4250" spans="11:11" x14ac:dyDescent="0.25">
      <c r="K4250" s="1"/>
    </row>
    <row r="4251" spans="11:11" x14ac:dyDescent="0.25">
      <c r="K4251" s="1"/>
    </row>
    <row r="4252" spans="11:11" x14ac:dyDescent="0.25">
      <c r="K4252" s="1"/>
    </row>
    <row r="4253" spans="11:11" x14ac:dyDescent="0.25">
      <c r="K4253" s="1"/>
    </row>
    <row r="4254" spans="11:11" x14ac:dyDescent="0.25">
      <c r="K4254" s="1"/>
    </row>
    <row r="4255" spans="11:11" x14ac:dyDescent="0.25">
      <c r="K4255" s="1"/>
    </row>
    <row r="4256" spans="11:11" x14ac:dyDescent="0.25">
      <c r="K4256" s="1"/>
    </row>
    <row r="4257" spans="11:11" x14ac:dyDescent="0.25">
      <c r="K4257" s="1"/>
    </row>
    <row r="4258" spans="11:11" x14ac:dyDescent="0.25">
      <c r="K4258" s="1"/>
    </row>
    <row r="4259" spans="11:11" x14ac:dyDescent="0.25">
      <c r="K4259" s="1"/>
    </row>
    <row r="4260" spans="11:11" x14ac:dyDescent="0.25">
      <c r="K4260" s="1"/>
    </row>
    <row r="4261" spans="11:11" x14ac:dyDescent="0.25">
      <c r="K4261" s="1"/>
    </row>
    <row r="4262" spans="11:11" x14ac:dyDescent="0.25">
      <c r="K4262" s="1"/>
    </row>
    <row r="4263" spans="11:11" x14ac:dyDescent="0.25">
      <c r="K4263" s="1"/>
    </row>
    <row r="4264" spans="11:11" x14ac:dyDescent="0.25">
      <c r="K4264" s="1"/>
    </row>
    <row r="4265" spans="11:11" x14ac:dyDescent="0.25">
      <c r="K4265" s="1"/>
    </row>
    <row r="4266" spans="11:11" x14ac:dyDescent="0.25">
      <c r="K4266" s="1"/>
    </row>
    <row r="4267" spans="11:11" x14ac:dyDescent="0.25">
      <c r="K4267" s="1"/>
    </row>
    <row r="4268" spans="11:11" x14ac:dyDescent="0.25">
      <c r="K4268" s="1"/>
    </row>
    <row r="4269" spans="11:11" x14ac:dyDescent="0.25">
      <c r="K4269" s="1"/>
    </row>
    <row r="4270" spans="11:11" x14ac:dyDescent="0.25">
      <c r="K4270" s="1"/>
    </row>
    <row r="4271" spans="11:11" x14ac:dyDescent="0.25">
      <c r="K4271" s="1"/>
    </row>
    <row r="4272" spans="11:11" x14ac:dyDescent="0.25">
      <c r="K4272" s="1"/>
    </row>
    <row r="4273" spans="11:11" x14ac:dyDescent="0.25">
      <c r="K4273" s="1"/>
    </row>
    <row r="4274" spans="11:11" x14ac:dyDescent="0.25">
      <c r="K4274" s="1"/>
    </row>
    <row r="4275" spans="11:11" x14ac:dyDescent="0.25">
      <c r="K4275" s="1"/>
    </row>
    <row r="4276" spans="11:11" x14ac:dyDescent="0.25">
      <c r="K4276" s="1"/>
    </row>
    <row r="4277" spans="11:11" x14ac:dyDescent="0.25">
      <c r="K4277" s="1"/>
    </row>
    <row r="4278" spans="11:11" x14ac:dyDescent="0.25">
      <c r="K4278" s="1"/>
    </row>
    <row r="4279" spans="11:11" x14ac:dyDescent="0.25">
      <c r="K4279" s="1"/>
    </row>
    <row r="4280" spans="11:11" x14ac:dyDescent="0.25">
      <c r="K4280" s="1"/>
    </row>
    <row r="4281" spans="11:11" x14ac:dyDescent="0.25">
      <c r="K4281" s="1"/>
    </row>
    <row r="4282" spans="11:11" x14ac:dyDescent="0.25">
      <c r="K4282" s="1"/>
    </row>
    <row r="4283" spans="11:11" x14ac:dyDescent="0.25">
      <c r="K4283" s="1"/>
    </row>
    <row r="4284" spans="11:11" x14ac:dyDescent="0.25">
      <c r="K4284" s="1"/>
    </row>
    <row r="4285" spans="11:11" x14ac:dyDescent="0.25">
      <c r="K4285" s="1"/>
    </row>
    <row r="4286" spans="11:11" x14ac:dyDescent="0.25">
      <c r="K4286" s="1"/>
    </row>
    <row r="4287" spans="11:11" x14ac:dyDescent="0.25">
      <c r="K4287" s="1"/>
    </row>
    <row r="4288" spans="11:11" x14ac:dyDescent="0.25">
      <c r="K4288" s="1"/>
    </row>
    <row r="4289" spans="11:11" x14ac:dyDescent="0.25">
      <c r="K4289" s="1"/>
    </row>
    <row r="4290" spans="11:11" x14ac:dyDescent="0.25">
      <c r="K4290" s="1"/>
    </row>
    <row r="4291" spans="11:11" x14ac:dyDescent="0.25">
      <c r="K4291" s="1"/>
    </row>
    <row r="4292" spans="11:11" x14ac:dyDescent="0.25">
      <c r="K4292" s="1"/>
    </row>
    <row r="4293" spans="11:11" x14ac:dyDescent="0.25">
      <c r="K4293" s="1"/>
    </row>
    <row r="4294" spans="11:11" x14ac:dyDescent="0.25">
      <c r="K4294" s="1"/>
    </row>
    <row r="4295" spans="11:11" x14ac:dyDescent="0.25">
      <c r="K4295" s="1"/>
    </row>
    <row r="4296" spans="11:11" x14ac:dyDescent="0.25">
      <c r="K4296" s="1"/>
    </row>
    <row r="4297" spans="11:11" x14ac:dyDescent="0.25">
      <c r="K4297" s="1"/>
    </row>
    <row r="4298" spans="11:11" x14ac:dyDescent="0.25">
      <c r="K4298" s="1"/>
    </row>
    <row r="4299" spans="11:11" x14ac:dyDescent="0.25">
      <c r="K4299" s="1"/>
    </row>
    <row r="4300" spans="11:11" x14ac:dyDescent="0.25">
      <c r="K4300" s="1"/>
    </row>
    <row r="4301" spans="11:11" x14ac:dyDescent="0.25">
      <c r="K4301" s="1"/>
    </row>
    <row r="4302" spans="11:11" x14ac:dyDescent="0.25">
      <c r="K4302" s="1"/>
    </row>
    <row r="4303" spans="11:11" x14ac:dyDescent="0.25">
      <c r="K4303" s="1"/>
    </row>
    <row r="4304" spans="11:11" x14ac:dyDescent="0.25">
      <c r="K4304" s="1"/>
    </row>
    <row r="4305" spans="11:11" x14ac:dyDescent="0.25">
      <c r="K4305" s="1"/>
    </row>
    <row r="4306" spans="11:11" x14ac:dyDescent="0.25">
      <c r="K4306" s="1"/>
    </row>
    <row r="4307" spans="11:11" x14ac:dyDescent="0.25">
      <c r="K4307" s="1"/>
    </row>
    <row r="4308" spans="11:11" x14ac:dyDescent="0.25">
      <c r="K4308" s="1"/>
    </row>
    <row r="4309" spans="11:11" x14ac:dyDescent="0.25">
      <c r="K4309" s="1"/>
    </row>
    <row r="4310" spans="11:11" x14ac:dyDescent="0.25">
      <c r="K4310" s="1"/>
    </row>
    <row r="4311" spans="11:11" x14ac:dyDescent="0.25">
      <c r="K4311" s="1"/>
    </row>
    <row r="4312" spans="11:11" x14ac:dyDescent="0.25">
      <c r="K4312" s="1"/>
    </row>
    <row r="4313" spans="11:11" x14ac:dyDescent="0.25">
      <c r="K4313" s="1"/>
    </row>
    <row r="4314" spans="11:11" x14ac:dyDescent="0.25">
      <c r="K4314" s="1"/>
    </row>
    <row r="4315" spans="11:11" x14ac:dyDescent="0.25">
      <c r="K4315" s="1"/>
    </row>
    <row r="4316" spans="11:11" x14ac:dyDescent="0.25">
      <c r="K4316" s="1"/>
    </row>
    <row r="4317" spans="11:11" x14ac:dyDescent="0.25">
      <c r="K4317" s="1"/>
    </row>
    <row r="4318" spans="11:11" x14ac:dyDescent="0.25">
      <c r="K4318" s="1"/>
    </row>
    <row r="4319" spans="11:11" x14ac:dyDescent="0.25">
      <c r="K4319" s="1"/>
    </row>
    <row r="4320" spans="11:11" x14ac:dyDescent="0.25">
      <c r="K4320" s="1"/>
    </row>
    <row r="4321" spans="11:11" x14ac:dyDescent="0.25">
      <c r="K4321" s="1"/>
    </row>
    <row r="4322" spans="11:11" x14ac:dyDescent="0.25">
      <c r="K4322" s="1"/>
    </row>
    <row r="4323" spans="11:11" x14ac:dyDescent="0.25">
      <c r="K4323" s="1"/>
    </row>
    <row r="4324" spans="11:11" x14ac:dyDescent="0.25">
      <c r="K4324" s="1"/>
    </row>
    <row r="4325" spans="11:11" x14ac:dyDescent="0.25">
      <c r="K4325" s="1"/>
    </row>
    <row r="4326" spans="11:11" x14ac:dyDescent="0.25">
      <c r="K4326" s="1"/>
    </row>
    <row r="4327" spans="11:11" x14ac:dyDescent="0.25">
      <c r="K4327" s="1"/>
    </row>
    <row r="4328" spans="11:11" x14ac:dyDescent="0.25">
      <c r="K4328" s="1"/>
    </row>
    <row r="4329" spans="11:11" x14ac:dyDescent="0.25">
      <c r="K4329" s="1"/>
    </row>
    <row r="4330" spans="11:11" x14ac:dyDescent="0.25">
      <c r="K4330" s="1"/>
    </row>
    <row r="4331" spans="11:11" x14ac:dyDescent="0.25">
      <c r="K4331" s="1"/>
    </row>
    <row r="4332" spans="11:11" x14ac:dyDescent="0.25">
      <c r="K4332" s="1"/>
    </row>
    <row r="4333" spans="11:11" x14ac:dyDescent="0.25">
      <c r="K4333" s="1"/>
    </row>
    <row r="4334" spans="11:11" x14ac:dyDescent="0.25">
      <c r="K4334" s="1"/>
    </row>
    <row r="4335" spans="11:11" x14ac:dyDescent="0.25">
      <c r="K4335" s="1"/>
    </row>
    <row r="4336" spans="11:11" x14ac:dyDescent="0.25">
      <c r="K4336" s="1"/>
    </row>
    <row r="4337" spans="11:11" x14ac:dyDescent="0.25">
      <c r="K4337" s="1"/>
    </row>
    <row r="4338" spans="11:11" x14ac:dyDescent="0.25">
      <c r="K4338" s="1"/>
    </row>
    <row r="4339" spans="11:11" x14ac:dyDescent="0.25">
      <c r="K4339" s="1"/>
    </row>
    <row r="4340" spans="11:11" x14ac:dyDescent="0.25">
      <c r="K4340" s="1"/>
    </row>
    <row r="4341" spans="11:11" x14ac:dyDescent="0.25">
      <c r="K4341" s="1"/>
    </row>
    <row r="4342" spans="11:11" x14ac:dyDescent="0.25">
      <c r="K4342" s="1"/>
    </row>
    <row r="4343" spans="11:11" x14ac:dyDescent="0.25">
      <c r="K4343" s="1"/>
    </row>
    <row r="4344" spans="11:11" x14ac:dyDescent="0.25">
      <c r="K4344" s="1"/>
    </row>
    <row r="4345" spans="11:11" x14ac:dyDescent="0.25">
      <c r="K4345" s="1"/>
    </row>
    <row r="4346" spans="11:11" x14ac:dyDescent="0.25">
      <c r="K4346" s="1"/>
    </row>
    <row r="4347" spans="11:11" x14ac:dyDescent="0.25">
      <c r="K4347" s="1"/>
    </row>
    <row r="4348" spans="11:11" x14ac:dyDescent="0.25">
      <c r="K4348" s="1"/>
    </row>
    <row r="4349" spans="11:11" x14ac:dyDescent="0.25">
      <c r="K4349" s="1"/>
    </row>
    <row r="4350" spans="11:11" x14ac:dyDescent="0.25">
      <c r="K4350" s="1"/>
    </row>
    <row r="4351" spans="11:11" x14ac:dyDescent="0.25">
      <c r="K4351" s="1"/>
    </row>
    <row r="4352" spans="11:11" x14ac:dyDescent="0.25">
      <c r="K4352" s="1"/>
    </row>
    <row r="4353" spans="11:11" x14ac:dyDescent="0.25">
      <c r="K4353" s="1"/>
    </row>
    <row r="4354" spans="11:11" x14ac:dyDescent="0.25">
      <c r="K4354" s="1"/>
    </row>
    <row r="4355" spans="11:11" x14ac:dyDescent="0.25">
      <c r="K4355" s="1"/>
    </row>
    <row r="4356" spans="11:11" x14ac:dyDescent="0.25">
      <c r="K4356" s="1"/>
    </row>
    <row r="4357" spans="11:11" x14ac:dyDescent="0.25">
      <c r="K4357" s="1"/>
    </row>
    <row r="4358" spans="11:11" x14ac:dyDescent="0.25">
      <c r="K4358" s="1"/>
    </row>
    <row r="4359" spans="11:11" x14ac:dyDescent="0.25">
      <c r="K4359" s="1"/>
    </row>
    <row r="4360" spans="11:11" x14ac:dyDescent="0.25">
      <c r="K4360" s="1"/>
    </row>
    <row r="4361" spans="11:11" x14ac:dyDescent="0.25">
      <c r="K4361" s="1"/>
    </row>
    <row r="4362" spans="11:11" x14ac:dyDescent="0.25">
      <c r="K4362" s="1"/>
    </row>
    <row r="4363" spans="11:11" x14ac:dyDescent="0.25">
      <c r="K4363" s="1"/>
    </row>
    <row r="4364" spans="11:11" x14ac:dyDescent="0.25">
      <c r="K4364" s="1"/>
    </row>
    <row r="4365" spans="11:11" x14ac:dyDescent="0.25">
      <c r="K4365" s="1"/>
    </row>
    <row r="4366" spans="11:11" x14ac:dyDescent="0.25">
      <c r="K4366" s="1"/>
    </row>
    <row r="4367" spans="11:11" x14ac:dyDescent="0.25">
      <c r="K4367" s="1"/>
    </row>
    <row r="4368" spans="11:11" x14ac:dyDescent="0.25">
      <c r="K4368" s="1"/>
    </row>
    <row r="4369" spans="11:11" x14ac:dyDescent="0.25">
      <c r="K4369" s="1"/>
    </row>
    <row r="4370" spans="11:11" x14ac:dyDescent="0.25">
      <c r="K4370" s="1"/>
    </row>
    <row r="4371" spans="11:11" x14ac:dyDescent="0.25">
      <c r="K4371" s="1"/>
    </row>
    <row r="4372" spans="11:11" x14ac:dyDescent="0.25">
      <c r="K4372" s="1"/>
    </row>
    <row r="4373" spans="11:11" x14ac:dyDescent="0.25">
      <c r="K4373" s="1"/>
    </row>
    <row r="4374" spans="11:11" x14ac:dyDescent="0.25">
      <c r="K4374" s="1"/>
    </row>
    <row r="4375" spans="11:11" x14ac:dyDescent="0.25">
      <c r="K4375" s="1"/>
    </row>
    <row r="4376" spans="11:11" x14ac:dyDescent="0.25">
      <c r="K4376" s="1"/>
    </row>
    <row r="4377" spans="11:11" x14ac:dyDescent="0.25">
      <c r="K4377" s="1"/>
    </row>
    <row r="4378" spans="11:11" x14ac:dyDescent="0.25">
      <c r="K4378" s="1"/>
    </row>
    <row r="4379" spans="11:11" x14ac:dyDescent="0.25">
      <c r="K4379" s="1"/>
    </row>
    <row r="4380" spans="11:11" x14ac:dyDescent="0.25">
      <c r="K4380" s="1"/>
    </row>
    <row r="4381" spans="11:11" x14ac:dyDescent="0.25">
      <c r="K4381" s="1"/>
    </row>
    <row r="4382" spans="11:11" x14ac:dyDescent="0.25">
      <c r="K4382" s="1"/>
    </row>
    <row r="4383" spans="11:11" x14ac:dyDescent="0.25">
      <c r="K4383" s="1"/>
    </row>
    <row r="4384" spans="11:11" x14ac:dyDescent="0.25">
      <c r="K4384" s="1"/>
    </row>
    <row r="4385" spans="11:11" x14ac:dyDescent="0.25">
      <c r="K4385" s="1"/>
    </row>
    <row r="4386" spans="11:11" x14ac:dyDescent="0.25">
      <c r="K4386" s="1"/>
    </row>
    <row r="4387" spans="11:11" x14ac:dyDescent="0.25">
      <c r="K4387" s="1"/>
    </row>
    <row r="4388" spans="11:11" x14ac:dyDescent="0.25">
      <c r="K4388" s="1"/>
    </row>
    <row r="4389" spans="11:11" x14ac:dyDescent="0.25">
      <c r="K4389" s="1"/>
    </row>
    <row r="4390" spans="11:11" x14ac:dyDescent="0.25">
      <c r="K4390" s="1"/>
    </row>
    <row r="4391" spans="11:11" x14ac:dyDescent="0.25">
      <c r="K4391" s="1"/>
    </row>
    <row r="4392" spans="11:11" x14ac:dyDescent="0.25">
      <c r="K4392" s="1"/>
    </row>
    <row r="4393" spans="11:11" x14ac:dyDescent="0.25">
      <c r="K4393" s="1"/>
    </row>
    <row r="4394" spans="11:11" x14ac:dyDescent="0.25">
      <c r="K4394" s="1"/>
    </row>
    <row r="4395" spans="11:11" x14ac:dyDescent="0.25">
      <c r="K4395" s="1"/>
    </row>
    <row r="4396" spans="11:11" x14ac:dyDescent="0.25">
      <c r="K4396" s="1"/>
    </row>
    <row r="4397" spans="11:11" x14ac:dyDescent="0.25">
      <c r="K4397" s="1"/>
    </row>
    <row r="4398" spans="11:11" x14ac:dyDescent="0.25">
      <c r="K4398" s="1"/>
    </row>
    <row r="4399" spans="11:11" x14ac:dyDescent="0.25">
      <c r="K4399" s="1"/>
    </row>
    <row r="4400" spans="11:11" x14ac:dyDescent="0.25">
      <c r="K4400" s="1"/>
    </row>
    <row r="4401" spans="11:11" x14ac:dyDescent="0.25">
      <c r="K4401" s="1"/>
    </row>
    <row r="4402" spans="11:11" x14ac:dyDescent="0.25">
      <c r="K4402" s="1"/>
    </row>
    <row r="4403" spans="11:11" x14ac:dyDescent="0.25">
      <c r="K4403" s="1"/>
    </row>
    <row r="4404" spans="11:11" x14ac:dyDescent="0.25">
      <c r="K4404" s="1"/>
    </row>
    <row r="4405" spans="11:11" x14ac:dyDescent="0.25">
      <c r="K4405" s="1"/>
    </row>
    <row r="4406" spans="11:11" x14ac:dyDescent="0.25">
      <c r="K4406" s="1"/>
    </row>
    <row r="4407" spans="11:11" x14ac:dyDescent="0.25">
      <c r="K4407" s="1"/>
    </row>
    <row r="4408" spans="11:11" x14ac:dyDescent="0.25">
      <c r="K4408" s="1"/>
    </row>
    <row r="4409" spans="11:11" x14ac:dyDescent="0.25">
      <c r="K4409" s="1"/>
    </row>
    <row r="4410" spans="11:11" x14ac:dyDescent="0.25">
      <c r="K4410" s="1"/>
    </row>
    <row r="4411" spans="11:11" x14ac:dyDescent="0.25">
      <c r="K4411" s="1"/>
    </row>
    <row r="4412" spans="11:11" x14ac:dyDescent="0.25">
      <c r="K4412" s="1"/>
    </row>
    <row r="4413" spans="11:11" x14ac:dyDescent="0.25">
      <c r="K4413" s="1"/>
    </row>
    <row r="4414" spans="11:11" x14ac:dyDescent="0.25">
      <c r="K4414" s="1"/>
    </row>
    <row r="4415" spans="11:11" x14ac:dyDescent="0.25">
      <c r="K4415" s="1"/>
    </row>
    <row r="4416" spans="11:11" x14ac:dyDescent="0.25">
      <c r="K4416" s="1"/>
    </row>
    <row r="4417" spans="11:11" x14ac:dyDescent="0.25">
      <c r="K4417" s="1"/>
    </row>
    <row r="4418" spans="11:11" x14ac:dyDescent="0.25">
      <c r="K4418" s="1"/>
    </row>
    <row r="4419" spans="11:11" x14ac:dyDescent="0.25">
      <c r="K4419" s="1"/>
    </row>
    <row r="4420" spans="11:11" x14ac:dyDescent="0.25">
      <c r="K4420" s="1"/>
    </row>
    <row r="4421" spans="11:11" x14ac:dyDescent="0.25">
      <c r="K4421" s="1"/>
    </row>
    <row r="4422" spans="11:11" x14ac:dyDescent="0.25">
      <c r="K4422" s="1"/>
    </row>
    <row r="4423" spans="11:11" x14ac:dyDescent="0.25">
      <c r="K4423" s="1"/>
    </row>
    <row r="4424" spans="11:11" x14ac:dyDescent="0.25">
      <c r="K4424" s="1"/>
    </row>
    <row r="4425" spans="11:11" x14ac:dyDescent="0.25">
      <c r="K4425" s="1"/>
    </row>
    <row r="4426" spans="11:11" x14ac:dyDescent="0.25">
      <c r="K4426" s="1"/>
    </row>
    <row r="4427" spans="11:11" x14ac:dyDescent="0.25">
      <c r="K4427" s="1"/>
    </row>
    <row r="4428" spans="11:11" x14ac:dyDescent="0.25">
      <c r="K4428" s="1"/>
    </row>
    <row r="4429" spans="11:11" x14ac:dyDescent="0.25">
      <c r="K4429" s="1"/>
    </row>
    <row r="4430" spans="11:11" x14ac:dyDescent="0.25">
      <c r="K4430" s="1"/>
    </row>
    <row r="4431" spans="11:11" x14ac:dyDescent="0.25">
      <c r="K4431" s="1"/>
    </row>
    <row r="4432" spans="11:11" x14ac:dyDescent="0.25">
      <c r="K4432" s="1"/>
    </row>
    <row r="4433" spans="11:11" x14ac:dyDescent="0.25">
      <c r="K4433" s="1"/>
    </row>
    <row r="4434" spans="11:11" x14ac:dyDescent="0.25">
      <c r="K4434" s="1"/>
    </row>
    <row r="4435" spans="11:11" x14ac:dyDescent="0.25">
      <c r="K4435" s="1"/>
    </row>
    <row r="4436" spans="11:11" x14ac:dyDescent="0.25">
      <c r="K4436" s="1"/>
    </row>
    <row r="4437" spans="11:11" x14ac:dyDescent="0.25">
      <c r="K4437" s="1"/>
    </row>
    <row r="4438" spans="11:11" x14ac:dyDescent="0.25">
      <c r="K4438" s="1"/>
    </row>
    <row r="4439" spans="11:11" x14ac:dyDescent="0.25">
      <c r="K4439" s="1"/>
    </row>
    <row r="4440" spans="11:11" x14ac:dyDescent="0.25">
      <c r="K4440" s="1"/>
    </row>
    <row r="4441" spans="11:11" x14ac:dyDescent="0.25">
      <c r="K4441" s="1"/>
    </row>
    <row r="4442" spans="11:11" x14ac:dyDescent="0.25">
      <c r="K4442" s="1"/>
    </row>
    <row r="4443" spans="11:11" x14ac:dyDescent="0.25">
      <c r="K4443" s="1"/>
    </row>
    <row r="4444" spans="11:11" x14ac:dyDescent="0.25">
      <c r="K4444" s="1"/>
    </row>
    <row r="4445" spans="11:11" x14ac:dyDescent="0.25">
      <c r="K4445" s="1"/>
    </row>
    <row r="4446" spans="11:11" x14ac:dyDescent="0.25">
      <c r="K4446" s="1"/>
    </row>
    <row r="4447" spans="11:11" x14ac:dyDescent="0.25">
      <c r="K4447" s="1"/>
    </row>
    <row r="4448" spans="11:11" x14ac:dyDescent="0.25">
      <c r="K4448" s="1"/>
    </row>
    <row r="4449" spans="11:11" x14ac:dyDescent="0.25">
      <c r="K4449" s="1"/>
    </row>
    <row r="4450" spans="11:11" x14ac:dyDescent="0.25">
      <c r="K4450" s="1"/>
    </row>
    <row r="4451" spans="11:11" x14ac:dyDescent="0.25">
      <c r="K4451" s="1"/>
    </row>
    <row r="4452" spans="11:11" x14ac:dyDescent="0.25">
      <c r="K4452" s="1"/>
    </row>
    <row r="4453" spans="11:11" x14ac:dyDescent="0.25">
      <c r="K4453" s="1"/>
    </row>
    <row r="4454" spans="11:11" x14ac:dyDescent="0.25">
      <c r="K4454" s="1"/>
    </row>
    <row r="4455" spans="11:11" x14ac:dyDescent="0.25">
      <c r="K4455" s="1"/>
    </row>
    <row r="4456" spans="11:11" x14ac:dyDescent="0.25">
      <c r="K4456" s="1"/>
    </row>
    <row r="4457" spans="11:11" x14ac:dyDescent="0.25">
      <c r="K4457" s="1"/>
    </row>
    <row r="4458" spans="11:11" x14ac:dyDescent="0.25">
      <c r="K4458" s="1"/>
    </row>
    <row r="4459" spans="11:11" x14ac:dyDescent="0.25">
      <c r="K4459" s="1"/>
    </row>
    <row r="4460" spans="11:11" x14ac:dyDescent="0.25">
      <c r="K4460" s="1"/>
    </row>
    <row r="4461" spans="11:11" x14ac:dyDescent="0.25">
      <c r="K4461" s="1"/>
    </row>
    <row r="4462" spans="11:11" x14ac:dyDescent="0.25">
      <c r="K4462" s="1"/>
    </row>
    <row r="4463" spans="11:11" x14ac:dyDescent="0.25">
      <c r="K4463" s="1"/>
    </row>
    <row r="4464" spans="11:11" x14ac:dyDescent="0.25">
      <c r="K4464" s="1"/>
    </row>
    <row r="4465" spans="11:11" x14ac:dyDescent="0.25">
      <c r="K4465" s="1"/>
    </row>
    <row r="4466" spans="11:11" x14ac:dyDescent="0.25">
      <c r="K4466" s="1"/>
    </row>
    <row r="4467" spans="11:11" x14ac:dyDescent="0.25">
      <c r="K4467" s="1"/>
    </row>
    <row r="4468" spans="11:11" x14ac:dyDescent="0.25">
      <c r="K4468" s="1"/>
    </row>
    <row r="4469" spans="11:11" x14ac:dyDescent="0.25">
      <c r="K4469" s="1"/>
    </row>
    <row r="4470" spans="11:11" x14ac:dyDescent="0.25">
      <c r="K4470" s="1"/>
    </row>
    <row r="4471" spans="11:11" x14ac:dyDescent="0.25">
      <c r="K4471" s="1"/>
    </row>
    <row r="4472" spans="11:11" x14ac:dyDescent="0.25">
      <c r="K4472" s="1"/>
    </row>
    <row r="4473" spans="11:11" x14ac:dyDescent="0.25">
      <c r="K4473" s="1"/>
    </row>
    <row r="4474" spans="11:11" x14ac:dyDescent="0.25">
      <c r="K4474" s="1"/>
    </row>
    <row r="4475" spans="11:11" x14ac:dyDescent="0.25">
      <c r="K4475" s="1"/>
    </row>
    <row r="4476" spans="11:11" x14ac:dyDescent="0.25">
      <c r="K4476" s="1"/>
    </row>
    <row r="4477" spans="11:11" x14ac:dyDescent="0.25">
      <c r="K4477" s="1"/>
    </row>
    <row r="4478" spans="11:11" x14ac:dyDescent="0.25">
      <c r="K4478" s="1"/>
    </row>
    <row r="4479" spans="11:11" x14ac:dyDescent="0.25">
      <c r="K4479" s="1"/>
    </row>
    <row r="4480" spans="11:11" x14ac:dyDescent="0.25">
      <c r="K4480" s="1"/>
    </row>
    <row r="4481" spans="11:11" x14ac:dyDescent="0.25">
      <c r="K4481" s="1"/>
    </row>
    <row r="4482" spans="11:11" x14ac:dyDescent="0.25">
      <c r="K4482" s="1"/>
    </row>
    <row r="4483" spans="11:11" x14ac:dyDescent="0.25">
      <c r="K4483" s="1"/>
    </row>
    <row r="4484" spans="11:11" x14ac:dyDescent="0.25">
      <c r="K4484" s="1"/>
    </row>
    <row r="4485" spans="11:11" x14ac:dyDescent="0.25">
      <c r="K4485" s="1"/>
    </row>
    <row r="4486" spans="11:11" x14ac:dyDescent="0.25">
      <c r="K4486" s="1"/>
    </row>
    <row r="4487" spans="11:11" x14ac:dyDescent="0.25">
      <c r="K4487" s="1"/>
    </row>
    <row r="4488" spans="11:11" x14ac:dyDescent="0.25">
      <c r="K4488" s="1"/>
    </row>
    <row r="4489" spans="11:11" x14ac:dyDescent="0.25">
      <c r="K4489" s="1"/>
    </row>
    <row r="4490" spans="11:11" x14ac:dyDescent="0.25">
      <c r="K4490" s="1"/>
    </row>
    <row r="4491" spans="11:11" x14ac:dyDescent="0.25">
      <c r="K4491" s="1"/>
    </row>
    <row r="4492" spans="11:11" x14ac:dyDescent="0.25">
      <c r="K4492" s="1"/>
    </row>
    <row r="4493" spans="11:11" x14ac:dyDescent="0.25">
      <c r="K4493" s="1"/>
    </row>
    <row r="4494" spans="11:11" x14ac:dyDescent="0.25">
      <c r="K4494" s="1"/>
    </row>
    <row r="4495" spans="11:11" x14ac:dyDescent="0.25">
      <c r="K4495" s="1"/>
    </row>
    <row r="4496" spans="11:11" x14ac:dyDescent="0.25">
      <c r="K4496" s="1"/>
    </row>
    <row r="4497" spans="11:11" x14ac:dyDescent="0.25">
      <c r="K4497" s="1"/>
    </row>
    <row r="4498" spans="11:11" x14ac:dyDescent="0.25">
      <c r="K4498" s="1"/>
    </row>
    <row r="4499" spans="11:11" x14ac:dyDescent="0.25">
      <c r="K4499" s="1"/>
    </row>
    <row r="4500" spans="11:11" x14ac:dyDescent="0.25">
      <c r="K4500" s="1"/>
    </row>
    <row r="4501" spans="11:11" x14ac:dyDescent="0.25">
      <c r="K4501" s="1"/>
    </row>
    <row r="4502" spans="11:11" x14ac:dyDescent="0.25">
      <c r="K4502" s="1"/>
    </row>
    <row r="4503" spans="11:11" x14ac:dyDescent="0.25">
      <c r="K4503" s="1"/>
    </row>
    <row r="4504" spans="11:11" x14ac:dyDescent="0.25">
      <c r="K4504" s="1"/>
    </row>
    <row r="4505" spans="11:11" x14ac:dyDescent="0.25">
      <c r="K4505" s="1"/>
    </row>
    <row r="4506" spans="11:11" x14ac:dyDescent="0.25">
      <c r="K4506" s="1"/>
    </row>
    <row r="4507" spans="11:11" x14ac:dyDescent="0.25">
      <c r="K4507" s="1"/>
    </row>
    <row r="4508" spans="11:11" x14ac:dyDescent="0.25">
      <c r="K4508" s="1"/>
    </row>
    <row r="4509" spans="11:11" x14ac:dyDescent="0.25">
      <c r="K4509" s="1"/>
    </row>
    <row r="4510" spans="11:11" x14ac:dyDescent="0.25">
      <c r="K4510" s="1"/>
    </row>
    <row r="4511" spans="11:11" x14ac:dyDescent="0.25">
      <c r="K4511" s="1"/>
    </row>
    <row r="4512" spans="11:11" x14ac:dyDescent="0.25">
      <c r="K4512" s="1"/>
    </row>
    <row r="4513" spans="11:11" x14ac:dyDescent="0.25">
      <c r="K4513" s="1"/>
    </row>
    <row r="4514" spans="11:11" x14ac:dyDescent="0.25">
      <c r="K4514" s="1"/>
    </row>
    <row r="4515" spans="11:11" x14ac:dyDescent="0.25">
      <c r="K4515" s="1"/>
    </row>
    <row r="4516" spans="11:11" x14ac:dyDescent="0.25">
      <c r="K4516" s="1"/>
    </row>
    <row r="4517" spans="11:11" x14ac:dyDescent="0.25">
      <c r="K4517" s="1"/>
    </row>
    <row r="4518" spans="11:11" x14ac:dyDescent="0.25">
      <c r="K4518" s="1"/>
    </row>
    <row r="4519" spans="11:11" x14ac:dyDescent="0.25">
      <c r="K4519" s="1"/>
    </row>
    <row r="4520" spans="11:11" x14ac:dyDescent="0.25">
      <c r="K4520" s="1"/>
    </row>
    <row r="4521" spans="11:11" x14ac:dyDescent="0.25">
      <c r="K4521" s="1"/>
    </row>
    <row r="4522" spans="11:11" x14ac:dyDescent="0.25">
      <c r="K4522" s="1"/>
    </row>
    <row r="4523" spans="11:11" x14ac:dyDescent="0.25">
      <c r="K4523" s="1"/>
    </row>
    <row r="4524" spans="11:11" x14ac:dyDescent="0.25">
      <c r="K4524" s="1"/>
    </row>
    <row r="4525" spans="11:11" x14ac:dyDescent="0.25">
      <c r="K4525" s="1"/>
    </row>
    <row r="4526" spans="11:11" x14ac:dyDescent="0.25">
      <c r="K4526" s="1"/>
    </row>
    <row r="4527" spans="11:11" x14ac:dyDescent="0.25">
      <c r="K4527" s="1"/>
    </row>
    <row r="4528" spans="11:11" x14ac:dyDescent="0.25">
      <c r="K4528" s="1"/>
    </row>
    <row r="4529" spans="11:11" x14ac:dyDescent="0.25">
      <c r="K4529" s="1"/>
    </row>
    <row r="4530" spans="11:11" x14ac:dyDescent="0.25">
      <c r="K4530" s="1"/>
    </row>
    <row r="4531" spans="11:11" x14ac:dyDescent="0.25">
      <c r="K4531" s="1"/>
    </row>
    <row r="4532" spans="11:11" x14ac:dyDescent="0.25">
      <c r="K4532" s="1"/>
    </row>
    <row r="4533" spans="11:11" x14ac:dyDescent="0.25">
      <c r="K4533" s="1"/>
    </row>
    <row r="4534" spans="11:11" x14ac:dyDescent="0.25">
      <c r="K4534" s="1"/>
    </row>
    <row r="4535" spans="11:11" x14ac:dyDescent="0.25">
      <c r="K4535" s="1"/>
    </row>
    <row r="4536" spans="11:11" x14ac:dyDescent="0.25">
      <c r="K4536" s="1"/>
    </row>
    <row r="4537" spans="11:11" x14ac:dyDescent="0.25">
      <c r="K4537" s="1"/>
    </row>
    <row r="4538" spans="11:11" x14ac:dyDescent="0.25">
      <c r="K4538" s="1"/>
    </row>
    <row r="4539" spans="11:11" x14ac:dyDescent="0.25">
      <c r="K4539" s="1"/>
    </row>
    <row r="4540" spans="11:11" x14ac:dyDescent="0.25">
      <c r="K4540" s="1"/>
    </row>
    <row r="4541" spans="11:11" x14ac:dyDescent="0.25">
      <c r="K4541" s="1"/>
    </row>
    <row r="4542" spans="11:11" x14ac:dyDescent="0.25">
      <c r="K4542" s="1"/>
    </row>
    <row r="4543" spans="11:11" x14ac:dyDescent="0.25">
      <c r="K4543" s="1"/>
    </row>
    <row r="4544" spans="11:11" x14ac:dyDescent="0.25">
      <c r="K4544" s="1"/>
    </row>
    <row r="4545" spans="11:11" x14ac:dyDescent="0.25">
      <c r="K4545" s="1"/>
    </row>
    <row r="4546" spans="11:11" x14ac:dyDescent="0.25">
      <c r="K4546" s="1"/>
    </row>
    <row r="4547" spans="11:11" x14ac:dyDescent="0.25">
      <c r="K4547" s="1"/>
    </row>
    <row r="4548" spans="11:11" x14ac:dyDescent="0.25">
      <c r="K4548" s="1"/>
    </row>
    <row r="4549" spans="11:11" x14ac:dyDescent="0.25">
      <c r="K4549" s="1"/>
    </row>
    <row r="4550" spans="11:11" x14ac:dyDescent="0.25">
      <c r="K4550" s="1"/>
    </row>
    <row r="4551" spans="11:11" x14ac:dyDescent="0.25">
      <c r="K4551" s="1"/>
    </row>
    <row r="4552" spans="11:11" x14ac:dyDescent="0.25">
      <c r="K4552" s="1"/>
    </row>
    <row r="4553" spans="11:11" x14ac:dyDescent="0.25">
      <c r="K4553" s="1"/>
    </row>
    <row r="4554" spans="11:11" x14ac:dyDescent="0.25">
      <c r="K4554" s="1"/>
    </row>
    <row r="4555" spans="11:11" x14ac:dyDescent="0.25">
      <c r="K4555" s="1"/>
    </row>
    <row r="4556" spans="11:11" x14ac:dyDescent="0.25">
      <c r="K4556" s="1"/>
    </row>
    <row r="4557" spans="11:11" x14ac:dyDescent="0.25">
      <c r="K4557" s="1"/>
    </row>
    <row r="4558" spans="11:11" x14ac:dyDescent="0.25">
      <c r="K4558" s="1"/>
    </row>
    <row r="4559" spans="11:11" x14ac:dyDescent="0.25">
      <c r="K4559" s="1"/>
    </row>
    <row r="4560" spans="11:11" x14ac:dyDescent="0.25">
      <c r="K4560" s="1"/>
    </row>
    <row r="4561" spans="11:11" x14ac:dyDescent="0.25">
      <c r="K4561" s="1"/>
    </row>
    <row r="4562" spans="11:11" x14ac:dyDescent="0.25">
      <c r="K4562" s="1"/>
    </row>
    <row r="4563" spans="11:11" x14ac:dyDescent="0.25">
      <c r="K4563" s="1"/>
    </row>
    <row r="4564" spans="11:11" x14ac:dyDescent="0.25">
      <c r="K4564" s="1"/>
    </row>
    <row r="4565" spans="11:11" x14ac:dyDescent="0.25">
      <c r="K4565" s="1"/>
    </row>
    <row r="4566" spans="11:11" x14ac:dyDescent="0.25">
      <c r="K4566" s="1"/>
    </row>
    <row r="4567" spans="11:11" x14ac:dyDescent="0.25">
      <c r="K4567" s="1"/>
    </row>
    <row r="4568" spans="11:11" x14ac:dyDescent="0.25">
      <c r="K4568" s="1"/>
    </row>
    <row r="4569" spans="11:11" x14ac:dyDescent="0.25">
      <c r="K4569" s="1"/>
    </row>
    <row r="4570" spans="11:11" x14ac:dyDescent="0.25">
      <c r="K4570" s="1"/>
    </row>
    <row r="4571" spans="11:11" x14ac:dyDescent="0.25">
      <c r="K4571" s="1"/>
    </row>
    <row r="4572" spans="11:11" x14ac:dyDescent="0.25">
      <c r="K4572" s="1"/>
    </row>
    <row r="4573" spans="11:11" x14ac:dyDescent="0.25">
      <c r="K4573" s="1"/>
    </row>
    <row r="4574" spans="11:11" x14ac:dyDescent="0.25">
      <c r="K4574" s="1"/>
    </row>
    <row r="4575" spans="11:11" x14ac:dyDescent="0.25">
      <c r="K4575" s="1"/>
    </row>
    <row r="4576" spans="11:11" x14ac:dyDescent="0.25">
      <c r="K4576" s="1"/>
    </row>
    <row r="4577" spans="11:11" x14ac:dyDescent="0.25">
      <c r="K4577" s="1"/>
    </row>
    <row r="4578" spans="11:11" x14ac:dyDescent="0.25">
      <c r="K4578" s="1"/>
    </row>
    <row r="4579" spans="11:11" x14ac:dyDescent="0.25">
      <c r="K4579" s="1"/>
    </row>
    <row r="4580" spans="11:11" x14ac:dyDescent="0.25">
      <c r="K4580" s="1"/>
    </row>
    <row r="4581" spans="11:11" x14ac:dyDescent="0.25">
      <c r="K4581" s="1"/>
    </row>
    <row r="4582" spans="11:11" x14ac:dyDescent="0.25">
      <c r="K4582" s="1"/>
    </row>
    <row r="4583" spans="11:11" x14ac:dyDescent="0.25">
      <c r="K4583" s="1"/>
    </row>
    <row r="4584" spans="11:11" x14ac:dyDescent="0.25">
      <c r="K4584" s="1"/>
    </row>
    <row r="4585" spans="11:11" x14ac:dyDescent="0.25">
      <c r="K4585" s="1"/>
    </row>
    <row r="4586" spans="11:11" x14ac:dyDescent="0.25">
      <c r="K4586" s="1"/>
    </row>
    <row r="4587" spans="11:11" x14ac:dyDescent="0.25">
      <c r="K4587" s="1"/>
    </row>
    <row r="4588" spans="11:11" x14ac:dyDescent="0.25">
      <c r="K4588" s="1"/>
    </row>
    <row r="4589" spans="11:11" x14ac:dyDescent="0.25">
      <c r="K4589" s="1"/>
    </row>
    <row r="4590" spans="11:11" x14ac:dyDescent="0.25">
      <c r="K4590" s="1"/>
    </row>
    <row r="4591" spans="11:11" x14ac:dyDescent="0.25">
      <c r="K4591" s="1"/>
    </row>
    <row r="4592" spans="11:11" x14ac:dyDescent="0.25">
      <c r="K4592" s="1"/>
    </row>
    <row r="4593" spans="11:11" x14ac:dyDescent="0.25">
      <c r="K4593" s="1"/>
    </row>
    <row r="4594" spans="11:11" x14ac:dyDescent="0.25">
      <c r="K4594" s="1"/>
    </row>
    <row r="4595" spans="11:11" x14ac:dyDescent="0.25">
      <c r="K4595" s="1"/>
    </row>
    <row r="4596" spans="11:11" x14ac:dyDescent="0.25">
      <c r="K4596" s="1"/>
    </row>
    <row r="4597" spans="11:11" x14ac:dyDescent="0.25">
      <c r="K4597" s="1"/>
    </row>
    <row r="4598" spans="11:11" x14ac:dyDescent="0.25">
      <c r="K4598" s="1"/>
    </row>
    <row r="4599" spans="11:11" x14ac:dyDescent="0.25">
      <c r="K4599" s="1"/>
    </row>
    <row r="4600" spans="11:11" x14ac:dyDescent="0.25">
      <c r="K4600" s="1"/>
    </row>
    <row r="4601" spans="11:11" x14ac:dyDescent="0.25">
      <c r="K4601" s="1"/>
    </row>
    <row r="4602" spans="11:11" x14ac:dyDescent="0.25">
      <c r="K4602" s="1"/>
    </row>
    <row r="4603" spans="11:11" x14ac:dyDescent="0.25">
      <c r="K4603" s="1"/>
    </row>
    <row r="4604" spans="11:11" x14ac:dyDescent="0.25">
      <c r="K4604" s="1"/>
    </row>
    <row r="4605" spans="11:11" x14ac:dyDescent="0.25">
      <c r="K4605" s="1"/>
    </row>
    <row r="4606" spans="11:11" x14ac:dyDescent="0.25">
      <c r="K4606" s="1"/>
    </row>
    <row r="4607" spans="11:11" x14ac:dyDescent="0.25">
      <c r="K4607" s="1"/>
    </row>
    <row r="4608" spans="11:11" x14ac:dyDescent="0.25">
      <c r="K4608" s="1"/>
    </row>
    <row r="4609" spans="11:11" x14ac:dyDescent="0.25">
      <c r="K4609" s="1"/>
    </row>
    <row r="4610" spans="11:11" x14ac:dyDescent="0.25">
      <c r="K4610" s="1"/>
    </row>
    <row r="4611" spans="11:11" x14ac:dyDescent="0.25">
      <c r="K4611" s="1"/>
    </row>
    <row r="4612" spans="11:11" x14ac:dyDescent="0.25">
      <c r="K4612" s="1"/>
    </row>
    <row r="4613" spans="11:11" x14ac:dyDescent="0.25">
      <c r="K4613" s="1"/>
    </row>
    <row r="4614" spans="11:11" x14ac:dyDescent="0.25">
      <c r="K4614" s="1"/>
    </row>
    <row r="4615" spans="11:11" x14ac:dyDescent="0.25">
      <c r="K4615" s="1"/>
    </row>
    <row r="4616" spans="11:11" x14ac:dyDescent="0.25">
      <c r="K4616" s="1"/>
    </row>
    <row r="4617" spans="11:11" x14ac:dyDescent="0.25">
      <c r="K4617" s="1"/>
    </row>
    <row r="4618" spans="11:11" x14ac:dyDescent="0.25">
      <c r="K4618" s="1"/>
    </row>
    <row r="4619" spans="11:11" x14ac:dyDescent="0.25">
      <c r="K4619" s="1"/>
    </row>
    <row r="4620" spans="11:11" x14ac:dyDescent="0.25">
      <c r="K4620" s="1"/>
    </row>
    <row r="4621" spans="11:11" x14ac:dyDescent="0.25">
      <c r="K4621" s="1"/>
    </row>
    <row r="4622" spans="11:11" x14ac:dyDescent="0.25">
      <c r="K4622" s="1"/>
    </row>
    <row r="4623" spans="11:11" x14ac:dyDescent="0.25">
      <c r="K4623" s="1"/>
    </row>
    <row r="4624" spans="11:11" x14ac:dyDescent="0.25">
      <c r="K4624" s="1"/>
    </row>
    <row r="4625" spans="11:11" x14ac:dyDescent="0.25">
      <c r="K4625" s="1"/>
    </row>
    <row r="4626" spans="11:11" x14ac:dyDescent="0.25">
      <c r="K4626" s="1"/>
    </row>
    <row r="4627" spans="11:11" x14ac:dyDescent="0.25">
      <c r="K4627" s="1"/>
    </row>
    <row r="4628" spans="11:11" x14ac:dyDescent="0.25">
      <c r="K4628" s="1"/>
    </row>
    <row r="4629" spans="11:11" x14ac:dyDescent="0.25">
      <c r="K4629" s="1"/>
    </row>
    <row r="4630" spans="11:11" x14ac:dyDescent="0.25">
      <c r="K4630" s="1"/>
    </row>
    <row r="4631" spans="11:11" x14ac:dyDescent="0.25">
      <c r="K4631" s="1"/>
    </row>
    <row r="4632" spans="11:11" x14ac:dyDescent="0.25">
      <c r="K4632" s="1"/>
    </row>
    <row r="4633" spans="11:11" x14ac:dyDescent="0.25">
      <c r="K4633" s="1"/>
    </row>
    <row r="4634" spans="11:11" x14ac:dyDescent="0.25">
      <c r="K4634" s="1"/>
    </row>
    <row r="4635" spans="11:11" x14ac:dyDescent="0.25">
      <c r="K4635" s="1"/>
    </row>
    <row r="4636" spans="11:11" x14ac:dyDescent="0.25">
      <c r="K4636" s="1"/>
    </row>
    <row r="4637" spans="11:11" x14ac:dyDescent="0.25">
      <c r="K4637" s="1"/>
    </row>
    <row r="4638" spans="11:11" x14ac:dyDescent="0.25">
      <c r="K4638" s="1"/>
    </row>
    <row r="4639" spans="11:11" x14ac:dyDescent="0.25">
      <c r="K4639" s="1"/>
    </row>
    <row r="4640" spans="11:11" x14ac:dyDescent="0.25">
      <c r="K4640" s="1"/>
    </row>
    <row r="4641" spans="11:11" x14ac:dyDescent="0.25">
      <c r="K4641" s="1"/>
    </row>
    <row r="4642" spans="11:11" x14ac:dyDescent="0.25">
      <c r="K4642" s="1"/>
    </row>
    <row r="4643" spans="11:11" x14ac:dyDescent="0.25">
      <c r="K4643" s="1"/>
    </row>
    <row r="4644" spans="11:11" x14ac:dyDescent="0.25">
      <c r="K4644" s="1"/>
    </row>
    <row r="4645" spans="11:11" x14ac:dyDescent="0.25">
      <c r="K4645" s="1"/>
    </row>
    <row r="4646" spans="11:11" x14ac:dyDescent="0.25">
      <c r="K4646" s="1"/>
    </row>
    <row r="4647" spans="11:11" x14ac:dyDescent="0.25">
      <c r="K4647" s="1"/>
    </row>
    <row r="4648" spans="11:11" x14ac:dyDescent="0.25">
      <c r="K4648" s="1"/>
    </row>
    <row r="4649" spans="11:11" x14ac:dyDescent="0.25">
      <c r="K4649" s="1"/>
    </row>
    <row r="4650" spans="11:11" x14ac:dyDescent="0.25">
      <c r="K4650" s="1"/>
    </row>
    <row r="4651" spans="11:11" x14ac:dyDescent="0.25">
      <c r="K4651" s="1"/>
    </row>
    <row r="4652" spans="11:11" x14ac:dyDescent="0.25">
      <c r="K4652" s="1"/>
    </row>
    <row r="4653" spans="11:11" x14ac:dyDescent="0.25">
      <c r="K4653" s="1"/>
    </row>
    <row r="4654" spans="11:11" x14ac:dyDescent="0.25">
      <c r="K4654" s="1"/>
    </row>
    <row r="4655" spans="11:11" x14ac:dyDescent="0.25">
      <c r="K4655" s="1"/>
    </row>
    <row r="4656" spans="11:11" x14ac:dyDescent="0.25">
      <c r="K4656" s="1"/>
    </row>
    <row r="4657" spans="11:11" x14ac:dyDescent="0.25">
      <c r="K4657" s="1"/>
    </row>
    <row r="4658" spans="11:11" x14ac:dyDescent="0.25">
      <c r="K4658" s="1"/>
    </row>
    <row r="4659" spans="11:11" x14ac:dyDescent="0.25">
      <c r="K4659" s="1"/>
    </row>
    <row r="4660" spans="11:11" x14ac:dyDescent="0.25">
      <c r="K4660" s="1"/>
    </row>
    <row r="4661" spans="11:11" x14ac:dyDescent="0.25">
      <c r="K4661" s="1"/>
    </row>
    <row r="4662" spans="11:11" x14ac:dyDescent="0.25">
      <c r="K4662" s="1"/>
    </row>
    <row r="4663" spans="11:11" x14ac:dyDescent="0.25">
      <c r="K4663" s="1"/>
    </row>
    <row r="4664" spans="11:11" x14ac:dyDescent="0.25">
      <c r="K4664" s="1"/>
    </row>
    <row r="4665" spans="11:11" x14ac:dyDescent="0.25">
      <c r="K4665" s="1"/>
    </row>
    <row r="4666" spans="11:11" x14ac:dyDescent="0.25">
      <c r="K4666" s="1"/>
    </row>
    <row r="4667" spans="11:11" x14ac:dyDescent="0.25">
      <c r="K4667" s="1"/>
    </row>
    <row r="4668" spans="11:11" x14ac:dyDescent="0.25">
      <c r="K4668" s="1"/>
    </row>
    <row r="4669" spans="11:11" x14ac:dyDescent="0.25">
      <c r="K4669" s="1"/>
    </row>
    <row r="4670" spans="11:11" x14ac:dyDescent="0.25">
      <c r="K4670" s="1"/>
    </row>
    <row r="4671" spans="11:11" x14ac:dyDescent="0.25">
      <c r="K4671" s="1"/>
    </row>
    <row r="4672" spans="11:11" x14ac:dyDescent="0.25">
      <c r="K4672" s="1"/>
    </row>
    <row r="4673" spans="11:11" x14ac:dyDescent="0.25">
      <c r="K4673" s="1"/>
    </row>
    <row r="4674" spans="11:11" x14ac:dyDescent="0.25">
      <c r="K4674" s="1"/>
    </row>
    <row r="4675" spans="11:11" x14ac:dyDescent="0.25">
      <c r="K4675" s="1"/>
    </row>
    <row r="4676" spans="11:11" x14ac:dyDescent="0.25">
      <c r="K4676" s="1"/>
    </row>
    <row r="4677" spans="11:11" x14ac:dyDescent="0.25">
      <c r="K4677" s="1"/>
    </row>
    <row r="4678" spans="11:11" x14ac:dyDescent="0.25">
      <c r="K4678" s="1"/>
    </row>
    <row r="4679" spans="11:11" x14ac:dyDescent="0.25">
      <c r="K4679" s="1"/>
    </row>
    <row r="4680" spans="11:11" x14ac:dyDescent="0.25">
      <c r="K4680" s="1"/>
    </row>
    <row r="4681" spans="11:11" x14ac:dyDescent="0.25">
      <c r="K4681" s="1"/>
    </row>
    <row r="4682" spans="11:11" x14ac:dyDescent="0.25">
      <c r="K4682" s="1"/>
    </row>
    <row r="4683" spans="11:11" x14ac:dyDescent="0.25">
      <c r="K4683" s="1"/>
    </row>
    <row r="4684" spans="11:11" x14ac:dyDescent="0.25">
      <c r="K4684" s="1"/>
    </row>
    <row r="4685" spans="11:11" x14ac:dyDescent="0.25">
      <c r="K4685" s="1"/>
    </row>
    <row r="4686" spans="11:11" x14ac:dyDescent="0.25">
      <c r="K4686" s="1"/>
    </row>
    <row r="4687" spans="11:11" x14ac:dyDescent="0.25">
      <c r="K4687" s="1"/>
    </row>
    <row r="4688" spans="11:11" x14ac:dyDescent="0.25">
      <c r="K4688" s="1"/>
    </row>
    <row r="4689" spans="11:11" x14ac:dyDescent="0.25">
      <c r="K4689" s="1"/>
    </row>
    <row r="4690" spans="11:11" x14ac:dyDescent="0.25">
      <c r="K4690" s="1"/>
    </row>
    <row r="4691" spans="11:11" x14ac:dyDescent="0.25">
      <c r="K4691" s="1"/>
    </row>
    <row r="4692" spans="11:11" x14ac:dyDescent="0.25">
      <c r="K4692" s="1"/>
    </row>
    <row r="4693" spans="11:11" x14ac:dyDescent="0.25">
      <c r="K4693" s="1"/>
    </row>
    <row r="4694" spans="11:11" x14ac:dyDescent="0.25">
      <c r="K4694" s="1"/>
    </row>
    <row r="4695" spans="11:11" x14ac:dyDescent="0.25">
      <c r="K4695" s="1"/>
    </row>
    <row r="4696" spans="11:11" x14ac:dyDescent="0.25">
      <c r="K4696" s="1"/>
    </row>
    <row r="4697" spans="11:11" x14ac:dyDescent="0.25">
      <c r="K4697" s="1"/>
    </row>
    <row r="4698" spans="11:11" x14ac:dyDescent="0.25">
      <c r="K4698" s="1"/>
    </row>
    <row r="4699" spans="11:11" x14ac:dyDescent="0.25">
      <c r="K4699" s="1"/>
    </row>
    <row r="4700" spans="11:11" x14ac:dyDescent="0.25">
      <c r="K4700" s="1"/>
    </row>
    <row r="4701" spans="11:11" x14ac:dyDescent="0.25">
      <c r="K4701" s="1"/>
    </row>
    <row r="4702" spans="11:11" x14ac:dyDescent="0.25">
      <c r="K4702" s="1"/>
    </row>
    <row r="4703" spans="11:11" x14ac:dyDescent="0.25">
      <c r="K4703" s="1"/>
    </row>
    <row r="4704" spans="11:11" x14ac:dyDescent="0.25">
      <c r="K4704" s="1"/>
    </row>
    <row r="4705" spans="11:11" x14ac:dyDescent="0.25">
      <c r="K4705" s="1"/>
    </row>
    <row r="4706" spans="11:11" x14ac:dyDescent="0.25">
      <c r="K4706" s="1"/>
    </row>
    <row r="4707" spans="11:11" x14ac:dyDescent="0.25">
      <c r="K4707" s="1"/>
    </row>
    <row r="4708" spans="11:11" x14ac:dyDescent="0.25">
      <c r="K4708" s="1"/>
    </row>
    <row r="4709" spans="11:11" x14ac:dyDescent="0.25">
      <c r="K4709" s="1"/>
    </row>
    <row r="4710" spans="11:11" x14ac:dyDescent="0.25">
      <c r="K4710" s="1"/>
    </row>
    <row r="4711" spans="11:11" x14ac:dyDescent="0.25">
      <c r="K4711" s="1"/>
    </row>
    <row r="4712" spans="11:11" x14ac:dyDescent="0.25">
      <c r="K4712" s="1"/>
    </row>
    <row r="4713" spans="11:11" x14ac:dyDescent="0.25">
      <c r="K4713" s="1"/>
    </row>
    <row r="4714" spans="11:11" x14ac:dyDescent="0.25">
      <c r="K4714" s="1"/>
    </row>
    <row r="4715" spans="11:11" x14ac:dyDescent="0.25">
      <c r="K4715" s="1"/>
    </row>
    <row r="4716" spans="11:11" x14ac:dyDescent="0.25">
      <c r="K4716" s="1"/>
    </row>
    <row r="4717" spans="11:11" x14ac:dyDescent="0.25">
      <c r="K4717" s="1"/>
    </row>
    <row r="4718" spans="11:11" x14ac:dyDescent="0.25">
      <c r="K4718" s="1"/>
    </row>
    <row r="4719" spans="11:11" x14ac:dyDescent="0.25">
      <c r="K4719" s="1"/>
    </row>
    <row r="4720" spans="11:11" x14ac:dyDescent="0.25">
      <c r="K4720" s="1"/>
    </row>
    <row r="4721" spans="11:11" x14ac:dyDescent="0.25">
      <c r="K4721" s="1"/>
    </row>
    <row r="4722" spans="11:11" x14ac:dyDescent="0.25">
      <c r="K4722" s="1"/>
    </row>
    <row r="4723" spans="11:11" x14ac:dyDescent="0.25">
      <c r="K4723" s="1"/>
    </row>
    <row r="4724" spans="11:11" x14ac:dyDescent="0.25">
      <c r="K4724" s="1"/>
    </row>
    <row r="4725" spans="11:11" x14ac:dyDescent="0.25">
      <c r="K4725" s="1"/>
    </row>
    <row r="4726" spans="11:11" x14ac:dyDescent="0.25">
      <c r="K4726" s="1"/>
    </row>
    <row r="4727" spans="11:11" x14ac:dyDescent="0.25">
      <c r="K4727" s="1"/>
    </row>
    <row r="4728" spans="11:11" x14ac:dyDescent="0.25">
      <c r="K4728" s="1"/>
    </row>
    <row r="4729" spans="11:11" x14ac:dyDescent="0.25">
      <c r="K4729" s="1"/>
    </row>
    <row r="4730" spans="11:11" x14ac:dyDescent="0.25">
      <c r="K4730" s="1"/>
    </row>
    <row r="4731" spans="11:11" x14ac:dyDescent="0.25">
      <c r="K4731" s="1"/>
    </row>
    <row r="4732" spans="11:11" x14ac:dyDescent="0.25">
      <c r="K4732" s="1"/>
    </row>
    <row r="4733" spans="11:11" x14ac:dyDescent="0.25">
      <c r="K4733" s="1"/>
    </row>
    <row r="4734" spans="11:11" x14ac:dyDescent="0.25">
      <c r="K4734" s="1"/>
    </row>
    <row r="4735" spans="11:11" x14ac:dyDescent="0.25">
      <c r="K4735" s="1"/>
    </row>
    <row r="4736" spans="11:11" x14ac:dyDescent="0.25">
      <c r="K4736" s="1"/>
    </row>
    <row r="4737" spans="11:11" x14ac:dyDescent="0.25">
      <c r="K4737" s="1"/>
    </row>
    <row r="4738" spans="11:11" x14ac:dyDescent="0.25">
      <c r="K4738" s="1"/>
    </row>
    <row r="4739" spans="11:11" x14ac:dyDescent="0.25">
      <c r="K4739" s="1"/>
    </row>
    <row r="4740" spans="11:11" x14ac:dyDescent="0.25">
      <c r="K4740" s="1"/>
    </row>
    <row r="4741" spans="11:11" x14ac:dyDescent="0.25">
      <c r="K4741" s="1"/>
    </row>
    <row r="4742" spans="11:11" x14ac:dyDescent="0.25">
      <c r="K4742" s="1"/>
    </row>
    <row r="4743" spans="11:11" x14ac:dyDescent="0.25">
      <c r="K4743" s="1"/>
    </row>
    <row r="4744" spans="11:11" x14ac:dyDescent="0.25">
      <c r="K4744" s="1"/>
    </row>
    <row r="4745" spans="11:11" x14ac:dyDescent="0.25">
      <c r="K4745" s="1"/>
    </row>
    <row r="4746" spans="11:11" x14ac:dyDescent="0.25">
      <c r="K4746" s="1"/>
    </row>
    <row r="4747" spans="11:11" x14ac:dyDescent="0.25">
      <c r="K4747" s="1"/>
    </row>
    <row r="4748" spans="11:11" x14ac:dyDescent="0.25">
      <c r="K4748" s="1"/>
    </row>
    <row r="4749" spans="11:11" x14ac:dyDescent="0.25">
      <c r="K4749" s="1"/>
    </row>
    <row r="4750" spans="11:11" x14ac:dyDescent="0.25">
      <c r="K4750" s="1"/>
    </row>
    <row r="4751" spans="11:11" x14ac:dyDescent="0.25">
      <c r="K4751" s="1"/>
    </row>
    <row r="4752" spans="11:11" x14ac:dyDescent="0.25">
      <c r="K4752" s="1"/>
    </row>
    <row r="4753" spans="11:11" x14ac:dyDescent="0.25">
      <c r="K4753" s="1"/>
    </row>
    <row r="4754" spans="11:11" x14ac:dyDescent="0.25">
      <c r="K4754" s="1"/>
    </row>
    <row r="4755" spans="11:11" x14ac:dyDescent="0.25">
      <c r="K4755" s="1"/>
    </row>
    <row r="4756" spans="11:11" x14ac:dyDescent="0.25">
      <c r="K4756" s="1"/>
    </row>
    <row r="4757" spans="11:11" x14ac:dyDescent="0.25">
      <c r="K4757" s="1"/>
    </row>
    <row r="4758" spans="11:11" x14ac:dyDescent="0.25">
      <c r="K4758" s="1"/>
    </row>
    <row r="4759" spans="11:11" x14ac:dyDescent="0.25">
      <c r="K4759" s="1"/>
    </row>
    <row r="4760" spans="11:11" x14ac:dyDescent="0.25">
      <c r="K4760" s="1"/>
    </row>
    <row r="4761" spans="11:11" x14ac:dyDescent="0.25">
      <c r="K4761" s="1"/>
    </row>
    <row r="4762" spans="11:11" x14ac:dyDescent="0.25">
      <c r="K4762" s="1"/>
    </row>
    <row r="4763" spans="11:11" x14ac:dyDescent="0.25">
      <c r="K4763" s="1"/>
    </row>
    <row r="4764" spans="11:11" x14ac:dyDescent="0.25">
      <c r="K4764" s="1"/>
    </row>
    <row r="4765" spans="11:11" x14ac:dyDescent="0.25">
      <c r="K4765" s="1"/>
    </row>
    <row r="4766" spans="11:11" x14ac:dyDescent="0.25">
      <c r="K4766" s="1"/>
    </row>
    <row r="4767" spans="11:11" x14ac:dyDescent="0.25">
      <c r="K4767" s="1"/>
    </row>
    <row r="4768" spans="11:11" x14ac:dyDescent="0.25">
      <c r="K4768" s="1"/>
    </row>
    <row r="4769" spans="11:11" x14ac:dyDescent="0.25">
      <c r="K4769" s="1"/>
    </row>
    <row r="4770" spans="11:11" x14ac:dyDescent="0.25">
      <c r="K4770" s="1"/>
    </row>
    <row r="4771" spans="11:11" x14ac:dyDescent="0.25">
      <c r="K4771" s="1"/>
    </row>
    <row r="4772" spans="11:11" x14ac:dyDescent="0.25">
      <c r="K4772" s="1"/>
    </row>
    <row r="4773" spans="11:11" x14ac:dyDescent="0.25">
      <c r="K4773" s="1"/>
    </row>
    <row r="4774" spans="11:11" x14ac:dyDescent="0.25">
      <c r="K4774" s="1"/>
    </row>
    <row r="4775" spans="11:11" x14ac:dyDescent="0.25">
      <c r="K4775" s="1"/>
    </row>
    <row r="4776" spans="11:11" x14ac:dyDescent="0.25">
      <c r="K4776" s="1"/>
    </row>
    <row r="4777" spans="11:11" x14ac:dyDescent="0.25">
      <c r="K4777" s="1"/>
    </row>
    <row r="4778" spans="11:11" x14ac:dyDescent="0.25">
      <c r="K4778" s="1"/>
    </row>
    <row r="4779" spans="11:11" x14ac:dyDescent="0.25">
      <c r="K4779" s="1"/>
    </row>
    <row r="4780" spans="11:11" x14ac:dyDescent="0.25">
      <c r="K4780" s="1"/>
    </row>
    <row r="4781" spans="11:11" x14ac:dyDescent="0.25">
      <c r="K4781" s="1"/>
    </row>
    <row r="4782" spans="11:11" x14ac:dyDescent="0.25">
      <c r="K4782" s="1"/>
    </row>
    <row r="4783" spans="11:11" x14ac:dyDescent="0.25">
      <c r="K4783" s="1"/>
    </row>
    <row r="4784" spans="11:11" x14ac:dyDescent="0.25">
      <c r="K4784" s="1"/>
    </row>
    <row r="4785" spans="11:11" x14ac:dyDescent="0.25">
      <c r="K4785" s="1"/>
    </row>
    <row r="4786" spans="11:11" x14ac:dyDescent="0.25">
      <c r="K4786" s="1"/>
    </row>
    <row r="4787" spans="11:11" x14ac:dyDescent="0.25">
      <c r="K4787" s="1"/>
    </row>
    <row r="4788" spans="11:11" x14ac:dyDescent="0.25">
      <c r="K4788" s="1"/>
    </row>
    <row r="4789" spans="11:11" x14ac:dyDescent="0.25">
      <c r="K4789" s="1"/>
    </row>
    <row r="4790" spans="11:11" x14ac:dyDescent="0.25">
      <c r="K4790" s="1"/>
    </row>
    <row r="4791" spans="11:11" x14ac:dyDescent="0.25">
      <c r="K4791" s="1"/>
    </row>
    <row r="4792" spans="11:11" x14ac:dyDescent="0.25">
      <c r="K4792" s="1"/>
    </row>
    <row r="4793" spans="11:11" x14ac:dyDescent="0.25">
      <c r="K4793" s="1"/>
    </row>
    <row r="4794" spans="11:11" x14ac:dyDescent="0.25">
      <c r="K4794" s="1"/>
    </row>
    <row r="4795" spans="11:11" x14ac:dyDescent="0.25">
      <c r="K4795" s="1"/>
    </row>
    <row r="4796" spans="11:11" x14ac:dyDescent="0.25">
      <c r="K4796" s="1"/>
    </row>
    <row r="4797" spans="11:11" x14ac:dyDescent="0.25">
      <c r="K4797" s="1"/>
    </row>
    <row r="4798" spans="11:11" x14ac:dyDescent="0.25">
      <c r="K4798" s="1"/>
    </row>
    <row r="4799" spans="11:11" x14ac:dyDescent="0.25">
      <c r="K4799" s="1"/>
    </row>
    <row r="4800" spans="11:11" x14ac:dyDescent="0.25">
      <c r="K4800" s="1"/>
    </row>
    <row r="4801" spans="11:11" x14ac:dyDescent="0.25">
      <c r="K4801" s="1"/>
    </row>
    <row r="4802" spans="11:11" x14ac:dyDescent="0.25">
      <c r="K4802" s="1"/>
    </row>
    <row r="4803" spans="11:11" x14ac:dyDescent="0.25">
      <c r="K4803" s="1"/>
    </row>
    <row r="4804" spans="11:11" x14ac:dyDescent="0.25">
      <c r="K4804" s="1"/>
    </row>
    <row r="4805" spans="11:11" x14ac:dyDescent="0.25">
      <c r="K4805" s="1"/>
    </row>
    <row r="4806" spans="11:11" x14ac:dyDescent="0.25">
      <c r="K4806" s="1"/>
    </row>
    <row r="4807" spans="11:11" x14ac:dyDescent="0.25">
      <c r="K4807" s="1"/>
    </row>
    <row r="4808" spans="11:11" x14ac:dyDescent="0.25">
      <c r="K4808" s="1"/>
    </row>
    <row r="4809" spans="11:11" x14ac:dyDescent="0.25">
      <c r="K4809" s="1"/>
    </row>
    <row r="4810" spans="11:11" x14ac:dyDescent="0.25">
      <c r="K4810" s="1"/>
    </row>
    <row r="4811" spans="11:11" x14ac:dyDescent="0.25">
      <c r="K4811" s="1"/>
    </row>
    <row r="4812" spans="11:11" x14ac:dyDescent="0.25">
      <c r="K4812" s="1"/>
    </row>
    <row r="4813" spans="11:11" x14ac:dyDescent="0.25">
      <c r="K4813" s="1"/>
    </row>
    <row r="4814" spans="11:11" x14ac:dyDescent="0.25">
      <c r="K4814" s="1"/>
    </row>
    <row r="4815" spans="11:11" x14ac:dyDescent="0.25">
      <c r="K4815" s="1"/>
    </row>
    <row r="4816" spans="11:11" x14ac:dyDescent="0.25">
      <c r="K4816" s="1"/>
    </row>
    <row r="4817" spans="11:11" x14ac:dyDescent="0.25">
      <c r="K4817" s="1"/>
    </row>
    <row r="4818" spans="11:11" x14ac:dyDescent="0.25">
      <c r="K4818" s="1"/>
    </row>
    <row r="4819" spans="11:11" x14ac:dyDescent="0.25">
      <c r="K4819" s="1"/>
    </row>
    <row r="4820" spans="11:11" x14ac:dyDescent="0.25">
      <c r="K4820" s="1"/>
    </row>
    <row r="4821" spans="11:11" x14ac:dyDescent="0.25">
      <c r="K4821" s="1"/>
    </row>
    <row r="4822" spans="11:11" x14ac:dyDescent="0.25">
      <c r="K4822" s="1"/>
    </row>
    <row r="4823" spans="11:11" x14ac:dyDescent="0.25">
      <c r="K4823" s="1"/>
    </row>
    <row r="4824" spans="11:11" x14ac:dyDescent="0.25">
      <c r="K4824" s="1"/>
    </row>
    <row r="4825" spans="11:11" x14ac:dyDescent="0.25">
      <c r="K4825" s="1"/>
    </row>
    <row r="4826" spans="11:11" x14ac:dyDescent="0.25">
      <c r="K4826" s="1"/>
    </row>
    <row r="4827" spans="11:11" x14ac:dyDescent="0.25">
      <c r="K4827" s="1"/>
    </row>
    <row r="4828" spans="11:11" x14ac:dyDescent="0.25">
      <c r="K4828" s="1"/>
    </row>
    <row r="4829" spans="11:11" x14ac:dyDescent="0.25">
      <c r="K4829" s="1"/>
    </row>
    <row r="4830" spans="11:11" x14ac:dyDescent="0.25">
      <c r="K4830" s="1"/>
    </row>
    <row r="4831" spans="11:11" x14ac:dyDescent="0.25">
      <c r="K4831" s="1"/>
    </row>
    <row r="4832" spans="11:11" x14ac:dyDescent="0.25">
      <c r="K4832" s="1"/>
    </row>
    <row r="4833" spans="11:11" x14ac:dyDescent="0.25">
      <c r="K4833" s="1"/>
    </row>
    <row r="4834" spans="11:11" x14ac:dyDescent="0.25">
      <c r="K4834" s="1"/>
    </row>
    <row r="4835" spans="11:11" x14ac:dyDescent="0.25">
      <c r="K4835" s="1"/>
    </row>
    <row r="4836" spans="11:11" x14ac:dyDescent="0.25">
      <c r="K4836" s="1"/>
    </row>
    <row r="4837" spans="11:11" x14ac:dyDescent="0.25">
      <c r="K4837" s="1"/>
    </row>
    <row r="4838" spans="11:11" x14ac:dyDescent="0.25">
      <c r="K4838" s="1"/>
    </row>
    <row r="4839" spans="11:11" x14ac:dyDescent="0.25">
      <c r="K4839" s="1"/>
    </row>
    <row r="4840" spans="11:11" x14ac:dyDescent="0.25">
      <c r="K4840" s="1"/>
    </row>
    <row r="4841" spans="11:11" x14ac:dyDescent="0.25">
      <c r="K4841" s="1"/>
    </row>
    <row r="4842" spans="11:11" x14ac:dyDescent="0.25">
      <c r="K4842" s="1"/>
    </row>
    <row r="4843" spans="11:11" x14ac:dyDescent="0.25">
      <c r="K4843" s="1"/>
    </row>
    <row r="4844" spans="11:11" x14ac:dyDescent="0.25">
      <c r="K4844" s="1"/>
    </row>
    <row r="4845" spans="11:11" x14ac:dyDescent="0.25">
      <c r="K4845" s="1"/>
    </row>
    <row r="4846" spans="11:11" x14ac:dyDescent="0.25">
      <c r="K4846" s="1"/>
    </row>
    <row r="4847" spans="11:11" x14ac:dyDescent="0.25">
      <c r="K4847" s="1"/>
    </row>
    <row r="4848" spans="11:11" x14ac:dyDescent="0.25">
      <c r="K4848" s="1"/>
    </row>
    <row r="4849" spans="11:11" x14ac:dyDescent="0.25">
      <c r="K4849" s="1"/>
    </row>
    <row r="4850" spans="11:11" x14ac:dyDescent="0.25">
      <c r="K4850" s="1"/>
    </row>
    <row r="4851" spans="11:11" x14ac:dyDescent="0.25">
      <c r="K4851" s="1"/>
    </row>
    <row r="4852" spans="11:11" x14ac:dyDescent="0.25">
      <c r="K4852" s="1"/>
    </row>
    <row r="4853" spans="11:11" x14ac:dyDescent="0.25">
      <c r="K4853" s="1"/>
    </row>
    <row r="4854" spans="11:11" x14ac:dyDescent="0.25">
      <c r="K4854" s="1"/>
    </row>
    <row r="4855" spans="11:11" x14ac:dyDescent="0.25">
      <c r="K4855" s="1"/>
    </row>
    <row r="4856" spans="11:11" x14ac:dyDescent="0.25">
      <c r="K4856" s="1"/>
    </row>
    <row r="4857" spans="11:11" x14ac:dyDescent="0.25">
      <c r="K4857" s="1"/>
    </row>
    <row r="4858" spans="11:11" x14ac:dyDescent="0.25">
      <c r="K4858" s="1"/>
    </row>
    <row r="4859" spans="11:11" x14ac:dyDescent="0.25">
      <c r="K4859" s="1"/>
    </row>
    <row r="4860" spans="11:11" x14ac:dyDescent="0.25">
      <c r="K4860" s="1"/>
    </row>
    <row r="4861" spans="11:11" x14ac:dyDescent="0.25">
      <c r="K4861" s="1"/>
    </row>
    <row r="4862" spans="11:11" x14ac:dyDescent="0.25">
      <c r="K4862" s="1"/>
    </row>
    <row r="4863" spans="11:11" x14ac:dyDescent="0.25">
      <c r="K4863" s="1"/>
    </row>
    <row r="4864" spans="11:11" x14ac:dyDescent="0.25">
      <c r="K4864" s="1"/>
    </row>
    <row r="4865" spans="11:11" x14ac:dyDescent="0.25">
      <c r="K4865" s="1"/>
    </row>
    <row r="4866" spans="11:11" x14ac:dyDescent="0.25">
      <c r="K4866" s="1"/>
    </row>
    <row r="4867" spans="11:11" x14ac:dyDescent="0.25">
      <c r="K4867" s="1"/>
    </row>
    <row r="4868" spans="11:11" x14ac:dyDescent="0.25">
      <c r="K4868" s="1"/>
    </row>
    <row r="4869" spans="11:11" x14ac:dyDescent="0.25">
      <c r="K4869" s="1"/>
    </row>
    <row r="4870" spans="11:11" x14ac:dyDescent="0.25">
      <c r="K4870" s="1"/>
    </row>
    <row r="4871" spans="11:11" x14ac:dyDescent="0.25">
      <c r="K4871" s="1"/>
    </row>
    <row r="4872" spans="11:11" x14ac:dyDescent="0.25">
      <c r="K4872" s="1"/>
    </row>
    <row r="4873" spans="11:11" x14ac:dyDescent="0.25">
      <c r="K4873" s="1"/>
    </row>
    <row r="4874" spans="11:11" x14ac:dyDescent="0.25">
      <c r="K4874" s="1"/>
    </row>
    <row r="4875" spans="11:11" x14ac:dyDescent="0.25">
      <c r="K4875" s="1"/>
    </row>
    <row r="4876" spans="11:11" x14ac:dyDescent="0.25">
      <c r="K4876" s="1"/>
    </row>
    <row r="4877" spans="11:11" x14ac:dyDescent="0.25">
      <c r="K4877" s="1"/>
    </row>
    <row r="4878" spans="11:11" x14ac:dyDescent="0.25">
      <c r="K4878" s="1"/>
    </row>
    <row r="4879" spans="11:11" x14ac:dyDescent="0.25">
      <c r="K4879" s="1"/>
    </row>
    <row r="4880" spans="11:11" x14ac:dyDescent="0.25">
      <c r="K4880" s="1"/>
    </row>
    <row r="4881" spans="11:11" x14ac:dyDescent="0.25">
      <c r="K4881" s="1"/>
    </row>
    <row r="4882" spans="11:11" x14ac:dyDescent="0.25">
      <c r="K4882" s="1"/>
    </row>
    <row r="4883" spans="11:11" x14ac:dyDescent="0.25">
      <c r="K4883" s="1"/>
    </row>
    <row r="4884" spans="11:11" x14ac:dyDescent="0.25">
      <c r="K4884" s="1"/>
    </row>
    <row r="4885" spans="11:11" x14ac:dyDescent="0.25">
      <c r="K4885" s="1"/>
    </row>
    <row r="4886" spans="11:11" x14ac:dyDescent="0.25">
      <c r="K4886" s="1"/>
    </row>
    <row r="4887" spans="11:11" x14ac:dyDescent="0.25">
      <c r="K4887" s="1"/>
    </row>
    <row r="4888" spans="11:11" x14ac:dyDescent="0.25">
      <c r="K4888" s="1"/>
    </row>
    <row r="4889" spans="11:11" x14ac:dyDescent="0.25">
      <c r="K4889" s="1"/>
    </row>
    <row r="4890" spans="11:11" x14ac:dyDescent="0.25">
      <c r="K4890" s="1"/>
    </row>
    <row r="4891" spans="11:11" x14ac:dyDescent="0.25">
      <c r="K4891" s="1"/>
    </row>
    <row r="4892" spans="11:11" x14ac:dyDescent="0.25">
      <c r="K4892" s="1"/>
    </row>
    <row r="4893" spans="11:11" x14ac:dyDescent="0.25">
      <c r="K4893" s="1"/>
    </row>
    <row r="4894" spans="11:11" x14ac:dyDescent="0.25">
      <c r="K4894" s="1"/>
    </row>
    <row r="4895" spans="11:11" x14ac:dyDescent="0.25">
      <c r="K4895" s="1"/>
    </row>
    <row r="4896" spans="11:11" x14ac:dyDescent="0.25">
      <c r="K4896" s="1"/>
    </row>
    <row r="4897" spans="11:11" x14ac:dyDescent="0.25">
      <c r="K4897" s="1"/>
    </row>
    <row r="4898" spans="11:11" x14ac:dyDescent="0.25">
      <c r="K4898" s="1"/>
    </row>
    <row r="4899" spans="11:11" x14ac:dyDescent="0.25">
      <c r="K4899" s="1"/>
    </row>
    <row r="4900" spans="11:11" x14ac:dyDescent="0.25">
      <c r="K4900" s="1"/>
    </row>
    <row r="4901" spans="11:11" x14ac:dyDescent="0.25">
      <c r="K4901" s="1"/>
    </row>
    <row r="4902" spans="11:11" x14ac:dyDescent="0.25">
      <c r="K4902" s="1"/>
    </row>
    <row r="4903" spans="11:11" x14ac:dyDescent="0.25">
      <c r="K4903" s="1"/>
    </row>
    <row r="4904" spans="11:11" x14ac:dyDescent="0.25">
      <c r="K4904" s="1"/>
    </row>
    <row r="4905" spans="11:11" x14ac:dyDescent="0.25">
      <c r="K4905" s="1"/>
    </row>
    <row r="4906" spans="11:11" x14ac:dyDescent="0.25">
      <c r="K4906" s="1"/>
    </row>
    <row r="4907" spans="11:11" x14ac:dyDescent="0.25">
      <c r="K4907" s="1"/>
    </row>
    <row r="4908" spans="11:11" x14ac:dyDescent="0.25">
      <c r="K4908" s="1"/>
    </row>
    <row r="4909" spans="11:11" x14ac:dyDescent="0.25">
      <c r="K4909" s="1"/>
    </row>
    <row r="4910" spans="11:11" x14ac:dyDescent="0.25">
      <c r="K4910" s="1"/>
    </row>
    <row r="4911" spans="11:11" x14ac:dyDescent="0.25">
      <c r="K4911" s="1"/>
    </row>
    <row r="4912" spans="11:11" x14ac:dyDescent="0.25">
      <c r="K4912" s="1"/>
    </row>
    <row r="4913" spans="11:11" x14ac:dyDescent="0.25">
      <c r="K4913" s="1"/>
    </row>
    <row r="4914" spans="11:11" x14ac:dyDescent="0.25">
      <c r="K4914" s="1"/>
    </row>
    <row r="4915" spans="11:11" x14ac:dyDescent="0.25">
      <c r="K4915" s="1"/>
    </row>
    <row r="4916" spans="11:11" x14ac:dyDescent="0.25">
      <c r="K4916" s="1"/>
    </row>
    <row r="4917" spans="11:11" x14ac:dyDescent="0.25">
      <c r="K4917" s="1"/>
    </row>
    <row r="4918" spans="11:11" x14ac:dyDescent="0.25">
      <c r="K4918" s="1"/>
    </row>
    <row r="4919" spans="11:11" x14ac:dyDescent="0.25">
      <c r="K4919" s="1"/>
    </row>
    <row r="4920" spans="11:11" x14ac:dyDescent="0.25">
      <c r="K4920" s="1"/>
    </row>
    <row r="4921" spans="11:11" x14ac:dyDescent="0.25">
      <c r="K4921" s="1"/>
    </row>
    <row r="4922" spans="11:11" x14ac:dyDescent="0.25">
      <c r="K4922" s="1"/>
    </row>
    <row r="4923" spans="11:11" x14ac:dyDescent="0.25">
      <c r="K4923" s="1"/>
    </row>
    <row r="4924" spans="11:11" x14ac:dyDescent="0.25">
      <c r="K4924" s="1"/>
    </row>
    <row r="4925" spans="11:11" x14ac:dyDescent="0.25">
      <c r="K4925" s="1"/>
    </row>
    <row r="4926" spans="11:11" x14ac:dyDescent="0.25">
      <c r="K4926" s="1"/>
    </row>
    <row r="4927" spans="11:11" x14ac:dyDescent="0.25">
      <c r="K4927" s="1"/>
    </row>
    <row r="4928" spans="11:11" x14ac:dyDescent="0.25">
      <c r="K4928" s="1"/>
    </row>
    <row r="4929" spans="11:11" x14ac:dyDescent="0.25">
      <c r="K4929" s="1"/>
    </row>
    <row r="4930" spans="11:11" x14ac:dyDescent="0.25">
      <c r="K4930" s="1"/>
    </row>
    <row r="4931" spans="11:11" x14ac:dyDescent="0.25">
      <c r="K4931" s="1"/>
    </row>
    <row r="4932" spans="11:11" x14ac:dyDescent="0.25">
      <c r="K4932" s="1"/>
    </row>
    <row r="4933" spans="11:11" x14ac:dyDescent="0.25">
      <c r="K4933" s="1"/>
    </row>
    <row r="4934" spans="11:11" x14ac:dyDescent="0.25">
      <c r="K4934" s="1"/>
    </row>
    <row r="4935" spans="11:11" x14ac:dyDescent="0.25">
      <c r="K4935" s="1"/>
    </row>
    <row r="4936" spans="11:11" x14ac:dyDescent="0.25">
      <c r="K4936" s="1"/>
    </row>
    <row r="4937" spans="11:11" x14ac:dyDescent="0.25">
      <c r="K4937" s="1"/>
    </row>
    <row r="4938" spans="11:11" x14ac:dyDescent="0.25">
      <c r="K4938" s="1"/>
    </row>
    <row r="4939" spans="11:11" x14ac:dyDescent="0.25">
      <c r="K4939" s="1"/>
    </row>
    <row r="4940" spans="11:11" x14ac:dyDescent="0.25">
      <c r="K4940" s="1"/>
    </row>
    <row r="4941" spans="11:11" x14ac:dyDescent="0.25">
      <c r="K4941" s="1"/>
    </row>
    <row r="4942" spans="11:11" x14ac:dyDescent="0.25">
      <c r="K4942" s="1"/>
    </row>
    <row r="4943" spans="11:11" x14ac:dyDescent="0.25">
      <c r="K4943" s="1"/>
    </row>
    <row r="4944" spans="11:11" x14ac:dyDescent="0.25">
      <c r="K4944" s="1"/>
    </row>
    <row r="4945" spans="11:11" x14ac:dyDescent="0.25">
      <c r="K4945" s="1"/>
    </row>
    <row r="4946" spans="11:11" x14ac:dyDescent="0.25">
      <c r="K4946" s="1"/>
    </row>
    <row r="4947" spans="11:11" x14ac:dyDescent="0.25">
      <c r="K4947" s="1"/>
    </row>
    <row r="4948" spans="11:11" x14ac:dyDescent="0.25">
      <c r="K4948" s="1"/>
    </row>
    <row r="4949" spans="11:11" x14ac:dyDescent="0.25">
      <c r="K4949" s="1"/>
    </row>
    <row r="4950" spans="11:11" x14ac:dyDescent="0.25">
      <c r="K4950" s="1"/>
    </row>
    <row r="4951" spans="11:11" x14ac:dyDescent="0.25">
      <c r="K4951" s="1"/>
    </row>
    <row r="4952" spans="11:11" x14ac:dyDescent="0.25">
      <c r="K4952" s="1"/>
    </row>
    <row r="4953" spans="11:11" x14ac:dyDescent="0.25">
      <c r="K4953" s="1"/>
    </row>
    <row r="4954" spans="11:11" x14ac:dyDescent="0.25">
      <c r="K4954" s="1"/>
    </row>
    <row r="4955" spans="11:11" x14ac:dyDescent="0.25">
      <c r="K4955" s="1"/>
    </row>
    <row r="4956" spans="11:11" x14ac:dyDescent="0.25">
      <c r="K4956" s="1"/>
    </row>
    <row r="4957" spans="11:11" x14ac:dyDescent="0.25">
      <c r="K4957" s="1"/>
    </row>
    <row r="4958" spans="11:11" x14ac:dyDescent="0.25">
      <c r="K4958" s="1"/>
    </row>
    <row r="4959" spans="11:11" x14ac:dyDescent="0.25">
      <c r="K4959" s="1"/>
    </row>
    <row r="4960" spans="11:11" x14ac:dyDescent="0.25">
      <c r="K4960" s="1"/>
    </row>
    <row r="4961" spans="11:11" x14ac:dyDescent="0.25">
      <c r="K4961" s="1"/>
    </row>
    <row r="4962" spans="11:11" x14ac:dyDescent="0.25">
      <c r="K4962" s="1"/>
    </row>
    <row r="4963" spans="11:11" x14ac:dyDescent="0.25">
      <c r="K4963" s="1"/>
    </row>
    <row r="4964" spans="11:11" x14ac:dyDescent="0.25">
      <c r="K4964" s="1"/>
    </row>
    <row r="4965" spans="11:11" x14ac:dyDescent="0.25">
      <c r="K4965" s="1"/>
    </row>
    <row r="4966" spans="11:11" x14ac:dyDescent="0.25">
      <c r="K4966" s="1"/>
    </row>
    <row r="4967" spans="11:11" x14ac:dyDescent="0.25">
      <c r="K4967" s="1"/>
    </row>
    <row r="4968" spans="11:11" x14ac:dyDescent="0.25">
      <c r="K4968" s="1"/>
    </row>
    <row r="4969" spans="11:11" x14ac:dyDescent="0.25">
      <c r="K4969" s="1"/>
    </row>
    <row r="4970" spans="11:11" x14ac:dyDescent="0.25">
      <c r="K4970" s="1"/>
    </row>
    <row r="4971" spans="11:11" x14ac:dyDescent="0.25">
      <c r="K4971" s="1"/>
    </row>
    <row r="4972" spans="11:11" x14ac:dyDescent="0.25">
      <c r="K4972" s="1"/>
    </row>
    <row r="4973" spans="11:11" x14ac:dyDescent="0.25">
      <c r="K4973" s="1"/>
    </row>
    <row r="4974" spans="11:11" x14ac:dyDescent="0.25">
      <c r="K4974" s="1"/>
    </row>
    <row r="4975" spans="11:11" x14ac:dyDescent="0.25">
      <c r="K4975" s="1"/>
    </row>
    <row r="4976" spans="11:11" x14ac:dyDescent="0.25">
      <c r="K4976" s="1"/>
    </row>
    <row r="4977" spans="11:11" x14ac:dyDescent="0.25">
      <c r="K4977" s="1"/>
    </row>
    <row r="4978" spans="11:11" x14ac:dyDescent="0.25">
      <c r="K4978" s="1"/>
    </row>
    <row r="4979" spans="11:11" x14ac:dyDescent="0.25">
      <c r="K4979" s="1"/>
    </row>
    <row r="4980" spans="11:11" x14ac:dyDescent="0.25">
      <c r="K4980" s="1"/>
    </row>
    <row r="4981" spans="11:11" x14ac:dyDescent="0.25">
      <c r="K4981" s="1"/>
    </row>
    <row r="4982" spans="11:11" x14ac:dyDescent="0.25">
      <c r="K4982" s="1"/>
    </row>
    <row r="4983" spans="11:11" x14ac:dyDescent="0.25">
      <c r="K4983" s="1"/>
    </row>
    <row r="4984" spans="11:11" x14ac:dyDescent="0.25">
      <c r="K4984" s="1"/>
    </row>
    <row r="4985" spans="11:11" x14ac:dyDescent="0.25">
      <c r="K4985" s="1"/>
    </row>
    <row r="4986" spans="11:11" x14ac:dyDescent="0.25">
      <c r="K4986" s="1"/>
    </row>
    <row r="4987" spans="11:11" x14ac:dyDescent="0.25">
      <c r="K4987" s="1"/>
    </row>
    <row r="4988" spans="11:11" x14ac:dyDescent="0.25">
      <c r="K4988" s="1"/>
    </row>
    <row r="4989" spans="11:11" x14ac:dyDescent="0.25">
      <c r="K4989" s="1"/>
    </row>
    <row r="4990" spans="11:11" x14ac:dyDescent="0.25">
      <c r="K4990" s="1"/>
    </row>
    <row r="4991" spans="11:11" x14ac:dyDescent="0.25">
      <c r="K4991" s="1"/>
    </row>
    <row r="4992" spans="11:11" x14ac:dyDescent="0.25">
      <c r="K4992" s="1"/>
    </row>
    <row r="4993" spans="11:11" x14ac:dyDescent="0.25">
      <c r="K4993" s="1"/>
    </row>
    <row r="4994" spans="11:11" x14ac:dyDescent="0.25">
      <c r="K4994" s="1"/>
    </row>
    <row r="4995" spans="11:11" x14ac:dyDescent="0.25">
      <c r="K4995" s="1"/>
    </row>
    <row r="4996" spans="11:11" x14ac:dyDescent="0.25">
      <c r="K4996" s="1"/>
    </row>
    <row r="4997" spans="11:11" x14ac:dyDescent="0.25">
      <c r="K4997" s="1"/>
    </row>
    <row r="4998" spans="11:11" x14ac:dyDescent="0.25">
      <c r="K4998" s="1"/>
    </row>
    <row r="4999" spans="11:11" x14ac:dyDescent="0.25">
      <c r="K4999" s="1"/>
    </row>
    <row r="5000" spans="11:11" x14ac:dyDescent="0.25">
      <c r="K5000" s="1"/>
    </row>
    <row r="5001" spans="11:11" x14ac:dyDescent="0.25">
      <c r="K5001" s="1"/>
    </row>
    <row r="5002" spans="11:11" x14ac:dyDescent="0.25">
      <c r="K5002" s="1"/>
    </row>
    <row r="5003" spans="11:11" x14ac:dyDescent="0.25">
      <c r="K5003" s="1"/>
    </row>
    <row r="5004" spans="11:11" x14ac:dyDescent="0.25">
      <c r="K5004" s="1"/>
    </row>
    <row r="5005" spans="11:11" x14ac:dyDescent="0.25">
      <c r="K5005" s="1"/>
    </row>
    <row r="5006" spans="11:11" x14ac:dyDescent="0.25">
      <c r="K5006" s="1"/>
    </row>
    <row r="5007" spans="11:11" x14ac:dyDescent="0.25">
      <c r="K5007" s="1"/>
    </row>
    <row r="5008" spans="11:11" x14ac:dyDescent="0.25">
      <c r="K5008" s="1"/>
    </row>
    <row r="5009" spans="11:11" x14ac:dyDescent="0.25">
      <c r="K5009" s="1"/>
    </row>
    <row r="5010" spans="11:11" x14ac:dyDescent="0.25">
      <c r="K5010" s="1"/>
    </row>
    <row r="5011" spans="11:11" x14ac:dyDescent="0.25">
      <c r="K5011" s="1"/>
    </row>
    <row r="5012" spans="11:11" x14ac:dyDescent="0.25">
      <c r="K5012" s="1"/>
    </row>
    <row r="5013" spans="11:11" x14ac:dyDescent="0.25">
      <c r="K5013" s="1"/>
    </row>
    <row r="5014" spans="11:11" x14ac:dyDescent="0.25">
      <c r="K5014" s="1"/>
    </row>
    <row r="5015" spans="11:11" x14ac:dyDescent="0.25">
      <c r="K5015" s="1"/>
    </row>
    <row r="5016" spans="11:11" x14ac:dyDescent="0.25">
      <c r="K5016" s="1"/>
    </row>
    <row r="5017" spans="11:11" x14ac:dyDescent="0.25">
      <c r="K5017" s="1"/>
    </row>
    <row r="5018" spans="11:11" x14ac:dyDescent="0.25">
      <c r="K5018" s="1"/>
    </row>
    <row r="5019" spans="11:11" x14ac:dyDescent="0.25">
      <c r="K5019" s="1"/>
    </row>
    <row r="5020" spans="11:11" x14ac:dyDescent="0.25">
      <c r="K5020" s="1"/>
    </row>
    <row r="5021" spans="11:11" x14ac:dyDescent="0.25">
      <c r="K5021" s="1"/>
    </row>
    <row r="5022" spans="11:11" x14ac:dyDescent="0.25">
      <c r="K5022" s="1"/>
    </row>
    <row r="5023" spans="11:11" x14ac:dyDescent="0.25">
      <c r="K5023" s="1"/>
    </row>
    <row r="5024" spans="11:11" x14ac:dyDescent="0.25">
      <c r="K5024" s="1"/>
    </row>
    <row r="5025" spans="11:11" x14ac:dyDescent="0.25">
      <c r="K5025" s="1"/>
    </row>
    <row r="5026" spans="11:11" x14ac:dyDescent="0.25">
      <c r="K5026" s="1"/>
    </row>
    <row r="5027" spans="11:11" x14ac:dyDescent="0.25">
      <c r="K5027" s="1"/>
    </row>
    <row r="5028" spans="11:11" x14ac:dyDescent="0.25">
      <c r="K5028" s="1"/>
    </row>
    <row r="5029" spans="11:11" x14ac:dyDescent="0.25">
      <c r="K5029" s="1"/>
    </row>
    <row r="5030" spans="11:11" x14ac:dyDescent="0.25">
      <c r="K5030" s="1"/>
    </row>
    <row r="5031" spans="11:11" x14ac:dyDescent="0.25">
      <c r="K5031" s="1"/>
    </row>
    <row r="5032" spans="11:11" x14ac:dyDescent="0.25">
      <c r="K5032" s="1"/>
    </row>
    <row r="5033" spans="11:11" x14ac:dyDescent="0.25">
      <c r="K5033" s="1"/>
    </row>
    <row r="5034" spans="11:11" x14ac:dyDescent="0.25">
      <c r="K5034" s="1"/>
    </row>
    <row r="5035" spans="11:11" x14ac:dyDescent="0.25">
      <c r="K5035" s="1"/>
    </row>
    <row r="5036" spans="11:11" x14ac:dyDescent="0.25">
      <c r="K5036" s="1"/>
    </row>
    <row r="5037" spans="11:11" x14ac:dyDescent="0.25">
      <c r="K5037" s="1"/>
    </row>
    <row r="5038" spans="11:11" x14ac:dyDescent="0.25">
      <c r="K5038" s="1"/>
    </row>
    <row r="5039" spans="11:11" x14ac:dyDescent="0.25">
      <c r="K5039" s="1"/>
    </row>
    <row r="5040" spans="11:11" x14ac:dyDescent="0.25">
      <c r="K5040" s="1"/>
    </row>
    <row r="5041" spans="11:11" x14ac:dyDescent="0.25">
      <c r="K5041" s="1"/>
    </row>
    <row r="5042" spans="11:11" x14ac:dyDescent="0.25">
      <c r="K5042" s="1"/>
    </row>
    <row r="5043" spans="11:11" x14ac:dyDescent="0.25">
      <c r="K5043" s="1"/>
    </row>
    <row r="5044" spans="11:11" x14ac:dyDescent="0.25">
      <c r="K5044" s="1"/>
    </row>
    <row r="5045" spans="11:11" x14ac:dyDescent="0.25">
      <c r="K5045" s="1"/>
    </row>
    <row r="5046" spans="11:11" x14ac:dyDescent="0.25">
      <c r="K5046" s="1"/>
    </row>
    <row r="5047" spans="11:11" x14ac:dyDescent="0.25">
      <c r="K5047" s="1"/>
    </row>
    <row r="5048" spans="11:11" x14ac:dyDescent="0.25">
      <c r="K5048" s="1"/>
    </row>
    <row r="5049" spans="11:11" x14ac:dyDescent="0.25">
      <c r="K5049" s="1"/>
    </row>
    <row r="5050" spans="11:11" x14ac:dyDescent="0.25">
      <c r="K5050" s="1"/>
    </row>
    <row r="5051" spans="11:11" x14ac:dyDescent="0.25">
      <c r="K5051" s="1"/>
    </row>
    <row r="5052" spans="11:11" x14ac:dyDescent="0.25">
      <c r="K5052" s="1"/>
    </row>
    <row r="5053" spans="11:11" x14ac:dyDescent="0.25">
      <c r="K5053" s="1"/>
    </row>
    <row r="5054" spans="11:11" x14ac:dyDescent="0.25">
      <c r="K5054" s="1"/>
    </row>
    <row r="5055" spans="11:11" x14ac:dyDescent="0.25">
      <c r="K5055" s="1"/>
    </row>
    <row r="5056" spans="11:11" x14ac:dyDescent="0.25">
      <c r="K5056" s="1"/>
    </row>
    <row r="5057" spans="11:11" x14ac:dyDescent="0.25">
      <c r="K5057" s="1"/>
    </row>
    <row r="5058" spans="11:11" x14ac:dyDescent="0.25">
      <c r="K5058" s="1"/>
    </row>
    <row r="5059" spans="11:11" x14ac:dyDescent="0.25">
      <c r="K5059" s="1"/>
    </row>
    <row r="5060" spans="11:11" x14ac:dyDescent="0.25">
      <c r="K5060" s="1"/>
    </row>
    <row r="5061" spans="11:11" x14ac:dyDescent="0.25">
      <c r="K5061" s="1"/>
    </row>
    <row r="5062" spans="11:11" x14ac:dyDescent="0.25">
      <c r="K5062" s="1"/>
    </row>
    <row r="5063" spans="11:11" x14ac:dyDescent="0.25">
      <c r="K5063" s="1"/>
    </row>
    <row r="5064" spans="11:11" x14ac:dyDescent="0.25">
      <c r="K5064" s="1"/>
    </row>
    <row r="5065" spans="11:11" x14ac:dyDescent="0.25">
      <c r="K5065" s="1"/>
    </row>
    <row r="5066" spans="11:11" x14ac:dyDescent="0.25">
      <c r="K5066" s="1"/>
    </row>
    <row r="5067" spans="11:11" x14ac:dyDescent="0.25">
      <c r="K5067" s="1"/>
    </row>
    <row r="5068" spans="11:11" x14ac:dyDescent="0.25">
      <c r="K5068" s="1"/>
    </row>
    <row r="5069" spans="11:11" x14ac:dyDescent="0.25">
      <c r="K5069" s="1"/>
    </row>
    <row r="5070" spans="11:11" x14ac:dyDescent="0.25">
      <c r="K5070" s="1"/>
    </row>
    <row r="5071" spans="11:11" x14ac:dyDescent="0.25">
      <c r="K5071" s="1"/>
    </row>
    <row r="5072" spans="11:11" x14ac:dyDescent="0.25">
      <c r="K5072" s="1"/>
    </row>
    <row r="5073" spans="11:11" x14ac:dyDescent="0.25">
      <c r="K5073" s="1"/>
    </row>
    <row r="5074" spans="11:11" x14ac:dyDescent="0.25">
      <c r="K5074" s="1"/>
    </row>
    <row r="5075" spans="11:11" x14ac:dyDescent="0.25">
      <c r="K5075" s="1"/>
    </row>
    <row r="5076" spans="11:11" x14ac:dyDescent="0.25">
      <c r="K5076" s="1"/>
    </row>
    <row r="5077" spans="11:11" x14ac:dyDescent="0.25">
      <c r="K5077" s="1"/>
    </row>
    <row r="5078" spans="11:11" x14ac:dyDescent="0.25">
      <c r="K5078" s="1"/>
    </row>
    <row r="5079" spans="11:11" x14ac:dyDescent="0.25">
      <c r="K5079" s="1"/>
    </row>
    <row r="5080" spans="11:11" x14ac:dyDescent="0.25">
      <c r="K5080" s="1"/>
    </row>
    <row r="5081" spans="11:11" x14ac:dyDescent="0.25">
      <c r="K5081" s="1"/>
    </row>
    <row r="5082" spans="11:11" x14ac:dyDescent="0.25">
      <c r="K5082" s="1"/>
    </row>
    <row r="5083" spans="11:11" x14ac:dyDescent="0.25">
      <c r="K5083" s="1"/>
    </row>
    <row r="5084" spans="11:11" x14ac:dyDescent="0.25">
      <c r="K5084" s="1"/>
    </row>
    <row r="5085" spans="11:11" x14ac:dyDescent="0.25">
      <c r="K5085" s="1"/>
    </row>
    <row r="5086" spans="11:11" x14ac:dyDescent="0.25">
      <c r="K5086" s="1"/>
    </row>
    <row r="5087" spans="11:11" x14ac:dyDescent="0.25">
      <c r="K5087" s="1"/>
    </row>
    <row r="5088" spans="11:11" x14ac:dyDescent="0.25">
      <c r="K5088" s="1"/>
    </row>
    <row r="5089" spans="11:11" x14ac:dyDescent="0.25">
      <c r="K5089" s="1"/>
    </row>
    <row r="5090" spans="11:11" x14ac:dyDescent="0.25">
      <c r="K5090" s="1"/>
    </row>
    <row r="5091" spans="11:11" x14ac:dyDescent="0.25">
      <c r="K5091" s="1"/>
    </row>
    <row r="5092" spans="11:11" x14ac:dyDescent="0.25">
      <c r="K5092" s="1"/>
    </row>
    <row r="5093" spans="11:11" x14ac:dyDescent="0.25">
      <c r="K5093" s="1"/>
    </row>
    <row r="5094" spans="11:11" x14ac:dyDescent="0.25">
      <c r="K5094" s="1"/>
    </row>
    <row r="5095" spans="11:11" x14ac:dyDescent="0.25">
      <c r="K5095" s="1"/>
    </row>
    <row r="5096" spans="11:11" x14ac:dyDescent="0.25">
      <c r="K5096" s="1"/>
    </row>
    <row r="5097" spans="11:11" x14ac:dyDescent="0.25">
      <c r="K5097" s="1"/>
    </row>
    <row r="5098" spans="11:11" x14ac:dyDescent="0.25">
      <c r="K5098" s="1"/>
    </row>
    <row r="5099" spans="11:11" x14ac:dyDescent="0.25">
      <c r="K5099" s="1"/>
    </row>
    <row r="5100" spans="11:11" x14ac:dyDescent="0.25">
      <c r="K5100" s="1"/>
    </row>
    <row r="5101" spans="11:11" x14ac:dyDescent="0.25">
      <c r="K5101" s="1"/>
    </row>
    <row r="5102" spans="11:11" x14ac:dyDescent="0.25">
      <c r="K5102" s="1"/>
    </row>
    <row r="5103" spans="11:11" x14ac:dyDescent="0.25">
      <c r="K5103" s="1"/>
    </row>
    <row r="5104" spans="11:11" x14ac:dyDescent="0.25">
      <c r="K5104" s="1"/>
    </row>
    <row r="5105" spans="11:11" x14ac:dyDescent="0.25">
      <c r="K5105" s="1"/>
    </row>
    <row r="5106" spans="11:11" x14ac:dyDescent="0.25">
      <c r="K5106" s="1"/>
    </row>
    <row r="5107" spans="11:11" x14ac:dyDescent="0.25">
      <c r="K5107" s="1"/>
    </row>
    <row r="5108" spans="11:11" x14ac:dyDescent="0.25">
      <c r="K5108" s="1"/>
    </row>
    <row r="5109" spans="11:11" x14ac:dyDescent="0.25">
      <c r="K5109" s="1"/>
    </row>
    <row r="5110" spans="11:11" x14ac:dyDescent="0.25">
      <c r="K5110" s="1"/>
    </row>
    <row r="5111" spans="11:11" x14ac:dyDescent="0.25">
      <c r="K5111" s="1"/>
    </row>
    <row r="5112" spans="11:11" x14ac:dyDescent="0.25">
      <c r="K5112" s="1"/>
    </row>
    <row r="5113" spans="11:11" x14ac:dyDescent="0.25">
      <c r="K5113" s="1"/>
    </row>
    <row r="5114" spans="11:11" x14ac:dyDescent="0.25">
      <c r="K5114" s="1"/>
    </row>
    <row r="5115" spans="11:11" x14ac:dyDescent="0.25">
      <c r="K5115" s="1"/>
    </row>
    <row r="5116" spans="11:11" x14ac:dyDescent="0.25">
      <c r="K5116" s="1"/>
    </row>
    <row r="5117" spans="11:11" x14ac:dyDescent="0.25">
      <c r="K5117" s="1"/>
    </row>
    <row r="5118" spans="11:11" x14ac:dyDescent="0.25">
      <c r="K5118" s="1"/>
    </row>
    <row r="5119" spans="11:11" x14ac:dyDescent="0.25">
      <c r="K5119" s="1"/>
    </row>
    <row r="5120" spans="11:11" x14ac:dyDescent="0.25">
      <c r="K5120" s="1"/>
    </row>
    <row r="5121" spans="11:11" x14ac:dyDescent="0.25">
      <c r="K5121" s="1"/>
    </row>
    <row r="5122" spans="11:11" x14ac:dyDescent="0.25">
      <c r="K5122" s="1"/>
    </row>
    <row r="5123" spans="11:11" x14ac:dyDescent="0.25">
      <c r="K5123" s="1"/>
    </row>
    <row r="5124" spans="11:11" x14ac:dyDescent="0.25">
      <c r="K5124" s="1"/>
    </row>
    <row r="5125" spans="11:11" x14ac:dyDescent="0.25">
      <c r="K5125" s="1"/>
    </row>
    <row r="5126" spans="11:11" x14ac:dyDescent="0.25">
      <c r="K5126" s="1"/>
    </row>
    <row r="5127" spans="11:11" x14ac:dyDescent="0.25">
      <c r="K5127" s="1"/>
    </row>
    <row r="5128" spans="11:11" x14ac:dyDescent="0.25">
      <c r="K5128" s="1"/>
    </row>
    <row r="5129" spans="11:11" x14ac:dyDescent="0.25">
      <c r="K5129" s="1"/>
    </row>
    <row r="5130" spans="11:11" x14ac:dyDescent="0.25">
      <c r="K5130" s="1"/>
    </row>
    <row r="5131" spans="11:11" x14ac:dyDescent="0.25">
      <c r="K5131" s="1"/>
    </row>
    <row r="5132" spans="11:11" x14ac:dyDescent="0.25">
      <c r="K5132" s="1"/>
    </row>
    <row r="5133" spans="11:11" x14ac:dyDescent="0.25">
      <c r="K5133" s="1"/>
    </row>
    <row r="5134" spans="11:11" x14ac:dyDescent="0.25">
      <c r="K5134" s="1"/>
    </row>
    <row r="5135" spans="11:11" x14ac:dyDescent="0.25">
      <c r="K5135" s="1"/>
    </row>
    <row r="5136" spans="11:11" x14ac:dyDescent="0.25">
      <c r="K5136" s="1"/>
    </row>
    <row r="5137" spans="11:11" x14ac:dyDescent="0.25">
      <c r="K5137" s="1"/>
    </row>
    <row r="5138" spans="11:11" x14ac:dyDescent="0.25">
      <c r="K5138" s="1"/>
    </row>
    <row r="5139" spans="11:11" x14ac:dyDescent="0.25">
      <c r="K5139" s="1"/>
    </row>
    <row r="5140" spans="11:11" x14ac:dyDescent="0.25">
      <c r="K5140" s="1"/>
    </row>
    <row r="5141" spans="11:11" x14ac:dyDescent="0.25">
      <c r="K5141" s="1"/>
    </row>
    <row r="5142" spans="11:11" x14ac:dyDescent="0.25">
      <c r="K5142" s="1"/>
    </row>
    <row r="5143" spans="11:11" x14ac:dyDescent="0.25">
      <c r="K5143" s="1"/>
    </row>
    <row r="5144" spans="11:11" x14ac:dyDescent="0.25">
      <c r="K5144" s="1"/>
    </row>
    <row r="5145" spans="11:11" x14ac:dyDescent="0.25">
      <c r="K5145" s="1"/>
    </row>
    <row r="5146" spans="11:11" x14ac:dyDescent="0.25">
      <c r="K5146" s="1"/>
    </row>
    <row r="5147" spans="11:11" x14ac:dyDescent="0.25">
      <c r="K5147" s="1"/>
    </row>
    <row r="5148" spans="11:11" x14ac:dyDescent="0.25">
      <c r="K5148" s="1"/>
    </row>
    <row r="5149" spans="11:11" x14ac:dyDescent="0.25">
      <c r="K5149" s="1"/>
    </row>
    <row r="5150" spans="11:11" x14ac:dyDescent="0.25">
      <c r="K5150" s="1"/>
    </row>
    <row r="5151" spans="11:11" x14ac:dyDescent="0.25">
      <c r="K5151" s="1"/>
    </row>
    <row r="5152" spans="11:11" x14ac:dyDescent="0.25">
      <c r="K5152" s="1"/>
    </row>
    <row r="5153" spans="11:11" x14ac:dyDescent="0.25">
      <c r="K5153" s="1"/>
    </row>
    <row r="5154" spans="11:11" x14ac:dyDescent="0.25">
      <c r="K5154" s="1"/>
    </row>
    <row r="5155" spans="11:11" x14ac:dyDescent="0.25">
      <c r="K5155" s="1"/>
    </row>
    <row r="5156" spans="11:11" x14ac:dyDescent="0.25">
      <c r="K5156" s="1"/>
    </row>
    <row r="5157" spans="11:11" x14ac:dyDescent="0.25">
      <c r="K5157" s="1"/>
    </row>
    <row r="5158" spans="11:11" x14ac:dyDescent="0.25">
      <c r="K5158" s="1"/>
    </row>
    <row r="5159" spans="11:11" x14ac:dyDescent="0.25">
      <c r="K5159" s="1"/>
    </row>
    <row r="5160" spans="11:11" x14ac:dyDescent="0.25">
      <c r="K5160" s="1"/>
    </row>
    <row r="5161" spans="11:11" x14ac:dyDescent="0.25">
      <c r="K5161" s="1"/>
    </row>
    <row r="5162" spans="11:11" x14ac:dyDescent="0.25">
      <c r="K5162" s="1"/>
    </row>
    <row r="5163" spans="11:11" x14ac:dyDescent="0.25">
      <c r="K5163" s="1"/>
    </row>
    <row r="5164" spans="11:11" x14ac:dyDescent="0.25">
      <c r="K5164" s="1"/>
    </row>
    <row r="5165" spans="11:11" x14ac:dyDescent="0.25">
      <c r="K5165" s="1"/>
    </row>
    <row r="5166" spans="11:11" x14ac:dyDescent="0.25">
      <c r="K5166" s="1"/>
    </row>
    <row r="5167" spans="11:11" x14ac:dyDescent="0.25">
      <c r="K5167" s="1"/>
    </row>
    <row r="5168" spans="11:11" x14ac:dyDescent="0.25">
      <c r="K5168" s="1"/>
    </row>
    <row r="5169" spans="11:11" x14ac:dyDescent="0.25">
      <c r="K5169" s="1"/>
    </row>
    <row r="5170" spans="11:11" x14ac:dyDescent="0.25">
      <c r="K5170" s="1"/>
    </row>
    <row r="5171" spans="11:11" x14ac:dyDescent="0.25">
      <c r="K5171" s="1"/>
    </row>
    <row r="5172" spans="11:11" x14ac:dyDescent="0.25">
      <c r="K5172" s="1"/>
    </row>
    <row r="5173" spans="11:11" x14ac:dyDescent="0.25">
      <c r="K5173" s="1"/>
    </row>
    <row r="5174" spans="11:11" x14ac:dyDescent="0.25">
      <c r="K5174" s="1"/>
    </row>
    <row r="5175" spans="11:11" x14ac:dyDescent="0.25">
      <c r="K5175" s="1"/>
    </row>
    <row r="5176" spans="11:11" x14ac:dyDescent="0.25">
      <c r="K5176" s="1"/>
    </row>
    <row r="5177" spans="11:11" x14ac:dyDescent="0.25">
      <c r="K5177" s="1"/>
    </row>
    <row r="5178" spans="11:11" x14ac:dyDescent="0.25">
      <c r="K5178" s="1"/>
    </row>
    <row r="5179" spans="11:11" x14ac:dyDescent="0.25">
      <c r="K5179" s="1"/>
    </row>
    <row r="5180" spans="11:11" x14ac:dyDescent="0.25">
      <c r="K5180" s="1"/>
    </row>
    <row r="5181" spans="11:11" x14ac:dyDescent="0.25">
      <c r="K5181" s="1"/>
    </row>
    <row r="5182" spans="11:11" x14ac:dyDescent="0.25">
      <c r="K5182" s="1"/>
    </row>
    <row r="5183" spans="11:11" x14ac:dyDescent="0.25">
      <c r="K5183" s="1"/>
    </row>
    <row r="5184" spans="11:11" x14ac:dyDescent="0.25">
      <c r="K5184" s="1"/>
    </row>
    <row r="5185" spans="11:11" x14ac:dyDescent="0.25">
      <c r="K5185" s="1"/>
    </row>
    <row r="5186" spans="11:11" x14ac:dyDescent="0.25">
      <c r="K5186" s="1"/>
    </row>
    <row r="5187" spans="11:11" x14ac:dyDescent="0.25">
      <c r="K5187" s="1"/>
    </row>
    <row r="5188" spans="11:11" x14ac:dyDescent="0.25">
      <c r="K5188" s="1"/>
    </row>
    <row r="5189" spans="11:11" x14ac:dyDescent="0.25">
      <c r="K5189" s="1"/>
    </row>
    <row r="5190" spans="11:11" x14ac:dyDescent="0.25">
      <c r="K5190" s="1"/>
    </row>
    <row r="5191" spans="11:11" x14ac:dyDescent="0.25">
      <c r="K5191" s="1"/>
    </row>
    <row r="5192" spans="11:11" x14ac:dyDescent="0.25">
      <c r="K5192" s="1"/>
    </row>
    <row r="5193" spans="11:11" x14ac:dyDescent="0.25">
      <c r="K5193" s="1"/>
    </row>
    <row r="5194" spans="11:11" x14ac:dyDescent="0.25">
      <c r="K5194" s="1"/>
    </row>
    <row r="5195" spans="11:11" x14ac:dyDescent="0.25">
      <c r="K5195" s="1"/>
    </row>
    <row r="5196" spans="11:11" x14ac:dyDescent="0.25">
      <c r="K5196" s="1"/>
    </row>
    <row r="5197" spans="11:11" x14ac:dyDescent="0.25">
      <c r="K5197" s="1"/>
    </row>
    <row r="5198" spans="11:11" x14ac:dyDescent="0.25">
      <c r="K5198" s="1"/>
    </row>
    <row r="5199" spans="11:11" x14ac:dyDescent="0.25">
      <c r="K5199" s="1"/>
    </row>
    <row r="5200" spans="11:11" x14ac:dyDescent="0.25">
      <c r="K5200" s="1"/>
    </row>
    <row r="5201" spans="11:11" x14ac:dyDescent="0.25">
      <c r="K5201" s="1"/>
    </row>
    <row r="5202" spans="11:11" x14ac:dyDescent="0.25">
      <c r="K5202" s="1"/>
    </row>
    <row r="5203" spans="11:11" x14ac:dyDescent="0.25">
      <c r="K5203" s="1"/>
    </row>
    <row r="5204" spans="11:11" x14ac:dyDescent="0.25">
      <c r="K5204" s="1"/>
    </row>
    <row r="5205" spans="11:11" x14ac:dyDescent="0.25">
      <c r="K5205" s="1"/>
    </row>
    <row r="5206" spans="11:11" x14ac:dyDescent="0.25">
      <c r="K5206" s="1"/>
    </row>
    <row r="5207" spans="11:11" x14ac:dyDescent="0.25">
      <c r="K5207" s="1"/>
    </row>
    <row r="5208" spans="11:11" x14ac:dyDescent="0.25">
      <c r="K5208" s="1"/>
    </row>
    <row r="5209" spans="11:11" x14ac:dyDescent="0.25">
      <c r="K5209" s="1"/>
    </row>
    <row r="5210" spans="11:11" x14ac:dyDescent="0.25">
      <c r="K5210" s="1"/>
    </row>
    <row r="5211" spans="11:11" x14ac:dyDescent="0.25">
      <c r="K5211" s="1"/>
    </row>
    <row r="5212" spans="11:11" x14ac:dyDescent="0.25">
      <c r="K5212" s="1"/>
    </row>
    <row r="5213" spans="11:11" x14ac:dyDescent="0.25">
      <c r="K5213" s="1"/>
    </row>
    <row r="5214" spans="11:11" x14ac:dyDescent="0.25">
      <c r="K5214" s="1"/>
    </row>
    <row r="5215" spans="11:11" x14ac:dyDescent="0.25">
      <c r="K5215" s="1"/>
    </row>
    <row r="5216" spans="11:11" x14ac:dyDescent="0.25">
      <c r="K5216" s="1"/>
    </row>
    <row r="5217" spans="11:11" x14ac:dyDescent="0.25">
      <c r="K5217" s="1"/>
    </row>
    <row r="5218" spans="11:11" x14ac:dyDescent="0.25">
      <c r="K5218" s="1"/>
    </row>
    <row r="5219" spans="11:11" x14ac:dyDescent="0.25">
      <c r="K5219" s="1"/>
    </row>
    <row r="5220" spans="11:11" x14ac:dyDescent="0.25">
      <c r="K5220" s="1"/>
    </row>
    <row r="5221" spans="11:11" x14ac:dyDescent="0.25">
      <c r="K5221" s="1"/>
    </row>
    <row r="5222" spans="11:11" x14ac:dyDescent="0.25">
      <c r="K5222" s="1"/>
    </row>
    <row r="5223" spans="11:11" x14ac:dyDescent="0.25">
      <c r="K5223" s="1"/>
    </row>
    <row r="5224" spans="11:11" x14ac:dyDescent="0.25">
      <c r="K5224" s="1"/>
    </row>
    <row r="5225" spans="11:11" x14ac:dyDescent="0.25">
      <c r="K5225" s="1"/>
    </row>
    <row r="5226" spans="11:11" x14ac:dyDescent="0.25">
      <c r="K5226" s="1"/>
    </row>
    <row r="5227" spans="11:11" x14ac:dyDescent="0.25">
      <c r="K5227" s="1"/>
    </row>
    <row r="5228" spans="11:11" x14ac:dyDescent="0.25">
      <c r="K5228" s="1"/>
    </row>
    <row r="5229" spans="11:11" x14ac:dyDescent="0.25">
      <c r="K5229" s="1"/>
    </row>
    <row r="5230" spans="11:11" x14ac:dyDescent="0.25">
      <c r="K5230" s="1"/>
    </row>
    <row r="5231" spans="11:11" x14ac:dyDescent="0.25">
      <c r="K5231" s="1"/>
    </row>
    <row r="5232" spans="11:11" x14ac:dyDescent="0.25">
      <c r="K5232" s="1"/>
    </row>
    <row r="5233" spans="11:11" x14ac:dyDescent="0.25">
      <c r="K5233" s="1"/>
    </row>
    <row r="5234" spans="11:11" x14ac:dyDescent="0.25">
      <c r="K5234" s="1"/>
    </row>
    <row r="5235" spans="11:11" x14ac:dyDescent="0.25">
      <c r="K5235" s="1"/>
    </row>
    <row r="5236" spans="11:11" x14ac:dyDescent="0.25">
      <c r="K5236" s="1"/>
    </row>
    <row r="5237" spans="11:11" x14ac:dyDescent="0.25">
      <c r="K5237" s="1"/>
    </row>
    <row r="5238" spans="11:11" x14ac:dyDescent="0.25">
      <c r="K5238" s="1"/>
    </row>
    <row r="5239" spans="11:11" x14ac:dyDescent="0.25">
      <c r="K5239" s="1"/>
    </row>
    <row r="5240" spans="11:11" x14ac:dyDescent="0.25">
      <c r="K5240" s="1"/>
    </row>
    <row r="5241" spans="11:11" x14ac:dyDescent="0.25">
      <c r="K5241" s="1"/>
    </row>
    <row r="5242" spans="11:11" x14ac:dyDescent="0.25">
      <c r="K5242" s="1"/>
    </row>
    <row r="5243" spans="11:11" x14ac:dyDescent="0.25">
      <c r="K5243" s="1"/>
    </row>
    <row r="5244" spans="11:11" x14ac:dyDescent="0.25">
      <c r="K5244" s="1"/>
    </row>
    <row r="5245" spans="11:11" x14ac:dyDescent="0.25">
      <c r="K5245" s="1"/>
    </row>
    <row r="5246" spans="11:11" x14ac:dyDescent="0.25">
      <c r="K5246" s="1"/>
    </row>
    <row r="5247" spans="11:11" x14ac:dyDescent="0.25">
      <c r="K5247" s="1"/>
    </row>
    <row r="5248" spans="11:11" x14ac:dyDescent="0.25">
      <c r="K5248" s="1"/>
    </row>
    <row r="5249" spans="11:11" x14ac:dyDescent="0.25">
      <c r="K5249" s="1"/>
    </row>
    <row r="5250" spans="11:11" x14ac:dyDescent="0.25">
      <c r="K5250" s="1"/>
    </row>
    <row r="5251" spans="11:11" x14ac:dyDescent="0.25">
      <c r="K5251" s="1"/>
    </row>
    <row r="5252" spans="11:11" x14ac:dyDescent="0.25">
      <c r="K5252" s="1"/>
    </row>
    <row r="5253" spans="11:11" x14ac:dyDescent="0.25">
      <c r="K5253" s="1"/>
    </row>
    <row r="5254" spans="11:11" x14ac:dyDescent="0.25">
      <c r="K5254" s="1"/>
    </row>
    <row r="5255" spans="11:11" x14ac:dyDescent="0.25">
      <c r="K5255" s="1"/>
    </row>
    <row r="5256" spans="11:11" x14ac:dyDescent="0.25">
      <c r="K5256" s="1"/>
    </row>
    <row r="5257" spans="11:11" x14ac:dyDescent="0.25">
      <c r="K5257" s="1"/>
    </row>
    <row r="5258" spans="11:11" x14ac:dyDescent="0.25">
      <c r="K5258" s="1"/>
    </row>
    <row r="5259" spans="11:11" x14ac:dyDescent="0.25">
      <c r="K5259" s="1"/>
    </row>
    <row r="5260" spans="11:11" x14ac:dyDescent="0.25">
      <c r="K5260" s="1"/>
    </row>
    <row r="5261" spans="11:11" x14ac:dyDescent="0.25">
      <c r="K5261" s="1"/>
    </row>
    <row r="5262" spans="11:11" x14ac:dyDescent="0.25">
      <c r="K5262" s="1"/>
    </row>
    <row r="5263" spans="11:11" x14ac:dyDescent="0.25">
      <c r="K5263" s="1"/>
    </row>
    <row r="5264" spans="11:11" x14ac:dyDescent="0.25">
      <c r="K5264" s="1"/>
    </row>
    <row r="5265" spans="11:11" x14ac:dyDescent="0.25">
      <c r="K5265" s="1"/>
    </row>
    <row r="5266" spans="11:11" x14ac:dyDescent="0.25">
      <c r="K5266" s="1"/>
    </row>
    <row r="5267" spans="11:11" x14ac:dyDescent="0.25">
      <c r="K5267" s="1"/>
    </row>
    <row r="5268" spans="11:11" x14ac:dyDescent="0.25">
      <c r="K5268" s="1"/>
    </row>
    <row r="5269" spans="11:11" x14ac:dyDescent="0.25">
      <c r="K5269" s="1"/>
    </row>
    <row r="5270" spans="11:11" x14ac:dyDescent="0.25">
      <c r="K5270" s="1"/>
    </row>
    <row r="5271" spans="11:11" x14ac:dyDescent="0.25">
      <c r="K5271" s="1"/>
    </row>
    <row r="5272" spans="11:11" x14ac:dyDescent="0.25">
      <c r="K5272" s="1"/>
    </row>
    <row r="5273" spans="11:11" x14ac:dyDescent="0.25">
      <c r="K5273" s="1"/>
    </row>
    <row r="5274" spans="11:11" x14ac:dyDescent="0.25">
      <c r="K5274" s="1"/>
    </row>
    <row r="5275" spans="11:11" x14ac:dyDescent="0.25">
      <c r="K5275" s="1"/>
    </row>
    <row r="5276" spans="11:11" x14ac:dyDescent="0.25">
      <c r="K5276" s="1"/>
    </row>
    <row r="5277" spans="11:11" x14ac:dyDescent="0.25">
      <c r="K5277" s="1"/>
    </row>
    <row r="5278" spans="11:11" x14ac:dyDescent="0.25">
      <c r="K5278" s="1"/>
    </row>
    <row r="5279" spans="11:11" x14ac:dyDescent="0.25">
      <c r="K5279" s="1"/>
    </row>
    <row r="5280" spans="11:11" x14ac:dyDescent="0.25">
      <c r="K5280" s="1"/>
    </row>
    <row r="5281" spans="11:11" x14ac:dyDescent="0.25">
      <c r="K5281" s="1"/>
    </row>
    <row r="5282" spans="11:11" x14ac:dyDescent="0.25">
      <c r="K5282" s="1"/>
    </row>
    <row r="5283" spans="11:11" x14ac:dyDescent="0.25">
      <c r="K5283" s="1"/>
    </row>
    <row r="5284" spans="11:11" x14ac:dyDescent="0.25">
      <c r="K5284" s="1"/>
    </row>
    <row r="5285" spans="11:11" x14ac:dyDescent="0.25">
      <c r="K5285" s="1"/>
    </row>
    <row r="5286" spans="11:11" x14ac:dyDescent="0.25">
      <c r="K5286" s="1"/>
    </row>
    <row r="5287" spans="11:11" x14ac:dyDescent="0.25">
      <c r="K5287" s="1"/>
    </row>
    <row r="5288" spans="11:11" x14ac:dyDescent="0.25">
      <c r="K5288" s="1"/>
    </row>
    <row r="5289" spans="11:11" x14ac:dyDescent="0.25">
      <c r="K5289" s="1"/>
    </row>
    <row r="5290" spans="11:11" x14ac:dyDescent="0.25">
      <c r="K5290" s="1"/>
    </row>
    <row r="5291" spans="11:11" x14ac:dyDescent="0.25">
      <c r="K5291" s="1"/>
    </row>
    <row r="5292" spans="11:11" x14ac:dyDescent="0.25">
      <c r="K5292" s="1"/>
    </row>
    <row r="5293" spans="11:11" x14ac:dyDescent="0.25">
      <c r="K5293" s="1"/>
    </row>
    <row r="5294" spans="11:11" x14ac:dyDescent="0.25">
      <c r="K5294" s="1"/>
    </row>
    <row r="5295" spans="11:11" x14ac:dyDescent="0.25">
      <c r="K5295" s="1"/>
    </row>
    <row r="5296" spans="11:11" x14ac:dyDescent="0.25">
      <c r="K5296" s="1"/>
    </row>
    <row r="5297" spans="11:11" x14ac:dyDescent="0.25">
      <c r="K5297" s="1"/>
    </row>
    <row r="5298" spans="11:11" x14ac:dyDescent="0.25">
      <c r="K5298" s="1"/>
    </row>
    <row r="5299" spans="11:11" x14ac:dyDescent="0.25">
      <c r="K5299" s="1"/>
    </row>
    <row r="5300" spans="11:11" x14ac:dyDescent="0.25">
      <c r="K5300" s="1"/>
    </row>
    <row r="5301" spans="11:11" x14ac:dyDescent="0.25">
      <c r="K5301" s="1"/>
    </row>
    <row r="5302" spans="11:11" x14ac:dyDescent="0.25">
      <c r="K5302" s="1"/>
    </row>
    <row r="5303" spans="11:11" x14ac:dyDescent="0.25">
      <c r="K5303" s="1"/>
    </row>
    <row r="5304" spans="11:11" x14ac:dyDescent="0.25">
      <c r="K5304" s="1"/>
    </row>
    <row r="5305" spans="11:11" x14ac:dyDescent="0.25">
      <c r="K5305" s="1"/>
    </row>
    <row r="5306" spans="11:11" x14ac:dyDescent="0.25">
      <c r="K5306" s="1"/>
    </row>
    <row r="5307" spans="11:11" x14ac:dyDescent="0.25">
      <c r="K5307" s="1"/>
    </row>
    <row r="5308" spans="11:11" x14ac:dyDescent="0.25">
      <c r="K5308" s="1"/>
    </row>
    <row r="5309" spans="11:11" x14ac:dyDescent="0.25">
      <c r="K5309" s="1"/>
    </row>
    <row r="5310" spans="11:11" x14ac:dyDescent="0.25">
      <c r="K5310" s="1"/>
    </row>
    <row r="5311" spans="11:11" x14ac:dyDescent="0.25">
      <c r="K5311" s="1"/>
    </row>
    <row r="5312" spans="11:11" x14ac:dyDescent="0.25">
      <c r="K5312" s="1"/>
    </row>
    <row r="5313" spans="11:11" x14ac:dyDescent="0.25">
      <c r="K5313" s="1"/>
    </row>
    <row r="5314" spans="11:11" x14ac:dyDescent="0.25">
      <c r="K5314" s="1"/>
    </row>
    <row r="5315" spans="11:11" x14ac:dyDescent="0.25">
      <c r="K5315" s="1"/>
    </row>
    <row r="5316" spans="11:11" x14ac:dyDescent="0.25">
      <c r="K5316" s="1"/>
    </row>
    <row r="5317" spans="11:11" x14ac:dyDescent="0.25">
      <c r="K5317" s="1"/>
    </row>
    <row r="5318" spans="11:11" x14ac:dyDescent="0.25">
      <c r="K5318" s="1"/>
    </row>
    <row r="5319" spans="11:11" x14ac:dyDescent="0.25">
      <c r="K5319" s="1"/>
    </row>
    <row r="5320" spans="11:11" x14ac:dyDescent="0.25">
      <c r="K5320" s="1"/>
    </row>
    <row r="5321" spans="11:11" x14ac:dyDescent="0.25">
      <c r="K5321" s="1"/>
    </row>
    <row r="5322" spans="11:11" x14ac:dyDescent="0.25">
      <c r="K5322" s="1"/>
    </row>
    <row r="5323" spans="11:11" x14ac:dyDescent="0.25">
      <c r="K5323" s="1"/>
    </row>
    <row r="5324" spans="11:11" x14ac:dyDescent="0.25">
      <c r="K5324" s="1"/>
    </row>
    <row r="5325" spans="11:11" x14ac:dyDescent="0.25">
      <c r="K5325" s="1"/>
    </row>
    <row r="5326" spans="11:11" x14ac:dyDescent="0.25">
      <c r="K5326" s="1"/>
    </row>
    <row r="5327" spans="11:11" x14ac:dyDescent="0.25">
      <c r="K5327" s="1"/>
    </row>
    <row r="5328" spans="11:11" x14ac:dyDescent="0.25">
      <c r="K5328" s="1"/>
    </row>
    <row r="5329" spans="11:11" x14ac:dyDescent="0.25">
      <c r="K5329" s="1"/>
    </row>
    <row r="5330" spans="11:11" x14ac:dyDescent="0.25">
      <c r="K5330" s="1"/>
    </row>
    <row r="5331" spans="11:11" x14ac:dyDescent="0.25">
      <c r="K5331" s="1"/>
    </row>
    <row r="5332" spans="11:11" x14ac:dyDescent="0.25">
      <c r="K5332" s="1"/>
    </row>
    <row r="5333" spans="11:11" x14ac:dyDescent="0.25">
      <c r="K5333" s="1"/>
    </row>
    <row r="5334" spans="11:11" x14ac:dyDescent="0.25">
      <c r="K5334" s="1"/>
    </row>
    <row r="5335" spans="11:11" x14ac:dyDescent="0.25">
      <c r="K5335" s="1"/>
    </row>
    <row r="5336" spans="11:11" x14ac:dyDescent="0.25">
      <c r="K5336" s="1"/>
    </row>
    <row r="5337" spans="11:11" x14ac:dyDescent="0.25">
      <c r="K5337" s="1"/>
    </row>
    <row r="5338" spans="11:11" x14ac:dyDescent="0.25">
      <c r="K5338" s="1"/>
    </row>
    <row r="5339" spans="11:11" x14ac:dyDescent="0.25">
      <c r="K5339" s="1"/>
    </row>
    <row r="5340" spans="11:11" x14ac:dyDescent="0.25">
      <c r="K5340" s="1"/>
    </row>
    <row r="5341" spans="11:11" x14ac:dyDescent="0.25">
      <c r="K5341" s="1"/>
    </row>
    <row r="5342" spans="11:11" x14ac:dyDescent="0.25">
      <c r="K5342" s="1"/>
    </row>
    <row r="5343" spans="11:11" x14ac:dyDescent="0.25">
      <c r="K5343" s="1"/>
    </row>
    <row r="5344" spans="11:11" x14ac:dyDescent="0.25">
      <c r="K5344" s="1"/>
    </row>
    <row r="5345" spans="11:11" x14ac:dyDescent="0.25">
      <c r="K5345" s="1"/>
    </row>
    <row r="5346" spans="11:11" x14ac:dyDescent="0.25">
      <c r="K5346" s="1"/>
    </row>
    <row r="5347" spans="11:11" x14ac:dyDescent="0.25">
      <c r="K5347" s="1"/>
    </row>
    <row r="5348" spans="11:11" x14ac:dyDescent="0.25">
      <c r="K5348" s="1"/>
    </row>
    <row r="5349" spans="11:11" x14ac:dyDescent="0.25">
      <c r="K5349" s="1"/>
    </row>
    <row r="5350" spans="11:11" x14ac:dyDescent="0.25">
      <c r="K5350" s="1"/>
    </row>
    <row r="5351" spans="11:11" x14ac:dyDescent="0.25">
      <c r="K5351" s="1"/>
    </row>
    <row r="5352" spans="11:11" x14ac:dyDescent="0.25">
      <c r="K5352" s="1"/>
    </row>
    <row r="5353" spans="11:11" x14ac:dyDescent="0.25">
      <c r="K5353" s="1"/>
    </row>
    <row r="5354" spans="11:11" x14ac:dyDescent="0.25">
      <c r="K5354" s="1"/>
    </row>
    <row r="5355" spans="11:11" x14ac:dyDescent="0.25">
      <c r="K5355" s="1"/>
    </row>
    <row r="5356" spans="11:11" x14ac:dyDescent="0.25">
      <c r="K5356" s="1"/>
    </row>
    <row r="5357" spans="11:11" x14ac:dyDescent="0.25">
      <c r="K5357" s="1"/>
    </row>
    <row r="5358" spans="11:11" x14ac:dyDescent="0.25">
      <c r="K5358" s="1"/>
    </row>
    <row r="5359" spans="11:11" x14ac:dyDescent="0.25">
      <c r="K5359" s="1"/>
    </row>
    <row r="5360" spans="11:11" x14ac:dyDescent="0.25">
      <c r="K5360" s="1"/>
    </row>
    <row r="5361" spans="11:11" x14ac:dyDescent="0.25">
      <c r="K5361" s="1"/>
    </row>
    <row r="5362" spans="11:11" x14ac:dyDescent="0.25">
      <c r="K5362" s="1"/>
    </row>
    <row r="5363" spans="11:11" x14ac:dyDescent="0.25">
      <c r="K5363" s="1"/>
    </row>
    <row r="5364" spans="11:11" x14ac:dyDescent="0.25">
      <c r="K5364" s="1"/>
    </row>
    <row r="5365" spans="11:11" x14ac:dyDescent="0.25">
      <c r="K5365" s="1"/>
    </row>
    <row r="5366" spans="11:11" x14ac:dyDescent="0.25">
      <c r="K5366" s="1"/>
    </row>
    <row r="5367" spans="11:11" x14ac:dyDescent="0.25">
      <c r="K5367" s="1"/>
    </row>
    <row r="5368" spans="11:11" x14ac:dyDescent="0.25">
      <c r="K5368" s="1"/>
    </row>
    <row r="5369" spans="11:11" x14ac:dyDescent="0.25">
      <c r="K5369" s="1"/>
    </row>
    <row r="5370" spans="11:11" x14ac:dyDescent="0.25">
      <c r="K5370" s="1"/>
    </row>
    <row r="5371" spans="11:11" x14ac:dyDescent="0.25">
      <c r="K5371" s="1"/>
    </row>
    <row r="5372" spans="11:11" x14ac:dyDescent="0.25">
      <c r="K5372" s="1"/>
    </row>
    <row r="5373" spans="11:11" x14ac:dyDescent="0.25">
      <c r="K5373" s="1"/>
    </row>
    <row r="5374" spans="11:11" x14ac:dyDescent="0.25">
      <c r="K5374" s="1"/>
    </row>
    <row r="5375" spans="11:11" x14ac:dyDescent="0.25">
      <c r="K5375" s="1"/>
    </row>
    <row r="5376" spans="11:11" x14ac:dyDescent="0.25">
      <c r="K5376" s="1"/>
    </row>
    <row r="5377" spans="11:11" x14ac:dyDescent="0.25">
      <c r="K5377" s="1"/>
    </row>
    <row r="5378" spans="11:11" x14ac:dyDescent="0.25">
      <c r="K5378" s="1"/>
    </row>
    <row r="5379" spans="11:11" x14ac:dyDescent="0.25">
      <c r="K5379" s="1"/>
    </row>
    <row r="5380" spans="11:11" x14ac:dyDescent="0.25">
      <c r="K5380" s="1"/>
    </row>
    <row r="5381" spans="11:11" x14ac:dyDescent="0.25">
      <c r="K5381" s="1"/>
    </row>
    <row r="5382" spans="11:11" x14ac:dyDescent="0.25">
      <c r="K5382" s="1"/>
    </row>
    <row r="5383" spans="11:11" x14ac:dyDescent="0.25">
      <c r="K5383" s="1"/>
    </row>
    <row r="5384" spans="11:11" x14ac:dyDescent="0.25">
      <c r="K5384" s="1"/>
    </row>
    <row r="5385" spans="11:11" x14ac:dyDescent="0.25">
      <c r="K5385" s="1"/>
    </row>
    <row r="5386" spans="11:11" x14ac:dyDescent="0.25">
      <c r="K5386" s="1"/>
    </row>
    <row r="5387" spans="11:11" x14ac:dyDescent="0.25">
      <c r="K5387" s="1"/>
    </row>
    <row r="5388" spans="11:11" x14ac:dyDescent="0.25">
      <c r="K5388" s="1"/>
    </row>
    <row r="5389" spans="11:11" x14ac:dyDescent="0.25">
      <c r="K5389" s="1"/>
    </row>
    <row r="5390" spans="11:11" x14ac:dyDescent="0.25">
      <c r="K5390" s="1"/>
    </row>
    <row r="5391" spans="11:11" x14ac:dyDescent="0.25">
      <c r="K5391" s="1"/>
    </row>
    <row r="5392" spans="11:11" x14ac:dyDescent="0.25">
      <c r="K5392" s="1"/>
    </row>
    <row r="5393" spans="11:11" x14ac:dyDescent="0.25">
      <c r="K5393" s="1"/>
    </row>
    <row r="5394" spans="11:11" x14ac:dyDescent="0.25">
      <c r="K5394" s="1"/>
    </row>
    <row r="5395" spans="11:11" x14ac:dyDescent="0.25">
      <c r="K5395" s="1"/>
    </row>
    <row r="5396" spans="11:11" x14ac:dyDescent="0.25">
      <c r="K5396" s="1"/>
    </row>
    <row r="5397" spans="11:11" x14ac:dyDescent="0.25">
      <c r="K5397" s="1"/>
    </row>
    <row r="5398" spans="11:11" x14ac:dyDescent="0.25">
      <c r="K5398" s="1"/>
    </row>
    <row r="5399" spans="11:11" x14ac:dyDescent="0.25">
      <c r="K5399" s="1"/>
    </row>
    <row r="5400" spans="11:11" x14ac:dyDescent="0.25">
      <c r="K5400" s="1"/>
    </row>
    <row r="5401" spans="11:11" x14ac:dyDescent="0.25">
      <c r="K5401" s="1"/>
    </row>
    <row r="5402" spans="11:11" x14ac:dyDescent="0.25">
      <c r="K5402" s="1"/>
    </row>
    <row r="5403" spans="11:11" x14ac:dyDescent="0.25">
      <c r="K5403" s="1"/>
    </row>
    <row r="5404" spans="11:11" x14ac:dyDescent="0.25">
      <c r="K5404" s="1"/>
    </row>
    <row r="5405" spans="11:11" x14ac:dyDescent="0.25">
      <c r="K5405" s="1"/>
    </row>
    <row r="5406" spans="11:11" x14ac:dyDescent="0.25">
      <c r="K5406" s="1"/>
    </row>
    <row r="5407" spans="11:11" x14ac:dyDescent="0.25">
      <c r="K5407" s="1"/>
    </row>
    <row r="5408" spans="11:11" x14ac:dyDescent="0.25">
      <c r="K5408" s="1"/>
    </row>
    <row r="5409" spans="11:11" x14ac:dyDescent="0.25">
      <c r="K5409" s="1"/>
    </row>
    <row r="5410" spans="11:11" x14ac:dyDescent="0.25">
      <c r="K5410" s="1"/>
    </row>
    <row r="5411" spans="11:11" x14ac:dyDescent="0.25">
      <c r="K5411" s="1"/>
    </row>
    <row r="5412" spans="11:11" x14ac:dyDescent="0.25">
      <c r="K5412" s="1"/>
    </row>
    <row r="5413" spans="11:11" x14ac:dyDescent="0.25">
      <c r="K5413" s="1"/>
    </row>
    <row r="5414" spans="11:11" x14ac:dyDescent="0.25">
      <c r="K5414" s="1"/>
    </row>
    <row r="5415" spans="11:11" x14ac:dyDescent="0.25">
      <c r="K5415" s="1"/>
    </row>
    <row r="5416" spans="11:11" x14ac:dyDescent="0.25">
      <c r="K5416" s="1"/>
    </row>
    <row r="5417" spans="11:11" x14ac:dyDescent="0.25">
      <c r="K5417" s="1"/>
    </row>
    <row r="5418" spans="11:11" x14ac:dyDescent="0.25">
      <c r="K5418" s="1"/>
    </row>
    <row r="5419" spans="11:11" x14ac:dyDescent="0.25">
      <c r="K5419" s="1"/>
    </row>
    <row r="5420" spans="11:11" x14ac:dyDescent="0.25">
      <c r="K5420" s="1"/>
    </row>
    <row r="5421" spans="11:11" x14ac:dyDescent="0.25">
      <c r="K5421" s="1"/>
    </row>
    <row r="5422" spans="11:11" x14ac:dyDescent="0.25">
      <c r="K5422" s="1"/>
    </row>
    <row r="5423" spans="11:11" x14ac:dyDescent="0.25">
      <c r="K5423" s="1"/>
    </row>
    <row r="5424" spans="11:11" x14ac:dyDescent="0.25">
      <c r="K5424" s="1"/>
    </row>
    <row r="5425" spans="11:11" x14ac:dyDescent="0.25">
      <c r="K5425" s="1"/>
    </row>
    <row r="5426" spans="11:11" x14ac:dyDescent="0.25">
      <c r="K5426" s="1"/>
    </row>
    <row r="5427" spans="11:11" x14ac:dyDescent="0.25">
      <c r="K5427" s="1"/>
    </row>
    <row r="5428" spans="11:11" x14ac:dyDescent="0.25">
      <c r="K5428" s="1"/>
    </row>
    <row r="5429" spans="11:11" x14ac:dyDescent="0.25">
      <c r="K5429" s="1"/>
    </row>
    <row r="5430" spans="11:11" x14ac:dyDescent="0.25">
      <c r="K5430" s="1"/>
    </row>
    <row r="5431" spans="11:11" x14ac:dyDescent="0.25">
      <c r="K5431" s="1"/>
    </row>
    <row r="5432" spans="11:11" x14ac:dyDescent="0.25">
      <c r="K5432" s="1"/>
    </row>
    <row r="5433" spans="11:11" x14ac:dyDescent="0.25">
      <c r="K5433" s="1"/>
    </row>
    <row r="5434" spans="11:11" x14ac:dyDescent="0.25">
      <c r="K5434" s="1"/>
    </row>
    <row r="5435" spans="11:11" x14ac:dyDescent="0.25">
      <c r="K5435" s="1"/>
    </row>
    <row r="5436" spans="11:11" x14ac:dyDescent="0.25">
      <c r="K5436" s="1"/>
    </row>
    <row r="5437" spans="11:11" x14ac:dyDescent="0.25">
      <c r="K5437" s="1"/>
    </row>
    <row r="5438" spans="11:11" x14ac:dyDescent="0.25">
      <c r="K5438" s="1"/>
    </row>
    <row r="5439" spans="11:11" x14ac:dyDescent="0.25">
      <c r="K5439" s="1"/>
    </row>
    <row r="5440" spans="11:11" x14ac:dyDescent="0.25">
      <c r="K5440" s="1"/>
    </row>
    <row r="5441" spans="11:11" x14ac:dyDescent="0.25">
      <c r="K5441" s="1"/>
    </row>
    <row r="5442" spans="11:11" x14ac:dyDescent="0.25">
      <c r="K5442" s="1"/>
    </row>
    <row r="5443" spans="11:11" x14ac:dyDescent="0.25">
      <c r="K5443" s="1"/>
    </row>
    <row r="5444" spans="11:11" x14ac:dyDescent="0.25">
      <c r="K5444" s="1"/>
    </row>
    <row r="5445" spans="11:11" x14ac:dyDescent="0.25">
      <c r="K5445" s="1"/>
    </row>
    <row r="5446" spans="11:11" x14ac:dyDescent="0.25">
      <c r="K5446" s="1"/>
    </row>
    <row r="5447" spans="11:11" x14ac:dyDescent="0.25">
      <c r="K5447" s="1"/>
    </row>
    <row r="5448" spans="11:11" x14ac:dyDescent="0.25">
      <c r="K5448" s="1"/>
    </row>
    <row r="5449" spans="11:11" x14ac:dyDescent="0.25">
      <c r="K5449" s="1"/>
    </row>
    <row r="5450" spans="11:11" x14ac:dyDescent="0.25">
      <c r="K5450" s="1"/>
    </row>
    <row r="5451" spans="11:11" x14ac:dyDescent="0.25">
      <c r="K5451" s="1"/>
    </row>
    <row r="5452" spans="11:11" x14ac:dyDescent="0.25">
      <c r="K5452" s="1"/>
    </row>
    <row r="5453" spans="11:11" x14ac:dyDescent="0.25">
      <c r="K5453" s="1"/>
    </row>
    <row r="5454" spans="11:11" x14ac:dyDescent="0.25">
      <c r="K5454" s="1"/>
    </row>
    <row r="5455" spans="11:11" x14ac:dyDescent="0.25">
      <c r="K5455" s="1"/>
    </row>
    <row r="5456" spans="11:11" x14ac:dyDescent="0.25">
      <c r="K5456" s="1"/>
    </row>
    <row r="5457" spans="11:11" x14ac:dyDescent="0.25">
      <c r="K5457" s="1"/>
    </row>
    <row r="5458" spans="11:11" x14ac:dyDescent="0.25">
      <c r="K5458" s="1"/>
    </row>
    <row r="5459" spans="11:11" x14ac:dyDescent="0.25">
      <c r="K5459" s="1"/>
    </row>
    <row r="5460" spans="11:11" x14ac:dyDescent="0.25">
      <c r="K5460" s="1"/>
    </row>
    <row r="5461" spans="11:11" x14ac:dyDescent="0.25">
      <c r="K5461" s="1"/>
    </row>
    <row r="5462" spans="11:11" x14ac:dyDescent="0.25">
      <c r="K5462" s="1"/>
    </row>
    <row r="5463" spans="11:11" x14ac:dyDescent="0.25">
      <c r="K5463" s="1"/>
    </row>
    <row r="5464" spans="11:11" x14ac:dyDescent="0.25">
      <c r="K5464" s="1"/>
    </row>
    <row r="5465" spans="11:11" x14ac:dyDescent="0.25">
      <c r="K5465" s="1"/>
    </row>
    <row r="5466" spans="11:11" x14ac:dyDescent="0.25">
      <c r="K5466" s="1"/>
    </row>
    <row r="5467" spans="11:11" x14ac:dyDescent="0.25">
      <c r="K5467" s="1"/>
    </row>
    <row r="5468" spans="11:11" x14ac:dyDescent="0.25">
      <c r="K5468" s="1"/>
    </row>
    <row r="5469" spans="11:11" x14ac:dyDescent="0.25">
      <c r="K5469" s="1"/>
    </row>
    <row r="5470" spans="11:11" x14ac:dyDescent="0.25">
      <c r="K5470" s="1"/>
    </row>
    <row r="5471" spans="11:11" x14ac:dyDescent="0.25">
      <c r="K5471" s="1"/>
    </row>
    <row r="5472" spans="11:11" x14ac:dyDescent="0.25">
      <c r="K5472" s="1"/>
    </row>
    <row r="5473" spans="11:11" x14ac:dyDescent="0.25">
      <c r="K5473" s="1"/>
    </row>
    <row r="5474" spans="11:11" x14ac:dyDescent="0.25">
      <c r="K5474" s="1"/>
    </row>
    <row r="5475" spans="11:11" x14ac:dyDescent="0.25">
      <c r="K5475" s="1"/>
    </row>
    <row r="5476" spans="11:11" x14ac:dyDescent="0.25">
      <c r="K5476" s="1"/>
    </row>
    <row r="5477" spans="11:11" x14ac:dyDescent="0.25">
      <c r="K5477" s="1"/>
    </row>
    <row r="5478" spans="11:11" x14ac:dyDescent="0.25">
      <c r="K5478" s="1"/>
    </row>
    <row r="5479" spans="11:11" x14ac:dyDescent="0.25">
      <c r="K5479" s="1"/>
    </row>
    <row r="5480" spans="11:11" x14ac:dyDescent="0.25">
      <c r="K5480" s="1"/>
    </row>
    <row r="5481" spans="11:11" x14ac:dyDescent="0.25">
      <c r="K5481" s="1"/>
    </row>
    <row r="5482" spans="11:11" x14ac:dyDescent="0.25">
      <c r="K5482" s="1"/>
    </row>
    <row r="5483" spans="11:11" x14ac:dyDescent="0.25">
      <c r="K5483" s="1"/>
    </row>
    <row r="5484" spans="11:11" x14ac:dyDescent="0.25">
      <c r="K5484" s="1"/>
    </row>
    <row r="5485" spans="11:11" x14ac:dyDescent="0.25">
      <c r="K5485" s="1"/>
    </row>
    <row r="5486" spans="11:11" x14ac:dyDescent="0.25">
      <c r="K5486" s="1"/>
    </row>
    <row r="5487" spans="11:11" x14ac:dyDescent="0.25">
      <c r="K5487" s="1"/>
    </row>
    <row r="5488" spans="11:11" x14ac:dyDescent="0.25">
      <c r="K5488" s="1"/>
    </row>
    <row r="5489" spans="11:11" x14ac:dyDescent="0.25">
      <c r="K5489" s="1"/>
    </row>
    <row r="5490" spans="11:11" x14ac:dyDescent="0.25">
      <c r="K5490" s="1"/>
    </row>
    <row r="5491" spans="11:11" x14ac:dyDescent="0.25">
      <c r="K5491" s="1"/>
    </row>
    <row r="5492" spans="11:11" x14ac:dyDescent="0.25">
      <c r="K5492" s="1"/>
    </row>
    <row r="5493" spans="11:11" x14ac:dyDescent="0.25">
      <c r="K5493" s="1"/>
    </row>
    <row r="5494" spans="11:11" x14ac:dyDescent="0.25">
      <c r="K5494" s="1"/>
    </row>
    <row r="5495" spans="11:11" x14ac:dyDescent="0.25">
      <c r="K5495" s="1"/>
    </row>
    <row r="5496" spans="11:11" x14ac:dyDescent="0.25">
      <c r="K5496" s="1"/>
    </row>
    <row r="5497" spans="11:11" x14ac:dyDescent="0.25">
      <c r="K5497" s="1"/>
    </row>
    <row r="5498" spans="11:11" x14ac:dyDescent="0.25">
      <c r="K5498" s="1"/>
    </row>
    <row r="5499" spans="11:11" x14ac:dyDescent="0.25">
      <c r="K5499" s="1"/>
    </row>
    <row r="5500" spans="11:11" x14ac:dyDescent="0.25">
      <c r="K5500" s="1"/>
    </row>
    <row r="5501" spans="11:11" x14ac:dyDescent="0.25">
      <c r="K5501" s="1"/>
    </row>
    <row r="5502" spans="11:11" x14ac:dyDescent="0.25">
      <c r="K5502" s="1"/>
    </row>
    <row r="5503" spans="11:11" x14ac:dyDescent="0.25">
      <c r="K5503" s="1"/>
    </row>
    <row r="5504" spans="11:11" x14ac:dyDescent="0.25">
      <c r="K5504" s="1"/>
    </row>
    <row r="5505" spans="11:11" x14ac:dyDescent="0.25">
      <c r="K5505" s="1"/>
    </row>
    <row r="5506" spans="11:11" x14ac:dyDescent="0.25">
      <c r="K5506" s="1"/>
    </row>
    <row r="5507" spans="11:11" x14ac:dyDescent="0.25">
      <c r="K5507" s="1"/>
    </row>
    <row r="5508" spans="11:11" x14ac:dyDescent="0.25">
      <c r="K5508" s="1"/>
    </row>
    <row r="5509" spans="11:11" x14ac:dyDescent="0.25">
      <c r="K5509" s="1"/>
    </row>
    <row r="5510" spans="11:11" x14ac:dyDescent="0.25">
      <c r="K5510" s="1"/>
    </row>
    <row r="5511" spans="11:11" x14ac:dyDescent="0.25">
      <c r="K5511" s="1"/>
    </row>
    <row r="5512" spans="11:11" x14ac:dyDescent="0.25">
      <c r="K5512" s="1"/>
    </row>
    <row r="5513" spans="11:11" x14ac:dyDescent="0.25">
      <c r="K5513" s="1"/>
    </row>
    <row r="5514" spans="11:11" x14ac:dyDescent="0.25">
      <c r="K5514" s="1"/>
    </row>
    <row r="5515" spans="11:11" x14ac:dyDescent="0.25">
      <c r="K5515" s="1"/>
    </row>
    <row r="5516" spans="11:11" x14ac:dyDescent="0.25">
      <c r="K5516" s="1"/>
    </row>
    <row r="5517" spans="11:11" x14ac:dyDescent="0.25">
      <c r="K5517" s="1"/>
    </row>
    <row r="5518" spans="11:11" x14ac:dyDescent="0.25">
      <c r="K5518" s="1"/>
    </row>
    <row r="5519" spans="11:11" x14ac:dyDescent="0.25">
      <c r="K5519" s="1"/>
    </row>
    <row r="5520" spans="11:11" x14ac:dyDescent="0.25">
      <c r="K5520" s="1"/>
    </row>
    <row r="5521" spans="11:11" x14ac:dyDescent="0.25">
      <c r="K5521" s="1"/>
    </row>
    <row r="5522" spans="11:11" x14ac:dyDescent="0.25">
      <c r="K5522" s="1"/>
    </row>
    <row r="5523" spans="11:11" x14ac:dyDescent="0.25">
      <c r="K5523" s="1"/>
    </row>
    <row r="5524" spans="11:11" x14ac:dyDescent="0.25">
      <c r="K5524" s="1"/>
    </row>
    <row r="5525" spans="11:11" x14ac:dyDescent="0.25">
      <c r="K5525" s="1"/>
    </row>
    <row r="5526" spans="11:11" x14ac:dyDescent="0.25">
      <c r="K5526" s="1"/>
    </row>
    <row r="5527" spans="11:11" x14ac:dyDescent="0.25">
      <c r="K5527" s="1"/>
    </row>
    <row r="5528" spans="11:11" x14ac:dyDescent="0.25">
      <c r="K5528" s="1"/>
    </row>
    <row r="5529" spans="11:11" x14ac:dyDescent="0.25">
      <c r="K5529" s="1"/>
    </row>
    <row r="5530" spans="11:11" x14ac:dyDescent="0.25">
      <c r="K5530" s="1"/>
    </row>
    <row r="5531" spans="11:11" x14ac:dyDescent="0.25">
      <c r="K5531" s="1"/>
    </row>
    <row r="5532" spans="11:11" x14ac:dyDescent="0.25">
      <c r="K5532" s="1"/>
    </row>
    <row r="5533" spans="11:11" x14ac:dyDescent="0.25">
      <c r="K5533" s="1"/>
    </row>
    <row r="5534" spans="11:11" x14ac:dyDescent="0.25">
      <c r="K5534" s="1"/>
    </row>
    <row r="5535" spans="11:11" x14ac:dyDescent="0.25">
      <c r="K5535" s="1"/>
    </row>
    <row r="5536" spans="11:11" x14ac:dyDescent="0.25">
      <c r="K5536" s="1"/>
    </row>
    <row r="5537" spans="11:11" x14ac:dyDescent="0.25">
      <c r="K5537" s="1"/>
    </row>
    <row r="5538" spans="11:11" x14ac:dyDescent="0.25">
      <c r="K5538" s="1"/>
    </row>
    <row r="5539" spans="11:11" x14ac:dyDescent="0.25">
      <c r="K5539" s="1"/>
    </row>
    <row r="5540" spans="11:11" x14ac:dyDescent="0.25">
      <c r="K5540" s="1"/>
    </row>
    <row r="5541" spans="11:11" x14ac:dyDescent="0.25">
      <c r="K5541" s="1"/>
    </row>
    <row r="5542" spans="11:11" x14ac:dyDescent="0.25">
      <c r="K5542" s="1"/>
    </row>
    <row r="5543" spans="11:11" x14ac:dyDescent="0.25">
      <c r="K5543" s="1"/>
    </row>
    <row r="5544" spans="11:11" x14ac:dyDescent="0.25">
      <c r="K5544" s="1"/>
    </row>
    <row r="5545" spans="11:11" x14ac:dyDescent="0.25">
      <c r="K5545" s="1"/>
    </row>
    <row r="5546" spans="11:11" x14ac:dyDescent="0.25">
      <c r="K5546" s="1"/>
    </row>
    <row r="5547" spans="11:11" x14ac:dyDescent="0.25">
      <c r="K5547" s="1"/>
    </row>
    <row r="5548" spans="11:11" x14ac:dyDescent="0.25">
      <c r="K5548" s="1"/>
    </row>
    <row r="5549" spans="11:11" x14ac:dyDescent="0.25">
      <c r="K5549" s="1"/>
    </row>
    <row r="5550" spans="11:11" x14ac:dyDescent="0.25">
      <c r="K5550" s="1"/>
    </row>
    <row r="5551" spans="11:11" x14ac:dyDescent="0.25">
      <c r="K5551" s="1"/>
    </row>
    <row r="5552" spans="11:11" x14ac:dyDescent="0.25">
      <c r="K5552" s="1"/>
    </row>
    <row r="5553" spans="11:11" x14ac:dyDescent="0.25">
      <c r="K5553" s="1"/>
    </row>
    <row r="5554" spans="11:11" x14ac:dyDescent="0.25">
      <c r="K5554" s="1"/>
    </row>
    <row r="5555" spans="11:11" x14ac:dyDescent="0.25">
      <c r="K5555" s="1"/>
    </row>
    <row r="5556" spans="11:11" x14ac:dyDescent="0.25">
      <c r="K5556" s="1"/>
    </row>
    <row r="5557" spans="11:11" x14ac:dyDescent="0.25">
      <c r="K5557" s="1"/>
    </row>
    <row r="5558" spans="11:11" x14ac:dyDescent="0.25">
      <c r="K5558" s="1"/>
    </row>
    <row r="5559" spans="11:11" x14ac:dyDescent="0.25">
      <c r="K5559" s="1"/>
    </row>
    <row r="5560" spans="11:11" x14ac:dyDescent="0.25">
      <c r="K5560" s="1"/>
    </row>
    <row r="5561" spans="11:11" x14ac:dyDescent="0.25">
      <c r="K5561" s="1"/>
    </row>
    <row r="5562" spans="11:11" x14ac:dyDescent="0.25">
      <c r="K5562" s="1"/>
    </row>
    <row r="5563" spans="11:11" x14ac:dyDescent="0.25">
      <c r="K5563" s="1"/>
    </row>
    <row r="5564" spans="11:11" x14ac:dyDescent="0.25">
      <c r="K5564" s="1"/>
    </row>
    <row r="5565" spans="11:11" x14ac:dyDescent="0.25">
      <c r="K5565" s="1"/>
    </row>
    <row r="5566" spans="11:11" x14ac:dyDescent="0.25">
      <c r="K5566" s="1"/>
    </row>
    <row r="5567" spans="11:11" x14ac:dyDescent="0.25">
      <c r="K5567" s="1"/>
    </row>
    <row r="5568" spans="11:11" x14ac:dyDescent="0.25">
      <c r="K5568" s="1"/>
    </row>
    <row r="5569" spans="11:11" x14ac:dyDescent="0.25">
      <c r="K5569" s="1"/>
    </row>
    <row r="5570" spans="11:11" x14ac:dyDescent="0.25">
      <c r="K5570" s="1"/>
    </row>
    <row r="5571" spans="11:11" x14ac:dyDescent="0.25">
      <c r="K5571" s="1"/>
    </row>
    <row r="5572" spans="11:11" x14ac:dyDescent="0.25">
      <c r="K5572" s="1"/>
    </row>
    <row r="5573" spans="11:11" x14ac:dyDescent="0.25">
      <c r="K5573" s="1"/>
    </row>
    <row r="5574" spans="11:11" x14ac:dyDescent="0.25">
      <c r="K5574" s="1"/>
    </row>
    <row r="5575" spans="11:11" x14ac:dyDescent="0.25">
      <c r="K5575" s="1"/>
    </row>
    <row r="5576" spans="11:11" x14ac:dyDescent="0.25">
      <c r="K5576" s="1"/>
    </row>
    <row r="5577" spans="11:11" x14ac:dyDescent="0.25">
      <c r="K5577" s="1"/>
    </row>
    <row r="5578" spans="11:11" x14ac:dyDescent="0.25">
      <c r="K5578" s="1"/>
    </row>
    <row r="5579" spans="11:11" x14ac:dyDescent="0.25">
      <c r="K5579" s="1"/>
    </row>
    <row r="5580" spans="11:11" x14ac:dyDescent="0.25">
      <c r="K5580" s="1"/>
    </row>
    <row r="5581" spans="11:11" x14ac:dyDescent="0.25">
      <c r="K5581" s="1"/>
    </row>
    <row r="5582" spans="11:11" x14ac:dyDescent="0.25">
      <c r="K5582" s="1"/>
    </row>
    <row r="5583" spans="11:11" x14ac:dyDescent="0.25">
      <c r="K5583" s="1"/>
    </row>
    <row r="5584" spans="11:11" x14ac:dyDescent="0.25">
      <c r="K5584" s="1"/>
    </row>
    <row r="5585" spans="11:11" x14ac:dyDescent="0.25">
      <c r="K5585" s="1"/>
    </row>
    <row r="5586" spans="11:11" x14ac:dyDescent="0.25">
      <c r="K5586" s="1"/>
    </row>
    <row r="5587" spans="11:11" x14ac:dyDescent="0.25">
      <c r="K5587" s="1"/>
    </row>
    <row r="5588" spans="11:11" x14ac:dyDescent="0.25">
      <c r="K5588" s="1"/>
    </row>
    <row r="5589" spans="11:11" x14ac:dyDescent="0.25">
      <c r="K5589" s="1"/>
    </row>
    <row r="5590" spans="11:11" x14ac:dyDescent="0.25">
      <c r="K5590" s="1"/>
    </row>
    <row r="5591" spans="11:11" x14ac:dyDescent="0.25">
      <c r="K5591" s="1"/>
    </row>
    <row r="5592" spans="11:11" x14ac:dyDescent="0.25">
      <c r="K5592" s="1"/>
    </row>
    <row r="5593" spans="11:11" x14ac:dyDescent="0.25">
      <c r="K5593" s="1"/>
    </row>
    <row r="5594" spans="11:11" x14ac:dyDescent="0.25">
      <c r="K5594" s="1"/>
    </row>
    <row r="5595" spans="11:11" x14ac:dyDescent="0.25">
      <c r="K5595" s="1"/>
    </row>
    <row r="5596" spans="11:11" x14ac:dyDescent="0.25">
      <c r="K5596" s="1"/>
    </row>
    <row r="5597" spans="11:11" x14ac:dyDescent="0.25">
      <c r="K5597" s="1"/>
    </row>
    <row r="5598" spans="11:11" x14ac:dyDescent="0.25">
      <c r="K5598" s="1"/>
    </row>
    <row r="5599" spans="11:11" x14ac:dyDescent="0.25">
      <c r="K5599" s="1"/>
    </row>
    <row r="5600" spans="11:11" x14ac:dyDescent="0.25">
      <c r="K5600" s="1"/>
    </row>
    <row r="5601" spans="11:11" x14ac:dyDescent="0.25">
      <c r="K5601" s="1"/>
    </row>
    <row r="5602" spans="11:11" x14ac:dyDescent="0.25">
      <c r="K5602" s="1"/>
    </row>
    <row r="5603" spans="11:11" x14ac:dyDescent="0.25">
      <c r="K5603" s="1"/>
    </row>
    <row r="5604" spans="11:11" x14ac:dyDescent="0.25">
      <c r="K5604" s="1"/>
    </row>
    <row r="5605" spans="11:11" x14ac:dyDescent="0.25">
      <c r="K5605" s="1"/>
    </row>
    <row r="5606" spans="11:11" x14ac:dyDescent="0.25">
      <c r="K5606" s="1"/>
    </row>
    <row r="5607" spans="11:11" x14ac:dyDescent="0.25">
      <c r="K5607" s="1"/>
    </row>
    <row r="5608" spans="11:11" x14ac:dyDescent="0.25">
      <c r="K5608" s="1"/>
    </row>
    <row r="5609" spans="11:11" x14ac:dyDescent="0.25">
      <c r="K5609" s="1"/>
    </row>
    <row r="5610" spans="11:11" x14ac:dyDescent="0.25">
      <c r="K5610" s="1"/>
    </row>
    <row r="5611" spans="11:11" x14ac:dyDescent="0.25">
      <c r="K5611" s="1"/>
    </row>
    <row r="5612" spans="11:11" x14ac:dyDescent="0.25">
      <c r="K5612" s="1"/>
    </row>
    <row r="5613" spans="11:11" x14ac:dyDescent="0.25">
      <c r="K5613" s="1"/>
    </row>
    <row r="5614" spans="11:11" x14ac:dyDescent="0.25">
      <c r="K5614" s="1"/>
    </row>
    <row r="5615" spans="11:11" x14ac:dyDescent="0.25">
      <c r="K5615" s="1"/>
    </row>
    <row r="5616" spans="11:11" x14ac:dyDescent="0.25">
      <c r="K5616" s="1"/>
    </row>
    <row r="5617" spans="11:11" x14ac:dyDescent="0.25">
      <c r="K5617" s="1"/>
    </row>
    <row r="5618" spans="11:11" x14ac:dyDescent="0.25">
      <c r="K5618" s="1"/>
    </row>
    <row r="5619" spans="11:11" x14ac:dyDescent="0.25">
      <c r="K5619" s="1"/>
    </row>
    <row r="5620" spans="11:11" x14ac:dyDescent="0.25">
      <c r="K5620" s="1"/>
    </row>
    <row r="5621" spans="11:11" x14ac:dyDescent="0.25">
      <c r="K5621" s="1"/>
    </row>
    <row r="5622" spans="11:11" x14ac:dyDescent="0.25">
      <c r="K5622" s="1"/>
    </row>
    <row r="5623" spans="11:11" x14ac:dyDescent="0.25">
      <c r="K5623" s="1"/>
    </row>
    <row r="5624" spans="11:11" x14ac:dyDescent="0.25">
      <c r="K5624" s="1"/>
    </row>
    <row r="5625" spans="11:11" x14ac:dyDescent="0.25">
      <c r="K5625" s="1"/>
    </row>
    <row r="5626" spans="11:11" x14ac:dyDescent="0.25">
      <c r="K5626" s="1"/>
    </row>
    <row r="5627" spans="11:11" x14ac:dyDescent="0.25">
      <c r="K5627" s="1"/>
    </row>
    <row r="5628" spans="11:11" x14ac:dyDescent="0.25">
      <c r="K5628" s="1"/>
    </row>
    <row r="5629" spans="11:11" x14ac:dyDescent="0.25">
      <c r="K5629" s="1"/>
    </row>
    <row r="5630" spans="11:11" x14ac:dyDescent="0.25">
      <c r="K5630" s="1"/>
    </row>
    <row r="5631" spans="11:11" x14ac:dyDescent="0.25">
      <c r="K5631" s="1"/>
    </row>
    <row r="5632" spans="11:11" x14ac:dyDescent="0.25">
      <c r="K5632" s="1"/>
    </row>
    <row r="5633" spans="11:11" x14ac:dyDescent="0.25">
      <c r="K5633" s="1"/>
    </row>
    <row r="5634" spans="11:11" x14ac:dyDescent="0.25">
      <c r="K5634" s="1"/>
    </row>
    <row r="5635" spans="11:11" x14ac:dyDescent="0.25">
      <c r="K5635" s="1"/>
    </row>
    <row r="5636" spans="11:11" x14ac:dyDescent="0.25">
      <c r="K5636" s="1"/>
    </row>
    <row r="5637" spans="11:11" x14ac:dyDescent="0.25">
      <c r="K5637" s="1"/>
    </row>
    <row r="5638" spans="11:11" x14ac:dyDescent="0.25">
      <c r="K5638" s="1"/>
    </row>
    <row r="5639" spans="11:11" x14ac:dyDescent="0.25">
      <c r="K5639" s="1"/>
    </row>
    <row r="5640" spans="11:11" x14ac:dyDescent="0.25">
      <c r="K5640" s="1"/>
    </row>
    <row r="5641" spans="11:11" x14ac:dyDescent="0.25">
      <c r="K5641" s="1"/>
    </row>
    <row r="5642" spans="11:11" x14ac:dyDescent="0.25">
      <c r="K5642" s="1"/>
    </row>
    <row r="5643" spans="11:11" x14ac:dyDescent="0.25">
      <c r="K5643" s="1"/>
    </row>
    <row r="5644" spans="11:11" x14ac:dyDescent="0.25">
      <c r="K5644" s="1"/>
    </row>
    <row r="5645" spans="11:11" x14ac:dyDescent="0.25">
      <c r="K5645" s="1"/>
    </row>
    <row r="5646" spans="11:11" x14ac:dyDescent="0.25">
      <c r="K5646" s="1"/>
    </row>
    <row r="5647" spans="11:11" x14ac:dyDescent="0.25">
      <c r="K5647" s="1"/>
    </row>
    <row r="5648" spans="11:11" x14ac:dyDescent="0.25">
      <c r="K5648" s="1"/>
    </row>
    <row r="5649" spans="11:11" x14ac:dyDescent="0.25">
      <c r="K5649" s="1"/>
    </row>
    <row r="5650" spans="11:11" x14ac:dyDescent="0.25">
      <c r="K5650" s="1"/>
    </row>
    <row r="5651" spans="11:11" x14ac:dyDescent="0.25">
      <c r="K5651" s="1"/>
    </row>
    <row r="5652" spans="11:11" x14ac:dyDescent="0.25">
      <c r="K5652" s="1"/>
    </row>
    <row r="5653" spans="11:11" x14ac:dyDescent="0.25">
      <c r="K5653" s="1"/>
    </row>
    <row r="5654" spans="11:11" x14ac:dyDescent="0.25">
      <c r="K5654" s="1"/>
    </row>
    <row r="5655" spans="11:11" x14ac:dyDescent="0.25">
      <c r="K5655" s="1"/>
    </row>
    <row r="5656" spans="11:11" x14ac:dyDescent="0.25">
      <c r="K5656" s="1"/>
    </row>
    <row r="5657" spans="11:11" x14ac:dyDescent="0.25">
      <c r="K5657" s="1"/>
    </row>
    <row r="5658" spans="11:11" x14ac:dyDescent="0.25">
      <c r="K5658" s="1"/>
    </row>
    <row r="5659" spans="11:11" x14ac:dyDescent="0.25">
      <c r="K5659" s="1"/>
    </row>
    <row r="5660" spans="11:11" x14ac:dyDescent="0.25">
      <c r="K5660" s="1"/>
    </row>
    <row r="5661" spans="11:11" x14ac:dyDescent="0.25">
      <c r="K5661" s="1"/>
    </row>
    <row r="5662" spans="11:11" x14ac:dyDescent="0.25">
      <c r="K5662" s="1"/>
    </row>
    <row r="5663" spans="11:11" x14ac:dyDescent="0.25">
      <c r="K5663" s="1"/>
    </row>
    <row r="5664" spans="11:11" x14ac:dyDescent="0.25">
      <c r="K5664" s="1"/>
    </row>
    <row r="5665" spans="11:11" x14ac:dyDescent="0.25">
      <c r="K5665" s="1"/>
    </row>
    <row r="5666" spans="11:11" x14ac:dyDescent="0.25">
      <c r="K5666" s="1"/>
    </row>
    <row r="5667" spans="11:11" x14ac:dyDescent="0.25">
      <c r="K5667" s="1"/>
    </row>
    <row r="5668" spans="11:11" x14ac:dyDescent="0.25">
      <c r="K5668" s="1"/>
    </row>
    <row r="5669" spans="11:11" x14ac:dyDescent="0.25">
      <c r="K5669" s="1"/>
    </row>
    <row r="5670" spans="11:11" x14ac:dyDescent="0.25">
      <c r="K5670" s="1"/>
    </row>
    <row r="5671" spans="11:11" x14ac:dyDescent="0.25">
      <c r="K5671" s="1"/>
    </row>
    <row r="5672" spans="11:11" x14ac:dyDescent="0.25">
      <c r="K5672" s="1"/>
    </row>
    <row r="5673" spans="11:11" x14ac:dyDescent="0.25">
      <c r="K5673" s="1"/>
    </row>
    <row r="5674" spans="11:11" x14ac:dyDescent="0.25">
      <c r="K5674" s="1"/>
    </row>
    <row r="5675" spans="11:11" x14ac:dyDescent="0.25">
      <c r="K5675" s="1"/>
    </row>
    <row r="5676" spans="11:11" x14ac:dyDescent="0.25">
      <c r="K5676" s="1"/>
    </row>
    <row r="5677" spans="11:11" x14ac:dyDescent="0.25">
      <c r="K5677" s="1"/>
    </row>
    <row r="5678" spans="11:11" x14ac:dyDescent="0.25">
      <c r="K5678" s="1"/>
    </row>
    <row r="5679" spans="11:11" x14ac:dyDescent="0.25">
      <c r="K5679" s="1"/>
    </row>
    <row r="5680" spans="11:11" x14ac:dyDescent="0.25">
      <c r="K5680" s="1"/>
    </row>
    <row r="5681" spans="11:11" x14ac:dyDescent="0.25">
      <c r="K5681" s="1"/>
    </row>
    <row r="5682" spans="11:11" x14ac:dyDescent="0.25">
      <c r="K5682" s="1"/>
    </row>
    <row r="5683" spans="11:11" x14ac:dyDescent="0.25">
      <c r="K5683" s="1"/>
    </row>
    <row r="5684" spans="11:11" x14ac:dyDescent="0.25">
      <c r="K5684" s="1"/>
    </row>
    <row r="5685" spans="11:11" x14ac:dyDescent="0.25">
      <c r="K5685" s="1"/>
    </row>
    <row r="5686" spans="11:11" x14ac:dyDescent="0.25">
      <c r="K5686" s="1"/>
    </row>
    <row r="5687" spans="11:11" x14ac:dyDescent="0.25">
      <c r="K5687" s="1"/>
    </row>
    <row r="5688" spans="11:11" x14ac:dyDescent="0.25">
      <c r="K5688" s="1"/>
    </row>
    <row r="5689" spans="11:11" x14ac:dyDescent="0.25">
      <c r="K5689" s="1"/>
    </row>
    <row r="5690" spans="11:11" x14ac:dyDescent="0.25">
      <c r="K5690" s="1"/>
    </row>
    <row r="5691" spans="11:11" x14ac:dyDescent="0.25">
      <c r="K5691" s="1"/>
    </row>
    <row r="5692" spans="11:11" x14ac:dyDescent="0.25">
      <c r="K5692" s="1"/>
    </row>
    <row r="5693" spans="11:11" x14ac:dyDescent="0.25">
      <c r="K5693" s="1"/>
    </row>
    <row r="5694" spans="11:11" x14ac:dyDescent="0.25">
      <c r="K5694" s="1"/>
    </row>
    <row r="5695" spans="11:11" x14ac:dyDescent="0.25">
      <c r="K5695" s="1"/>
    </row>
    <row r="5696" spans="11:11" x14ac:dyDescent="0.25">
      <c r="K5696" s="1"/>
    </row>
    <row r="5697" spans="11:11" x14ac:dyDescent="0.25">
      <c r="K5697" s="1"/>
    </row>
    <row r="5698" spans="11:11" x14ac:dyDescent="0.25">
      <c r="K5698" s="1"/>
    </row>
    <row r="5699" spans="11:11" x14ac:dyDescent="0.25">
      <c r="K5699" s="1"/>
    </row>
    <row r="5700" spans="11:11" x14ac:dyDescent="0.25">
      <c r="K5700" s="1"/>
    </row>
    <row r="5701" spans="11:11" x14ac:dyDescent="0.25">
      <c r="K5701" s="1"/>
    </row>
    <row r="5702" spans="11:11" x14ac:dyDescent="0.25">
      <c r="K5702" s="1"/>
    </row>
    <row r="5703" spans="11:11" x14ac:dyDescent="0.25">
      <c r="K5703" s="1"/>
    </row>
    <row r="5704" spans="11:11" x14ac:dyDescent="0.25">
      <c r="K5704" s="1"/>
    </row>
    <row r="5705" spans="11:11" x14ac:dyDescent="0.25">
      <c r="K5705" s="1"/>
    </row>
    <row r="5706" spans="11:11" x14ac:dyDescent="0.25">
      <c r="K5706" s="1"/>
    </row>
    <row r="5707" spans="11:11" x14ac:dyDescent="0.25">
      <c r="K5707" s="1"/>
    </row>
    <row r="5708" spans="11:11" x14ac:dyDescent="0.25">
      <c r="K5708" s="1"/>
    </row>
    <row r="5709" spans="11:11" x14ac:dyDescent="0.25">
      <c r="K5709" s="1"/>
    </row>
    <row r="5710" spans="11:11" x14ac:dyDescent="0.25">
      <c r="K5710" s="1"/>
    </row>
    <row r="5711" spans="11:11" x14ac:dyDescent="0.25">
      <c r="K5711" s="1"/>
    </row>
    <row r="5712" spans="11:11" x14ac:dyDescent="0.25">
      <c r="K5712" s="1"/>
    </row>
    <row r="5713" spans="11:11" x14ac:dyDescent="0.25">
      <c r="K5713" s="1"/>
    </row>
    <row r="5714" spans="11:11" x14ac:dyDescent="0.25">
      <c r="K5714" s="1"/>
    </row>
    <row r="5715" spans="11:11" x14ac:dyDescent="0.25">
      <c r="K5715" s="1"/>
    </row>
    <row r="5716" spans="11:11" x14ac:dyDescent="0.25">
      <c r="K5716" s="1"/>
    </row>
    <row r="5717" spans="11:11" x14ac:dyDescent="0.25">
      <c r="K5717" s="1"/>
    </row>
    <row r="5718" spans="11:11" x14ac:dyDescent="0.25">
      <c r="K5718" s="1"/>
    </row>
    <row r="5719" spans="11:11" x14ac:dyDescent="0.25">
      <c r="K5719" s="1"/>
    </row>
    <row r="5720" spans="11:11" x14ac:dyDescent="0.25">
      <c r="K5720" s="1"/>
    </row>
    <row r="5721" spans="11:11" x14ac:dyDescent="0.25">
      <c r="K5721" s="1"/>
    </row>
    <row r="5722" spans="11:11" x14ac:dyDescent="0.25">
      <c r="K5722" s="1"/>
    </row>
    <row r="5723" spans="11:11" x14ac:dyDescent="0.25">
      <c r="K5723" s="1"/>
    </row>
    <row r="5724" spans="11:11" x14ac:dyDescent="0.25">
      <c r="K5724" s="1"/>
    </row>
    <row r="5725" spans="11:11" x14ac:dyDescent="0.25">
      <c r="K5725" s="1"/>
    </row>
    <row r="5726" spans="11:11" x14ac:dyDescent="0.25">
      <c r="K5726" s="1"/>
    </row>
    <row r="5727" spans="11:11" x14ac:dyDescent="0.25">
      <c r="K5727" s="1"/>
    </row>
    <row r="5728" spans="11:11" x14ac:dyDescent="0.25">
      <c r="K5728" s="1"/>
    </row>
    <row r="5729" spans="11:11" x14ac:dyDescent="0.25">
      <c r="K5729" s="1"/>
    </row>
    <row r="5730" spans="11:11" x14ac:dyDescent="0.25">
      <c r="K5730" s="1"/>
    </row>
    <row r="5731" spans="11:11" x14ac:dyDescent="0.25">
      <c r="K5731" s="1"/>
    </row>
    <row r="5732" spans="11:11" x14ac:dyDescent="0.25">
      <c r="K5732" s="1"/>
    </row>
    <row r="5733" spans="11:11" x14ac:dyDescent="0.25">
      <c r="K5733" s="1"/>
    </row>
    <row r="5734" spans="11:11" x14ac:dyDescent="0.25">
      <c r="K5734" s="1"/>
    </row>
    <row r="5735" spans="11:11" x14ac:dyDescent="0.25">
      <c r="K5735" s="1"/>
    </row>
    <row r="5736" spans="11:11" x14ac:dyDescent="0.25">
      <c r="K5736" s="1"/>
    </row>
    <row r="5737" spans="11:11" x14ac:dyDescent="0.25">
      <c r="K5737" s="1"/>
    </row>
    <row r="5738" spans="11:11" x14ac:dyDescent="0.25">
      <c r="K5738" s="1"/>
    </row>
    <row r="5739" spans="11:11" x14ac:dyDescent="0.25">
      <c r="K5739" s="1"/>
    </row>
    <row r="5740" spans="11:11" x14ac:dyDescent="0.25">
      <c r="K5740" s="1"/>
    </row>
    <row r="5741" spans="11:11" x14ac:dyDescent="0.25">
      <c r="K5741" s="1"/>
    </row>
    <row r="5742" spans="11:11" x14ac:dyDescent="0.25">
      <c r="K5742" s="1"/>
    </row>
    <row r="5743" spans="11:11" x14ac:dyDescent="0.25">
      <c r="K5743" s="1"/>
    </row>
    <row r="5744" spans="11:11" x14ac:dyDescent="0.25">
      <c r="K5744" s="1"/>
    </row>
    <row r="5745" spans="11:11" x14ac:dyDescent="0.25">
      <c r="K5745" s="1"/>
    </row>
    <row r="5746" spans="11:11" x14ac:dyDescent="0.25">
      <c r="K5746" s="1"/>
    </row>
    <row r="5747" spans="11:11" x14ac:dyDescent="0.25">
      <c r="K5747" s="1"/>
    </row>
    <row r="5748" spans="11:11" x14ac:dyDescent="0.25">
      <c r="K5748" s="1"/>
    </row>
    <row r="5749" spans="11:11" x14ac:dyDescent="0.25">
      <c r="K5749" s="1"/>
    </row>
    <row r="5750" spans="11:11" x14ac:dyDescent="0.25">
      <c r="K5750" s="1"/>
    </row>
    <row r="5751" spans="11:11" x14ac:dyDescent="0.25">
      <c r="K5751" s="1"/>
    </row>
    <row r="5752" spans="11:11" x14ac:dyDescent="0.25">
      <c r="K5752" s="1"/>
    </row>
    <row r="5753" spans="11:11" x14ac:dyDescent="0.25">
      <c r="K5753" s="1"/>
    </row>
    <row r="5754" spans="11:11" x14ac:dyDescent="0.25">
      <c r="K5754" s="1"/>
    </row>
    <row r="5755" spans="11:11" x14ac:dyDescent="0.25">
      <c r="K5755" s="1"/>
    </row>
    <row r="5756" spans="11:11" x14ac:dyDescent="0.25">
      <c r="K5756" s="1"/>
    </row>
    <row r="5757" spans="11:11" x14ac:dyDescent="0.25">
      <c r="K5757" s="1"/>
    </row>
    <row r="5758" spans="11:11" x14ac:dyDescent="0.25">
      <c r="K5758" s="1"/>
    </row>
    <row r="5759" spans="11:11" x14ac:dyDescent="0.25">
      <c r="K5759" s="1"/>
    </row>
    <row r="5760" spans="11:11" x14ac:dyDescent="0.25">
      <c r="K5760" s="1"/>
    </row>
    <row r="5761" spans="11:11" x14ac:dyDescent="0.25">
      <c r="K5761" s="1"/>
    </row>
    <row r="5762" spans="11:11" x14ac:dyDescent="0.25">
      <c r="K5762" s="1"/>
    </row>
    <row r="5763" spans="11:11" x14ac:dyDescent="0.25">
      <c r="K5763" s="1"/>
    </row>
    <row r="5764" spans="11:11" x14ac:dyDescent="0.25">
      <c r="K5764" s="1"/>
    </row>
    <row r="5765" spans="11:11" x14ac:dyDescent="0.25">
      <c r="K5765" s="1"/>
    </row>
    <row r="5766" spans="11:11" x14ac:dyDescent="0.25">
      <c r="K5766" s="1"/>
    </row>
    <row r="5767" spans="11:11" x14ac:dyDescent="0.25">
      <c r="K5767" s="1"/>
    </row>
    <row r="5768" spans="11:11" x14ac:dyDescent="0.25">
      <c r="K5768" s="1"/>
    </row>
    <row r="5769" spans="11:11" x14ac:dyDescent="0.25">
      <c r="K5769" s="1"/>
    </row>
    <row r="5770" spans="11:11" x14ac:dyDescent="0.25">
      <c r="K5770" s="1"/>
    </row>
    <row r="5771" spans="11:11" x14ac:dyDescent="0.25">
      <c r="K5771" s="1"/>
    </row>
    <row r="5772" spans="11:11" x14ac:dyDescent="0.25">
      <c r="K5772" s="1"/>
    </row>
    <row r="5773" spans="11:11" x14ac:dyDescent="0.25">
      <c r="K5773" s="1"/>
    </row>
    <row r="5774" spans="11:11" x14ac:dyDescent="0.25">
      <c r="K5774" s="1"/>
    </row>
    <row r="5775" spans="11:11" x14ac:dyDescent="0.25">
      <c r="K5775" s="1"/>
    </row>
    <row r="5776" spans="11:11" x14ac:dyDescent="0.25">
      <c r="K5776" s="1"/>
    </row>
    <row r="5777" spans="11:11" x14ac:dyDescent="0.25">
      <c r="K5777" s="1"/>
    </row>
    <row r="5778" spans="11:11" x14ac:dyDescent="0.25">
      <c r="K5778" s="1"/>
    </row>
    <row r="5779" spans="11:11" x14ac:dyDescent="0.25">
      <c r="K5779" s="1"/>
    </row>
    <row r="5780" spans="11:11" x14ac:dyDescent="0.25">
      <c r="K5780" s="1"/>
    </row>
    <row r="5781" spans="11:11" x14ac:dyDescent="0.25">
      <c r="K5781" s="1"/>
    </row>
    <row r="5782" spans="11:11" x14ac:dyDescent="0.25">
      <c r="K5782" s="1"/>
    </row>
    <row r="5783" spans="11:11" x14ac:dyDescent="0.25">
      <c r="K5783" s="1"/>
    </row>
    <row r="5784" spans="11:11" x14ac:dyDescent="0.25">
      <c r="K5784" s="1"/>
    </row>
    <row r="5785" spans="11:11" x14ac:dyDescent="0.25">
      <c r="K5785" s="1"/>
    </row>
    <row r="5786" spans="11:11" x14ac:dyDescent="0.25">
      <c r="K5786" s="1"/>
    </row>
    <row r="5787" spans="11:11" x14ac:dyDescent="0.25">
      <c r="K5787" s="1"/>
    </row>
    <row r="5788" spans="11:11" x14ac:dyDescent="0.25">
      <c r="K5788" s="1"/>
    </row>
    <row r="5789" spans="11:11" x14ac:dyDescent="0.25">
      <c r="K5789" s="1"/>
    </row>
    <row r="5790" spans="11:11" x14ac:dyDescent="0.25">
      <c r="K5790" s="1"/>
    </row>
    <row r="5791" spans="11:11" x14ac:dyDescent="0.25">
      <c r="K5791" s="1"/>
    </row>
    <row r="5792" spans="11:11" x14ac:dyDescent="0.25">
      <c r="K5792" s="1"/>
    </row>
    <row r="5793" spans="11:11" x14ac:dyDescent="0.25">
      <c r="K5793" s="1"/>
    </row>
    <row r="5794" spans="11:11" x14ac:dyDescent="0.25">
      <c r="K5794" s="1"/>
    </row>
    <row r="5795" spans="11:11" x14ac:dyDescent="0.25">
      <c r="K5795" s="1"/>
    </row>
    <row r="5796" spans="11:11" x14ac:dyDescent="0.25">
      <c r="K5796" s="1"/>
    </row>
    <row r="5797" spans="11:11" x14ac:dyDescent="0.25">
      <c r="K5797" s="1"/>
    </row>
    <row r="5798" spans="11:11" x14ac:dyDescent="0.25">
      <c r="K5798" s="1"/>
    </row>
    <row r="5799" spans="11:11" x14ac:dyDescent="0.25">
      <c r="K5799" s="1"/>
    </row>
    <row r="5800" spans="11:11" x14ac:dyDescent="0.25">
      <c r="K5800" s="1"/>
    </row>
    <row r="5801" spans="11:11" x14ac:dyDescent="0.25">
      <c r="K5801" s="1"/>
    </row>
    <row r="5802" spans="11:11" x14ac:dyDescent="0.25">
      <c r="K5802" s="1"/>
    </row>
    <row r="5803" spans="11:11" x14ac:dyDescent="0.25">
      <c r="K5803" s="1"/>
    </row>
    <row r="5804" spans="11:11" x14ac:dyDescent="0.25">
      <c r="K5804" s="1"/>
    </row>
    <row r="5805" spans="11:11" x14ac:dyDescent="0.25">
      <c r="K5805" s="1"/>
    </row>
    <row r="5806" spans="11:11" x14ac:dyDescent="0.25">
      <c r="K5806" s="1"/>
    </row>
    <row r="5807" spans="11:11" x14ac:dyDescent="0.25">
      <c r="K5807" s="1"/>
    </row>
    <row r="5808" spans="11:11" x14ac:dyDescent="0.25">
      <c r="K5808" s="1"/>
    </row>
    <row r="5809" spans="11:11" x14ac:dyDescent="0.25">
      <c r="K5809" s="1"/>
    </row>
    <row r="5810" spans="11:11" x14ac:dyDescent="0.25">
      <c r="K5810" s="1"/>
    </row>
    <row r="5811" spans="11:11" x14ac:dyDescent="0.25">
      <c r="K5811" s="1"/>
    </row>
    <row r="5812" spans="11:11" x14ac:dyDescent="0.25">
      <c r="K5812" s="1"/>
    </row>
    <row r="5813" spans="11:11" x14ac:dyDescent="0.25">
      <c r="K5813" s="1"/>
    </row>
    <row r="5814" spans="11:11" x14ac:dyDescent="0.25">
      <c r="K5814" s="1"/>
    </row>
    <row r="5815" spans="11:11" x14ac:dyDescent="0.25">
      <c r="K5815" s="1"/>
    </row>
    <row r="5816" spans="11:11" x14ac:dyDescent="0.25">
      <c r="K5816" s="1"/>
    </row>
    <row r="5817" spans="11:11" x14ac:dyDescent="0.25">
      <c r="K5817" s="1"/>
    </row>
    <row r="5818" spans="11:11" x14ac:dyDescent="0.25">
      <c r="K5818" s="1"/>
    </row>
    <row r="5819" spans="11:11" x14ac:dyDescent="0.25">
      <c r="K5819" s="1"/>
    </row>
    <row r="5820" spans="11:11" x14ac:dyDescent="0.25">
      <c r="K5820" s="1"/>
    </row>
    <row r="5821" spans="11:11" x14ac:dyDescent="0.25">
      <c r="K5821" s="1"/>
    </row>
    <row r="5822" spans="11:11" x14ac:dyDescent="0.25">
      <c r="K5822" s="1"/>
    </row>
    <row r="5823" spans="11:11" x14ac:dyDescent="0.25">
      <c r="K5823" s="1"/>
    </row>
    <row r="5824" spans="11:11" x14ac:dyDescent="0.25">
      <c r="K5824" s="1"/>
    </row>
    <row r="5825" spans="11:11" x14ac:dyDescent="0.25">
      <c r="K5825" s="1"/>
    </row>
    <row r="5826" spans="11:11" x14ac:dyDescent="0.25">
      <c r="K5826" s="1"/>
    </row>
    <row r="5827" spans="11:11" x14ac:dyDescent="0.25">
      <c r="K5827" s="1"/>
    </row>
    <row r="5828" spans="11:11" x14ac:dyDescent="0.25">
      <c r="K5828" s="1"/>
    </row>
    <row r="5829" spans="11:11" x14ac:dyDescent="0.25">
      <c r="K5829" s="1"/>
    </row>
    <row r="5830" spans="11:11" x14ac:dyDescent="0.25">
      <c r="K5830" s="1"/>
    </row>
    <row r="5831" spans="11:11" x14ac:dyDescent="0.25">
      <c r="K5831" s="1"/>
    </row>
    <row r="5832" spans="11:11" x14ac:dyDescent="0.25">
      <c r="K5832" s="1"/>
    </row>
    <row r="5833" spans="11:11" x14ac:dyDescent="0.25">
      <c r="K5833" s="1"/>
    </row>
    <row r="5834" spans="11:11" x14ac:dyDescent="0.25">
      <c r="K5834" s="1"/>
    </row>
    <row r="5835" spans="11:11" x14ac:dyDescent="0.25">
      <c r="K5835" s="1"/>
    </row>
    <row r="5836" spans="11:11" x14ac:dyDescent="0.25">
      <c r="K5836" s="1"/>
    </row>
    <row r="5837" spans="11:11" x14ac:dyDescent="0.25">
      <c r="K5837" s="1"/>
    </row>
    <row r="5838" spans="11:11" x14ac:dyDescent="0.25">
      <c r="K5838" s="1"/>
    </row>
    <row r="5839" spans="11:11" x14ac:dyDescent="0.25">
      <c r="K5839" s="1"/>
    </row>
    <row r="5840" spans="11:11" x14ac:dyDescent="0.25">
      <c r="K5840" s="1"/>
    </row>
    <row r="5841" spans="11:11" x14ac:dyDescent="0.25">
      <c r="K5841" s="1"/>
    </row>
    <row r="5842" spans="11:11" x14ac:dyDescent="0.25">
      <c r="K5842" s="1"/>
    </row>
    <row r="5843" spans="11:11" x14ac:dyDescent="0.25">
      <c r="K5843" s="1"/>
    </row>
    <row r="5844" spans="11:11" x14ac:dyDescent="0.25">
      <c r="K5844" s="1"/>
    </row>
    <row r="5845" spans="11:11" x14ac:dyDescent="0.25">
      <c r="K5845" s="1"/>
    </row>
    <row r="5846" spans="11:11" x14ac:dyDescent="0.25">
      <c r="K5846" s="1"/>
    </row>
    <row r="5847" spans="11:11" x14ac:dyDescent="0.25">
      <c r="K5847" s="1"/>
    </row>
    <row r="5848" spans="11:11" x14ac:dyDescent="0.25">
      <c r="K5848" s="1"/>
    </row>
    <row r="5849" spans="11:11" x14ac:dyDescent="0.25">
      <c r="K5849" s="1"/>
    </row>
    <row r="5850" spans="11:11" x14ac:dyDescent="0.25">
      <c r="K5850" s="1"/>
    </row>
    <row r="5851" spans="11:11" x14ac:dyDescent="0.25">
      <c r="K5851" s="1"/>
    </row>
    <row r="5852" spans="11:11" x14ac:dyDescent="0.25">
      <c r="K5852" s="1"/>
    </row>
    <row r="5853" spans="11:11" x14ac:dyDescent="0.25">
      <c r="K5853" s="1"/>
    </row>
    <row r="5854" spans="11:11" x14ac:dyDescent="0.25">
      <c r="K5854" s="1"/>
    </row>
    <row r="5855" spans="11:11" x14ac:dyDescent="0.25">
      <c r="K5855" s="1"/>
    </row>
    <row r="5856" spans="11:11" x14ac:dyDescent="0.25">
      <c r="K5856" s="1"/>
    </row>
    <row r="5857" spans="11:11" x14ac:dyDescent="0.25">
      <c r="K5857" s="1"/>
    </row>
    <row r="5858" spans="11:11" x14ac:dyDescent="0.25">
      <c r="K5858" s="1"/>
    </row>
    <row r="5859" spans="11:11" x14ac:dyDescent="0.25">
      <c r="K5859" s="1"/>
    </row>
    <row r="5860" spans="11:11" x14ac:dyDescent="0.25">
      <c r="K5860" s="1"/>
    </row>
    <row r="5861" spans="11:11" x14ac:dyDescent="0.25">
      <c r="K5861" s="1"/>
    </row>
    <row r="5862" spans="11:11" x14ac:dyDescent="0.25">
      <c r="K5862" s="1"/>
    </row>
    <row r="5863" spans="11:11" x14ac:dyDescent="0.25">
      <c r="K5863" s="1"/>
    </row>
    <row r="5864" spans="11:11" x14ac:dyDescent="0.25">
      <c r="K5864" s="1"/>
    </row>
    <row r="5865" spans="11:11" x14ac:dyDescent="0.25">
      <c r="K5865" s="1"/>
    </row>
    <row r="5866" spans="11:11" x14ac:dyDescent="0.25">
      <c r="K5866" s="1"/>
    </row>
    <row r="5867" spans="11:11" x14ac:dyDescent="0.25">
      <c r="K5867" s="1"/>
    </row>
    <row r="5868" spans="11:11" x14ac:dyDescent="0.25">
      <c r="K5868" s="1"/>
    </row>
    <row r="5869" spans="11:11" x14ac:dyDescent="0.25">
      <c r="K5869" s="1"/>
    </row>
    <row r="5870" spans="11:11" x14ac:dyDescent="0.25">
      <c r="K5870" s="1"/>
    </row>
    <row r="5871" spans="11:11" x14ac:dyDescent="0.25">
      <c r="K5871" s="1"/>
    </row>
    <row r="5872" spans="11:11" x14ac:dyDescent="0.25">
      <c r="K5872" s="1"/>
    </row>
    <row r="5873" spans="11:11" x14ac:dyDescent="0.25">
      <c r="K5873" s="1"/>
    </row>
    <row r="5874" spans="11:11" x14ac:dyDescent="0.25">
      <c r="K5874" s="1"/>
    </row>
    <row r="5875" spans="11:11" x14ac:dyDescent="0.25">
      <c r="K5875" s="1"/>
    </row>
    <row r="5876" spans="11:11" x14ac:dyDescent="0.25">
      <c r="K5876" s="1"/>
    </row>
    <row r="5877" spans="11:11" x14ac:dyDescent="0.25">
      <c r="K5877" s="1"/>
    </row>
    <row r="5878" spans="11:11" x14ac:dyDescent="0.25">
      <c r="K5878" s="1"/>
    </row>
    <row r="5879" spans="11:11" x14ac:dyDescent="0.25">
      <c r="K5879" s="1"/>
    </row>
    <row r="5880" spans="11:11" x14ac:dyDescent="0.25">
      <c r="K5880" s="1"/>
    </row>
    <row r="5881" spans="11:11" x14ac:dyDescent="0.25">
      <c r="K5881" s="1"/>
    </row>
    <row r="5882" spans="11:11" x14ac:dyDescent="0.25">
      <c r="K5882" s="1"/>
    </row>
    <row r="5883" spans="11:11" x14ac:dyDescent="0.25">
      <c r="K5883" s="1"/>
    </row>
    <row r="5884" spans="11:11" x14ac:dyDescent="0.25">
      <c r="K5884" s="1"/>
    </row>
    <row r="5885" spans="11:11" x14ac:dyDescent="0.25">
      <c r="K5885" s="1"/>
    </row>
    <row r="5886" spans="11:11" x14ac:dyDescent="0.25">
      <c r="K5886" s="1"/>
    </row>
    <row r="5887" spans="11:11" x14ac:dyDescent="0.25">
      <c r="K5887" s="1"/>
    </row>
    <row r="5888" spans="11:11" x14ac:dyDescent="0.25">
      <c r="K5888" s="1"/>
    </row>
    <row r="5889" spans="11:11" x14ac:dyDescent="0.25">
      <c r="K5889" s="1"/>
    </row>
    <row r="5890" spans="11:11" x14ac:dyDescent="0.25">
      <c r="K5890" s="1"/>
    </row>
    <row r="5891" spans="11:11" x14ac:dyDescent="0.25">
      <c r="K5891" s="1"/>
    </row>
    <row r="5892" spans="11:11" x14ac:dyDescent="0.25">
      <c r="K5892" s="1"/>
    </row>
    <row r="5893" spans="11:11" x14ac:dyDescent="0.25">
      <c r="K5893" s="1"/>
    </row>
    <row r="5894" spans="11:11" x14ac:dyDescent="0.25">
      <c r="K5894" s="1"/>
    </row>
    <row r="5895" spans="11:11" x14ac:dyDescent="0.25">
      <c r="K5895" s="1"/>
    </row>
    <row r="5896" spans="11:11" x14ac:dyDescent="0.25">
      <c r="K5896" s="1"/>
    </row>
    <row r="5897" spans="11:11" x14ac:dyDescent="0.25">
      <c r="K5897" s="1"/>
    </row>
    <row r="5898" spans="11:11" x14ac:dyDescent="0.25">
      <c r="K5898" s="1"/>
    </row>
    <row r="5899" spans="11:11" x14ac:dyDescent="0.25">
      <c r="K5899" s="1"/>
    </row>
    <row r="5900" spans="11:11" x14ac:dyDescent="0.25">
      <c r="K5900" s="1"/>
    </row>
    <row r="5901" spans="11:11" x14ac:dyDescent="0.25">
      <c r="K5901" s="1"/>
    </row>
    <row r="5902" spans="11:11" x14ac:dyDescent="0.25">
      <c r="K5902" s="1"/>
    </row>
    <row r="5903" spans="11:11" x14ac:dyDescent="0.25">
      <c r="K5903" s="1"/>
    </row>
    <row r="5904" spans="11:11" x14ac:dyDescent="0.25">
      <c r="K5904" s="1"/>
    </row>
    <row r="5905" spans="11:11" x14ac:dyDescent="0.25">
      <c r="K5905" s="1"/>
    </row>
    <row r="5906" spans="11:11" x14ac:dyDescent="0.25">
      <c r="K5906" s="1"/>
    </row>
    <row r="5907" spans="11:11" x14ac:dyDescent="0.25">
      <c r="K5907" s="1"/>
    </row>
    <row r="5908" spans="11:11" x14ac:dyDescent="0.25">
      <c r="K5908" s="1"/>
    </row>
    <row r="5909" spans="11:11" x14ac:dyDescent="0.25">
      <c r="K5909" s="1"/>
    </row>
    <row r="5910" spans="11:11" x14ac:dyDescent="0.25">
      <c r="K5910" s="1"/>
    </row>
    <row r="5911" spans="11:11" x14ac:dyDescent="0.25">
      <c r="K5911" s="1"/>
    </row>
    <row r="5912" spans="11:11" x14ac:dyDescent="0.25">
      <c r="K5912" s="1"/>
    </row>
    <row r="5913" spans="11:11" x14ac:dyDescent="0.25">
      <c r="K5913" s="1"/>
    </row>
    <row r="5914" spans="11:11" x14ac:dyDescent="0.25">
      <c r="K5914" s="1"/>
    </row>
    <row r="5915" spans="11:11" x14ac:dyDescent="0.25">
      <c r="K5915" s="1"/>
    </row>
    <row r="5916" spans="11:11" x14ac:dyDescent="0.25">
      <c r="K5916" s="1"/>
    </row>
    <row r="5917" spans="11:11" x14ac:dyDescent="0.25">
      <c r="K5917" s="1"/>
    </row>
    <row r="5918" spans="11:11" x14ac:dyDescent="0.25">
      <c r="K5918" s="1"/>
    </row>
    <row r="5919" spans="11:11" x14ac:dyDescent="0.25">
      <c r="K5919" s="1"/>
    </row>
    <row r="5920" spans="11:11" x14ac:dyDescent="0.25">
      <c r="K5920" s="1"/>
    </row>
    <row r="5921" spans="11:11" x14ac:dyDescent="0.25">
      <c r="K5921" s="1"/>
    </row>
    <row r="5922" spans="11:11" x14ac:dyDescent="0.25">
      <c r="K5922" s="1"/>
    </row>
    <row r="5923" spans="11:11" x14ac:dyDescent="0.25">
      <c r="K5923" s="1"/>
    </row>
    <row r="5924" spans="11:11" x14ac:dyDescent="0.25">
      <c r="K5924" s="1"/>
    </row>
    <row r="5925" spans="11:11" x14ac:dyDescent="0.25">
      <c r="K5925" s="1"/>
    </row>
    <row r="5926" spans="11:11" x14ac:dyDescent="0.25">
      <c r="K5926" s="1"/>
    </row>
    <row r="5927" spans="11:11" x14ac:dyDescent="0.25">
      <c r="K5927" s="1"/>
    </row>
    <row r="5928" spans="11:11" x14ac:dyDescent="0.25">
      <c r="K5928" s="1"/>
    </row>
    <row r="5929" spans="11:11" x14ac:dyDescent="0.25">
      <c r="K5929" s="1"/>
    </row>
    <row r="5930" spans="11:11" x14ac:dyDescent="0.25">
      <c r="K5930" s="1"/>
    </row>
    <row r="5931" spans="11:11" x14ac:dyDescent="0.25">
      <c r="K5931" s="1"/>
    </row>
    <row r="5932" spans="11:11" x14ac:dyDescent="0.25">
      <c r="K5932" s="1"/>
    </row>
    <row r="5933" spans="11:11" x14ac:dyDescent="0.25">
      <c r="K5933" s="1"/>
    </row>
    <row r="5934" spans="11:11" x14ac:dyDescent="0.25">
      <c r="K5934" s="1"/>
    </row>
    <row r="5935" spans="11:11" x14ac:dyDescent="0.25">
      <c r="K5935" s="1"/>
    </row>
    <row r="5936" spans="11:11" x14ac:dyDescent="0.25">
      <c r="K5936" s="1"/>
    </row>
    <row r="5937" spans="11:11" x14ac:dyDescent="0.25">
      <c r="K5937" s="1"/>
    </row>
    <row r="5938" spans="11:11" x14ac:dyDescent="0.25">
      <c r="K5938" s="1"/>
    </row>
    <row r="5939" spans="11:11" x14ac:dyDescent="0.25">
      <c r="K5939" s="1"/>
    </row>
    <row r="5940" spans="11:11" x14ac:dyDescent="0.25">
      <c r="K5940" s="1"/>
    </row>
    <row r="5941" spans="11:11" x14ac:dyDescent="0.25">
      <c r="K5941" s="1"/>
    </row>
    <row r="5942" spans="11:11" x14ac:dyDescent="0.25">
      <c r="K5942" s="1"/>
    </row>
    <row r="5943" spans="11:11" x14ac:dyDescent="0.25">
      <c r="K5943" s="1"/>
    </row>
    <row r="5944" spans="11:11" x14ac:dyDescent="0.25">
      <c r="K5944" s="1"/>
    </row>
    <row r="5945" spans="11:11" x14ac:dyDescent="0.25">
      <c r="K5945" s="1"/>
    </row>
    <row r="5946" spans="11:11" x14ac:dyDescent="0.25">
      <c r="K5946" s="1"/>
    </row>
    <row r="5947" spans="11:11" x14ac:dyDescent="0.25">
      <c r="K5947" s="1"/>
    </row>
    <row r="5948" spans="11:11" x14ac:dyDescent="0.25">
      <c r="K5948" s="1"/>
    </row>
    <row r="5949" spans="11:11" x14ac:dyDescent="0.25">
      <c r="K5949" s="1"/>
    </row>
    <row r="5950" spans="11:11" x14ac:dyDescent="0.25">
      <c r="K5950" s="1"/>
    </row>
    <row r="5951" spans="11:11" x14ac:dyDescent="0.25">
      <c r="K5951" s="1"/>
    </row>
    <row r="5952" spans="11:11" x14ac:dyDescent="0.25">
      <c r="K5952" s="1"/>
    </row>
    <row r="5953" spans="11:11" x14ac:dyDescent="0.25">
      <c r="K5953" s="1"/>
    </row>
    <row r="5954" spans="11:11" x14ac:dyDescent="0.25">
      <c r="K5954" s="1"/>
    </row>
    <row r="5955" spans="11:11" x14ac:dyDescent="0.25">
      <c r="K5955" s="1"/>
    </row>
    <row r="5956" spans="11:11" x14ac:dyDescent="0.25">
      <c r="K5956" s="1"/>
    </row>
    <row r="5957" spans="11:11" x14ac:dyDescent="0.25">
      <c r="K5957" s="1"/>
    </row>
    <row r="5958" spans="11:11" x14ac:dyDescent="0.25">
      <c r="K5958" s="1"/>
    </row>
    <row r="5959" spans="11:11" x14ac:dyDescent="0.25">
      <c r="K5959" s="1"/>
    </row>
    <row r="5960" spans="11:11" x14ac:dyDescent="0.25">
      <c r="K5960" s="1"/>
    </row>
    <row r="5961" spans="11:11" x14ac:dyDescent="0.25">
      <c r="K5961" s="1"/>
    </row>
    <row r="5962" spans="11:11" x14ac:dyDescent="0.25">
      <c r="K5962" s="1"/>
    </row>
    <row r="5963" spans="11:11" x14ac:dyDescent="0.25">
      <c r="K5963" s="1"/>
    </row>
    <row r="5964" spans="11:11" x14ac:dyDescent="0.25">
      <c r="K5964" s="1"/>
    </row>
    <row r="5965" spans="11:11" x14ac:dyDescent="0.25">
      <c r="K5965" s="1"/>
    </row>
    <row r="5966" spans="11:11" x14ac:dyDescent="0.25">
      <c r="K5966" s="1"/>
    </row>
    <row r="5967" spans="11:11" x14ac:dyDescent="0.25">
      <c r="K5967" s="1"/>
    </row>
    <row r="5968" spans="11:11" x14ac:dyDescent="0.25">
      <c r="K5968" s="1"/>
    </row>
    <row r="5969" spans="11:11" x14ac:dyDescent="0.25">
      <c r="K5969" s="1"/>
    </row>
    <row r="5970" spans="11:11" x14ac:dyDescent="0.25">
      <c r="K5970" s="1"/>
    </row>
    <row r="5971" spans="11:11" x14ac:dyDescent="0.25">
      <c r="K5971" s="1"/>
    </row>
    <row r="5972" spans="11:11" x14ac:dyDescent="0.25">
      <c r="K5972" s="1"/>
    </row>
    <row r="5973" spans="11:11" x14ac:dyDescent="0.25">
      <c r="K5973" s="1"/>
    </row>
    <row r="5974" spans="11:11" x14ac:dyDescent="0.25">
      <c r="K5974" s="1"/>
    </row>
    <row r="5975" spans="11:11" x14ac:dyDescent="0.25">
      <c r="K5975" s="1"/>
    </row>
    <row r="5976" spans="11:11" x14ac:dyDescent="0.25">
      <c r="K5976" s="1"/>
    </row>
    <row r="5977" spans="11:11" x14ac:dyDescent="0.25">
      <c r="K5977" s="1"/>
    </row>
    <row r="5978" spans="11:11" x14ac:dyDescent="0.25">
      <c r="K5978" s="1"/>
    </row>
    <row r="5979" spans="11:11" x14ac:dyDescent="0.25">
      <c r="K5979" s="1"/>
    </row>
    <row r="5980" spans="11:11" x14ac:dyDescent="0.25">
      <c r="K5980" s="1"/>
    </row>
    <row r="5981" spans="11:11" x14ac:dyDescent="0.25">
      <c r="K5981" s="1"/>
    </row>
    <row r="5982" spans="11:11" x14ac:dyDescent="0.25">
      <c r="K5982" s="1"/>
    </row>
    <row r="5983" spans="11:11" x14ac:dyDescent="0.25">
      <c r="K5983" s="1"/>
    </row>
    <row r="5984" spans="11:11" x14ac:dyDescent="0.25">
      <c r="K5984" s="1"/>
    </row>
    <row r="5985" spans="11:11" x14ac:dyDescent="0.25">
      <c r="K5985" s="1"/>
    </row>
    <row r="5986" spans="11:11" x14ac:dyDescent="0.25">
      <c r="K5986" s="1"/>
    </row>
    <row r="5987" spans="11:11" x14ac:dyDescent="0.25">
      <c r="K5987" s="1"/>
    </row>
    <row r="5988" spans="11:11" x14ac:dyDescent="0.25">
      <c r="K5988" s="1"/>
    </row>
    <row r="5989" spans="11:11" x14ac:dyDescent="0.25">
      <c r="K5989" s="1"/>
    </row>
    <row r="5990" spans="11:11" x14ac:dyDescent="0.25">
      <c r="K5990" s="1"/>
    </row>
    <row r="5991" spans="11:11" x14ac:dyDescent="0.25">
      <c r="K5991" s="1"/>
    </row>
    <row r="5992" spans="11:11" x14ac:dyDescent="0.25">
      <c r="K5992" s="1"/>
    </row>
    <row r="5993" spans="11:11" x14ac:dyDescent="0.25">
      <c r="K5993" s="1"/>
    </row>
    <row r="5994" spans="11:11" x14ac:dyDescent="0.25">
      <c r="K5994" s="1"/>
    </row>
    <row r="5995" spans="11:11" x14ac:dyDescent="0.25">
      <c r="K5995" s="1"/>
    </row>
    <row r="5996" spans="11:11" x14ac:dyDescent="0.25">
      <c r="K5996" s="1"/>
    </row>
    <row r="5997" spans="11:11" x14ac:dyDescent="0.25">
      <c r="K5997" s="1"/>
    </row>
    <row r="5998" spans="11:11" x14ac:dyDescent="0.25">
      <c r="K5998" s="1"/>
    </row>
    <row r="5999" spans="11:11" x14ac:dyDescent="0.25">
      <c r="K5999" s="1"/>
    </row>
    <row r="6000" spans="11:11" x14ac:dyDescent="0.25">
      <c r="K6000" s="1"/>
    </row>
    <row r="6001" spans="11:11" x14ac:dyDescent="0.25">
      <c r="K6001" s="1"/>
    </row>
    <row r="6002" spans="11:11" x14ac:dyDescent="0.25">
      <c r="K6002" s="1"/>
    </row>
    <row r="6003" spans="11:11" x14ac:dyDescent="0.25">
      <c r="K6003" s="1"/>
    </row>
    <row r="6004" spans="11:11" x14ac:dyDescent="0.25">
      <c r="K6004" s="1"/>
    </row>
    <row r="6005" spans="11:11" x14ac:dyDescent="0.25">
      <c r="K6005" s="1"/>
    </row>
    <row r="6006" spans="11:11" x14ac:dyDescent="0.25">
      <c r="K6006" s="1"/>
    </row>
    <row r="6007" spans="11:11" x14ac:dyDescent="0.25">
      <c r="K6007" s="1"/>
    </row>
    <row r="6008" spans="11:11" x14ac:dyDescent="0.25">
      <c r="K6008" s="1"/>
    </row>
    <row r="6009" spans="11:11" x14ac:dyDescent="0.25">
      <c r="K6009" s="1"/>
    </row>
    <row r="6010" spans="11:11" x14ac:dyDescent="0.25">
      <c r="K6010" s="1"/>
    </row>
    <row r="6011" spans="11:11" x14ac:dyDescent="0.25">
      <c r="K6011" s="1"/>
    </row>
    <row r="6012" spans="11:11" x14ac:dyDescent="0.25">
      <c r="K6012" s="1"/>
    </row>
    <row r="6013" spans="11:11" x14ac:dyDescent="0.25">
      <c r="K6013" s="1"/>
    </row>
    <row r="6014" spans="11:11" x14ac:dyDescent="0.25">
      <c r="K6014" s="1"/>
    </row>
    <row r="6015" spans="11:11" x14ac:dyDescent="0.25">
      <c r="K6015" s="1"/>
    </row>
    <row r="6016" spans="11:11" x14ac:dyDescent="0.25">
      <c r="K6016" s="1"/>
    </row>
    <row r="6017" spans="11:11" x14ac:dyDescent="0.25">
      <c r="K6017" s="1"/>
    </row>
    <row r="6018" spans="11:11" x14ac:dyDescent="0.25">
      <c r="K6018" s="1"/>
    </row>
    <row r="6019" spans="11:11" x14ac:dyDescent="0.25">
      <c r="K6019" s="1"/>
    </row>
    <row r="6020" spans="11:11" x14ac:dyDescent="0.25">
      <c r="K6020" s="1"/>
    </row>
    <row r="6021" spans="11:11" x14ac:dyDescent="0.25">
      <c r="K6021" s="1"/>
    </row>
    <row r="6022" spans="11:11" x14ac:dyDescent="0.25">
      <c r="K6022" s="1"/>
    </row>
    <row r="6023" spans="11:11" x14ac:dyDescent="0.25">
      <c r="K6023" s="1"/>
    </row>
    <row r="6024" spans="11:11" x14ac:dyDescent="0.25">
      <c r="K6024" s="1"/>
    </row>
    <row r="6025" spans="11:11" x14ac:dyDescent="0.25">
      <c r="K6025" s="1"/>
    </row>
    <row r="6026" spans="11:11" x14ac:dyDescent="0.25">
      <c r="K6026" s="1"/>
    </row>
    <row r="6027" spans="11:11" x14ac:dyDescent="0.25">
      <c r="K6027" s="1"/>
    </row>
    <row r="6028" spans="11:11" x14ac:dyDescent="0.25">
      <c r="K6028" s="1"/>
    </row>
    <row r="6029" spans="11:11" x14ac:dyDescent="0.25">
      <c r="K6029" s="1"/>
    </row>
    <row r="6030" spans="11:11" x14ac:dyDescent="0.25">
      <c r="K6030" s="1"/>
    </row>
    <row r="6031" spans="11:11" x14ac:dyDescent="0.25">
      <c r="K6031" s="1"/>
    </row>
    <row r="6032" spans="11:11" x14ac:dyDescent="0.25">
      <c r="K6032" s="1"/>
    </row>
    <row r="6033" spans="11:11" x14ac:dyDescent="0.25">
      <c r="K6033" s="1"/>
    </row>
    <row r="6034" spans="11:11" x14ac:dyDescent="0.25">
      <c r="K6034" s="1"/>
    </row>
    <row r="6035" spans="11:11" x14ac:dyDescent="0.25">
      <c r="K6035" s="1"/>
    </row>
    <row r="6036" spans="11:11" x14ac:dyDescent="0.25">
      <c r="K6036" s="1"/>
    </row>
    <row r="6037" spans="11:11" x14ac:dyDescent="0.25">
      <c r="K6037" s="1"/>
    </row>
    <row r="6038" spans="11:11" x14ac:dyDescent="0.25">
      <c r="K6038" s="1"/>
    </row>
    <row r="6039" spans="11:11" x14ac:dyDescent="0.25">
      <c r="K6039" s="1"/>
    </row>
    <row r="6040" spans="11:11" x14ac:dyDescent="0.25">
      <c r="K6040" s="1"/>
    </row>
    <row r="6041" spans="11:11" x14ac:dyDescent="0.25">
      <c r="K6041" s="1"/>
    </row>
    <row r="6042" spans="11:11" x14ac:dyDescent="0.25">
      <c r="K6042" s="1"/>
    </row>
    <row r="6043" spans="11:11" x14ac:dyDescent="0.25">
      <c r="K6043" s="1"/>
    </row>
    <row r="6044" spans="11:11" x14ac:dyDescent="0.25">
      <c r="K6044" s="1"/>
    </row>
    <row r="6045" spans="11:11" x14ac:dyDescent="0.25">
      <c r="K6045" s="1"/>
    </row>
    <row r="6046" spans="11:11" x14ac:dyDescent="0.25">
      <c r="K6046" s="1"/>
    </row>
    <row r="6047" spans="11:11" x14ac:dyDescent="0.25">
      <c r="K6047" s="1"/>
    </row>
    <row r="6048" spans="11:11" x14ac:dyDescent="0.25">
      <c r="K6048" s="1"/>
    </row>
    <row r="6049" spans="11:11" x14ac:dyDescent="0.25">
      <c r="K6049" s="1"/>
    </row>
    <row r="6050" spans="11:11" x14ac:dyDescent="0.25">
      <c r="K6050" s="1"/>
    </row>
    <row r="6051" spans="11:11" x14ac:dyDescent="0.25">
      <c r="K6051" s="1"/>
    </row>
    <row r="6052" spans="11:11" x14ac:dyDescent="0.25">
      <c r="K6052" s="1"/>
    </row>
    <row r="6053" spans="11:11" x14ac:dyDescent="0.25">
      <c r="K6053" s="1"/>
    </row>
    <row r="6054" spans="11:11" x14ac:dyDescent="0.25">
      <c r="K6054" s="1"/>
    </row>
    <row r="6055" spans="11:11" x14ac:dyDescent="0.25">
      <c r="K6055" s="1"/>
    </row>
    <row r="6056" spans="11:11" x14ac:dyDescent="0.25">
      <c r="K6056" s="1"/>
    </row>
    <row r="6057" spans="11:11" x14ac:dyDescent="0.25">
      <c r="K6057" s="1"/>
    </row>
    <row r="6058" spans="11:11" x14ac:dyDescent="0.25">
      <c r="K6058" s="1"/>
    </row>
    <row r="6059" spans="11:11" x14ac:dyDescent="0.25">
      <c r="K6059" s="1"/>
    </row>
    <row r="6060" spans="11:11" x14ac:dyDescent="0.25">
      <c r="K6060" s="1"/>
    </row>
    <row r="6061" spans="11:11" x14ac:dyDescent="0.25">
      <c r="K6061" s="1"/>
    </row>
    <row r="6062" spans="11:11" x14ac:dyDescent="0.25">
      <c r="K6062" s="1"/>
    </row>
    <row r="6063" spans="11:11" x14ac:dyDescent="0.25">
      <c r="K6063" s="1"/>
    </row>
    <row r="6064" spans="11:11" x14ac:dyDescent="0.25">
      <c r="K6064" s="1"/>
    </row>
    <row r="6065" spans="11:11" x14ac:dyDescent="0.25">
      <c r="K6065" s="1"/>
    </row>
    <row r="6066" spans="11:11" x14ac:dyDescent="0.25">
      <c r="K6066" s="1"/>
    </row>
    <row r="6067" spans="11:11" x14ac:dyDescent="0.25">
      <c r="K6067" s="1"/>
    </row>
    <row r="6068" spans="11:11" x14ac:dyDescent="0.25">
      <c r="K6068" s="1"/>
    </row>
    <row r="6069" spans="11:11" x14ac:dyDescent="0.25">
      <c r="K6069" s="1"/>
    </row>
    <row r="6070" spans="11:11" x14ac:dyDescent="0.25">
      <c r="K6070" s="1"/>
    </row>
    <row r="6071" spans="11:11" x14ac:dyDescent="0.25">
      <c r="K6071" s="1"/>
    </row>
    <row r="6072" spans="11:11" x14ac:dyDescent="0.25">
      <c r="K6072" s="1"/>
    </row>
    <row r="6073" spans="11:11" x14ac:dyDescent="0.25">
      <c r="K6073" s="1"/>
    </row>
    <row r="6074" spans="11:11" x14ac:dyDescent="0.25">
      <c r="K6074" s="1"/>
    </row>
    <row r="6075" spans="11:11" x14ac:dyDescent="0.25">
      <c r="K6075" s="1"/>
    </row>
    <row r="6076" spans="11:11" x14ac:dyDescent="0.25">
      <c r="K6076" s="1"/>
    </row>
    <row r="6077" spans="11:11" x14ac:dyDescent="0.25">
      <c r="K6077" s="1"/>
    </row>
    <row r="6078" spans="11:11" x14ac:dyDescent="0.25">
      <c r="K6078" s="1"/>
    </row>
    <row r="6079" spans="11:11" x14ac:dyDescent="0.25">
      <c r="K6079" s="1"/>
    </row>
    <row r="6080" spans="11:11" x14ac:dyDescent="0.25">
      <c r="K6080" s="1"/>
    </row>
    <row r="6081" spans="11:11" x14ac:dyDescent="0.25">
      <c r="K6081" s="1"/>
    </row>
    <row r="6082" spans="11:11" x14ac:dyDescent="0.25">
      <c r="K6082" s="1"/>
    </row>
    <row r="6083" spans="11:11" x14ac:dyDescent="0.25">
      <c r="K6083" s="1"/>
    </row>
    <row r="6084" spans="11:11" x14ac:dyDescent="0.25">
      <c r="K6084" s="1"/>
    </row>
    <row r="6085" spans="11:11" x14ac:dyDescent="0.25">
      <c r="K6085" s="1"/>
    </row>
    <row r="6086" spans="11:11" x14ac:dyDescent="0.25">
      <c r="K6086" s="1"/>
    </row>
    <row r="6087" spans="11:11" x14ac:dyDescent="0.25">
      <c r="K6087" s="1"/>
    </row>
    <row r="6088" spans="11:11" x14ac:dyDescent="0.25">
      <c r="K6088" s="1"/>
    </row>
    <row r="6089" spans="11:11" x14ac:dyDescent="0.25">
      <c r="K6089" s="1"/>
    </row>
    <row r="6090" spans="11:11" x14ac:dyDescent="0.25">
      <c r="K6090" s="1"/>
    </row>
    <row r="6091" spans="11:11" x14ac:dyDescent="0.25">
      <c r="K6091" s="1"/>
    </row>
    <row r="6092" spans="11:11" x14ac:dyDescent="0.25">
      <c r="K6092" s="1"/>
    </row>
    <row r="6093" spans="11:11" x14ac:dyDescent="0.25">
      <c r="K6093" s="1"/>
    </row>
    <row r="6094" spans="11:11" x14ac:dyDescent="0.25">
      <c r="K6094" s="1"/>
    </row>
    <row r="6095" spans="11:11" x14ac:dyDescent="0.25">
      <c r="K6095" s="1"/>
    </row>
    <row r="6096" spans="11:11" x14ac:dyDescent="0.25">
      <c r="K6096" s="1"/>
    </row>
    <row r="6097" spans="11:11" x14ac:dyDescent="0.25">
      <c r="K6097" s="1"/>
    </row>
    <row r="6098" spans="11:11" x14ac:dyDescent="0.25">
      <c r="K6098" s="1"/>
    </row>
    <row r="6099" spans="11:11" x14ac:dyDescent="0.25">
      <c r="K6099" s="1"/>
    </row>
    <row r="6100" spans="11:11" x14ac:dyDescent="0.25">
      <c r="K6100" s="1"/>
    </row>
    <row r="6101" spans="11:11" x14ac:dyDescent="0.25">
      <c r="K6101" s="1"/>
    </row>
    <row r="6102" spans="11:11" x14ac:dyDescent="0.25">
      <c r="K6102" s="1"/>
    </row>
    <row r="6103" spans="11:11" x14ac:dyDescent="0.25">
      <c r="K6103" s="1"/>
    </row>
    <row r="6104" spans="11:11" x14ac:dyDescent="0.25">
      <c r="K6104" s="1"/>
    </row>
    <row r="6105" spans="11:11" x14ac:dyDescent="0.25">
      <c r="K6105" s="1"/>
    </row>
    <row r="6106" spans="11:11" x14ac:dyDescent="0.25">
      <c r="K6106" s="1"/>
    </row>
    <row r="6107" spans="11:11" x14ac:dyDescent="0.25">
      <c r="K6107" s="1"/>
    </row>
    <row r="6108" spans="11:11" x14ac:dyDescent="0.25">
      <c r="K6108" s="1"/>
    </row>
    <row r="6109" spans="11:11" x14ac:dyDescent="0.25">
      <c r="K6109" s="1"/>
    </row>
    <row r="6110" spans="11:11" x14ac:dyDescent="0.25">
      <c r="K6110" s="1"/>
    </row>
    <row r="6111" spans="11:11" x14ac:dyDescent="0.25">
      <c r="K6111" s="1"/>
    </row>
    <row r="6112" spans="11:11" x14ac:dyDescent="0.25">
      <c r="K6112" s="1"/>
    </row>
    <row r="6113" spans="11:11" x14ac:dyDescent="0.25">
      <c r="K6113" s="1"/>
    </row>
    <row r="6114" spans="11:11" x14ac:dyDescent="0.25">
      <c r="K6114" s="1"/>
    </row>
    <row r="6115" spans="11:11" x14ac:dyDescent="0.25">
      <c r="K6115" s="1"/>
    </row>
    <row r="6116" spans="11:11" x14ac:dyDescent="0.25">
      <c r="K6116" s="1"/>
    </row>
    <row r="6117" spans="11:11" x14ac:dyDescent="0.25">
      <c r="K6117" s="1"/>
    </row>
    <row r="6118" spans="11:11" x14ac:dyDescent="0.25">
      <c r="K6118" s="1"/>
    </row>
    <row r="6119" spans="11:11" x14ac:dyDescent="0.25">
      <c r="K6119" s="1"/>
    </row>
    <row r="6120" spans="11:11" x14ac:dyDescent="0.25">
      <c r="K6120" s="1"/>
    </row>
    <row r="6121" spans="11:11" x14ac:dyDescent="0.25">
      <c r="K6121" s="1"/>
    </row>
    <row r="6122" spans="11:11" x14ac:dyDescent="0.25">
      <c r="K6122" s="1"/>
    </row>
    <row r="6123" spans="11:11" x14ac:dyDescent="0.25">
      <c r="K6123" s="1"/>
    </row>
    <row r="6124" spans="11:11" x14ac:dyDescent="0.25">
      <c r="K6124" s="1"/>
    </row>
    <row r="6125" spans="11:11" x14ac:dyDescent="0.25">
      <c r="K6125" s="1"/>
    </row>
    <row r="6126" spans="11:11" x14ac:dyDescent="0.25">
      <c r="K6126" s="1"/>
    </row>
    <row r="6127" spans="11:11" x14ac:dyDescent="0.25">
      <c r="K6127" s="1"/>
    </row>
    <row r="6128" spans="11:11" x14ac:dyDescent="0.25">
      <c r="K6128" s="1"/>
    </row>
    <row r="6129" spans="11:11" x14ac:dyDescent="0.25">
      <c r="K6129" s="1"/>
    </row>
    <row r="6130" spans="11:11" x14ac:dyDescent="0.25">
      <c r="K6130" s="1"/>
    </row>
    <row r="6131" spans="11:11" x14ac:dyDescent="0.25">
      <c r="K6131" s="1"/>
    </row>
    <row r="6132" spans="11:11" x14ac:dyDescent="0.25">
      <c r="K6132" s="1"/>
    </row>
    <row r="6133" spans="11:11" x14ac:dyDescent="0.25">
      <c r="K6133" s="1"/>
    </row>
    <row r="6134" spans="11:11" x14ac:dyDescent="0.25">
      <c r="K6134" s="1"/>
    </row>
    <row r="6135" spans="11:11" x14ac:dyDescent="0.25">
      <c r="K6135" s="1"/>
    </row>
    <row r="6136" spans="11:11" x14ac:dyDescent="0.25">
      <c r="K6136" s="1"/>
    </row>
    <row r="6137" spans="11:11" x14ac:dyDescent="0.25">
      <c r="K6137" s="1"/>
    </row>
    <row r="6138" spans="11:11" x14ac:dyDescent="0.25">
      <c r="K6138" s="1"/>
    </row>
    <row r="6139" spans="11:11" x14ac:dyDescent="0.25">
      <c r="K6139" s="1"/>
    </row>
    <row r="6140" spans="11:11" x14ac:dyDescent="0.25">
      <c r="K6140" s="1"/>
    </row>
    <row r="6141" spans="11:11" x14ac:dyDescent="0.25">
      <c r="K6141" s="1"/>
    </row>
    <row r="6142" spans="11:11" x14ac:dyDescent="0.25">
      <c r="K6142" s="1"/>
    </row>
    <row r="6143" spans="11:11" x14ac:dyDescent="0.25">
      <c r="K6143" s="1"/>
    </row>
    <row r="6144" spans="11:11" x14ac:dyDescent="0.25">
      <c r="K6144" s="1"/>
    </row>
    <row r="6145" spans="11:11" x14ac:dyDescent="0.25">
      <c r="K6145" s="1"/>
    </row>
    <row r="6146" spans="11:11" x14ac:dyDescent="0.25">
      <c r="K6146" s="1"/>
    </row>
    <row r="6147" spans="11:11" x14ac:dyDescent="0.25">
      <c r="K6147" s="1"/>
    </row>
    <row r="6148" spans="11:11" x14ac:dyDescent="0.25">
      <c r="K6148" s="1"/>
    </row>
    <row r="6149" spans="11:11" x14ac:dyDescent="0.25">
      <c r="K6149" s="1"/>
    </row>
    <row r="6150" spans="11:11" x14ac:dyDescent="0.25">
      <c r="K6150" s="1"/>
    </row>
    <row r="6151" spans="11:11" x14ac:dyDescent="0.25">
      <c r="K6151" s="1"/>
    </row>
    <row r="6152" spans="11:11" x14ac:dyDescent="0.25">
      <c r="K6152" s="1"/>
    </row>
    <row r="6153" spans="11:11" x14ac:dyDescent="0.25">
      <c r="K6153" s="1"/>
    </row>
    <row r="6154" spans="11:11" x14ac:dyDescent="0.25">
      <c r="K6154" s="1"/>
    </row>
    <row r="6155" spans="11:11" x14ac:dyDescent="0.25">
      <c r="K6155" s="1"/>
    </row>
    <row r="6156" spans="11:11" x14ac:dyDescent="0.25">
      <c r="K6156" s="1"/>
    </row>
    <row r="6157" spans="11:11" x14ac:dyDescent="0.25">
      <c r="K6157" s="1"/>
    </row>
    <row r="6158" spans="11:11" x14ac:dyDescent="0.25">
      <c r="K6158" s="1"/>
    </row>
    <row r="6159" spans="11:11" x14ac:dyDescent="0.25">
      <c r="K6159" s="1"/>
    </row>
    <row r="6160" spans="11:11" x14ac:dyDescent="0.25">
      <c r="K6160" s="1"/>
    </row>
    <row r="6161" spans="11:11" x14ac:dyDescent="0.25">
      <c r="K6161" s="1"/>
    </row>
    <row r="6162" spans="11:11" x14ac:dyDescent="0.25">
      <c r="K6162" s="1"/>
    </row>
    <row r="6163" spans="11:11" x14ac:dyDescent="0.25">
      <c r="K6163" s="1"/>
    </row>
    <row r="6164" spans="11:11" x14ac:dyDescent="0.25">
      <c r="K6164" s="1"/>
    </row>
    <row r="6165" spans="11:11" x14ac:dyDescent="0.25">
      <c r="K6165" s="1"/>
    </row>
    <row r="6166" spans="11:11" x14ac:dyDescent="0.25">
      <c r="K6166" s="1"/>
    </row>
    <row r="6167" spans="11:11" x14ac:dyDescent="0.25">
      <c r="K6167" s="1"/>
    </row>
    <row r="6168" spans="11:11" x14ac:dyDescent="0.25">
      <c r="K6168" s="1"/>
    </row>
    <row r="6169" spans="11:11" x14ac:dyDescent="0.25">
      <c r="K6169" s="1"/>
    </row>
    <row r="6170" spans="11:11" x14ac:dyDescent="0.25">
      <c r="K6170" s="1"/>
    </row>
    <row r="6171" spans="11:11" x14ac:dyDescent="0.25">
      <c r="K6171" s="1"/>
    </row>
    <row r="6172" spans="11:11" x14ac:dyDescent="0.25">
      <c r="K6172" s="1"/>
    </row>
    <row r="6173" spans="11:11" x14ac:dyDescent="0.25">
      <c r="K6173" s="1"/>
    </row>
    <row r="6174" spans="11:11" x14ac:dyDescent="0.25">
      <c r="K6174" s="1"/>
    </row>
    <row r="6175" spans="11:11" x14ac:dyDescent="0.25">
      <c r="K6175" s="1"/>
    </row>
    <row r="6176" spans="11:11" x14ac:dyDescent="0.25">
      <c r="K6176" s="1"/>
    </row>
    <row r="6177" spans="11:11" x14ac:dyDescent="0.25">
      <c r="K6177" s="1"/>
    </row>
    <row r="6178" spans="11:11" x14ac:dyDescent="0.25">
      <c r="K6178" s="1"/>
    </row>
    <row r="6179" spans="11:11" x14ac:dyDescent="0.25">
      <c r="K6179" s="1"/>
    </row>
    <row r="6180" spans="11:11" x14ac:dyDescent="0.25">
      <c r="K6180" s="1"/>
    </row>
    <row r="6181" spans="11:11" x14ac:dyDescent="0.25">
      <c r="K6181" s="1"/>
    </row>
    <row r="6182" spans="11:11" x14ac:dyDescent="0.25">
      <c r="K6182" s="1"/>
    </row>
    <row r="6183" spans="11:11" x14ac:dyDescent="0.25">
      <c r="K6183" s="1"/>
    </row>
    <row r="6184" spans="11:11" x14ac:dyDescent="0.25">
      <c r="K6184" s="1"/>
    </row>
    <row r="6185" spans="11:11" x14ac:dyDescent="0.25">
      <c r="K6185" s="1"/>
    </row>
    <row r="6186" spans="11:11" x14ac:dyDescent="0.25">
      <c r="K6186" s="1"/>
    </row>
    <row r="6187" spans="11:11" x14ac:dyDescent="0.25">
      <c r="K6187" s="1"/>
    </row>
    <row r="6188" spans="11:11" x14ac:dyDescent="0.25">
      <c r="K6188" s="1"/>
    </row>
    <row r="6189" spans="11:11" x14ac:dyDescent="0.25">
      <c r="K6189" s="1"/>
    </row>
    <row r="6190" spans="11:11" x14ac:dyDescent="0.25">
      <c r="K6190" s="1"/>
    </row>
    <row r="6191" spans="11:11" x14ac:dyDescent="0.25">
      <c r="K6191" s="1"/>
    </row>
    <row r="6192" spans="11:11" x14ac:dyDescent="0.25">
      <c r="K6192" s="1"/>
    </row>
    <row r="6193" spans="11:11" x14ac:dyDescent="0.25">
      <c r="K6193" s="1"/>
    </row>
    <row r="6194" spans="11:11" x14ac:dyDescent="0.25">
      <c r="K6194" s="1"/>
    </row>
    <row r="6195" spans="11:11" x14ac:dyDescent="0.25">
      <c r="K6195" s="1"/>
    </row>
    <row r="6196" spans="11:11" x14ac:dyDescent="0.25">
      <c r="K6196" s="1"/>
    </row>
    <row r="6197" spans="11:11" x14ac:dyDescent="0.25">
      <c r="K6197" s="1"/>
    </row>
    <row r="6198" spans="11:11" x14ac:dyDescent="0.25">
      <c r="K6198" s="1"/>
    </row>
    <row r="6199" spans="11:11" x14ac:dyDescent="0.25">
      <c r="K6199" s="1"/>
    </row>
    <row r="6200" spans="11:11" x14ac:dyDescent="0.25">
      <c r="K6200" s="1"/>
    </row>
    <row r="6201" spans="11:11" x14ac:dyDescent="0.25">
      <c r="K6201" s="1"/>
    </row>
    <row r="6202" spans="11:11" x14ac:dyDescent="0.25">
      <c r="K6202" s="1"/>
    </row>
    <row r="6203" spans="11:11" x14ac:dyDescent="0.25">
      <c r="K6203" s="1"/>
    </row>
    <row r="6204" spans="11:11" x14ac:dyDescent="0.25">
      <c r="K6204" s="1"/>
    </row>
    <row r="6205" spans="11:11" x14ac:dyDescent="0.25">
      <c r="K6205" s="1"/>
    </row>
    <row r="6206" spans="11:11" x14ac:dyDescent="0.25">
      <c r="K6206" s="1"/>
    </row>
    <row r="6207" spans="11:11" x14ac:dyDescent="0.25">
      <c r="K6207" s="1"/>
    </row>
    <row r="6208" spans="11:11" x14ac:dyDescent="0.25">
      <c r="K6208" s="1"/>
    </row>
    <row r="6209" spans="11:11" x14ac:dyDescent="0.25">
      <c r="K6209" s="1"/>
    </row>
    <row r="6210" spans="11:11" x14ac:dyDescent="0.25">
      <c r="K6210" s="1"/>
    </row>
    <row r="6211" spans="11:11" x14ac:dyDescent="0.25">
      <c r="K6211" s="1"/>
    </row>
    <row r="6212" spans="11:11" x14ac:dyDescent="0.25">
      <c r="K6212" s="1"/>
    </row>
    <row r="6213" spans="11:11" x14ac:dyDescent="0.25">
      <c r="K6213" s="1"/>
    </row>
    <row r="6214" spans="11:11" x14ac:dyDescent="0.25">
      <c r="K6214" s="1"/>
    </row>
    <row r="6215" spans="11:11" x14ac:dyDescent="0.25">
      <c r="K6215" s="1"/>
    </row>
    <row r="6216" spans="11:11" x14ac:dyDescent="0.25">
      <c r="K6216" s="1"/>
    </row>
    <row r="6217" spans="11:11" x14ac:dyDescent="0.25">
      <c r="K6217" s="1"/>
    </row>
    <row r="6218" spans="11:11" x14ac:dyDescent="0.25">
      <c r="K6218" s="1"/>
    </row>
    <row r="6219" spans="11:11" x14ac:dyDescent="0.25">
      <c r="K6219" s="1"/>
    </row>
    <row r="6220" spans="11:11" x14ac:dyDescent="0.25">
      <c r="K6220" s="1"/>
    </row>
    <row r="6221" spans="11:11" x14ac:dyDescent="0.25">
      <c r="K6221" s="1"/>
    </row>
    <row r="6222" spans="11:11" x14ac:dyDescent="0.25">
      <c r="K6222" s="1"/>
    </row>
    <row r="6223" spans="11:11" x14ac:dyDescent="0.25">
      <c r="K6223" s="1"/>
    </row>
    <row r="6224" spans="11:11" x14ac:dyDescent="0.25">
      <c r="K6224" s="1"/>
    </row>
    <row r="6225" spans="11:11" x14ac:dyDescent="0.25">
      <c r="K6225" s="1"/>
    </row>
    <row r="6226" spans="11:11" x14ac:dyDescent="0.25">
      <c r="K6226" s="1"/>
    </row>
    <row r="6227" spans="11:11" x14ac:dyDescent="0.25">
      <c r="K6227" s="1"/>
    </row>
    <row r="6228" spans="11:11" x14ac:dyDescent="0.25">
      <c r="K6228" s="1"/>
    </row>
    <row r="6229" spans="11:11" x14ac:dyDescent="0.25">
      <c r="K6229" s="1"/>
    </row>
    <row r="6230" spans="11:11" x14ac:dyDescent="0.25">
      <c r="K6230" s="1"/>
    </row>
    <row r="6231" spans="11:11" x14ac:dyDescent="0.25">
      <c r="K6231" s="1"/>
    </row>
    <row r="6232" spans="11:11" x14ac:dyDescent="0.25">
      <c r="K6232" s="1"/>
    </row>
    <row r="6233" spans="11:11" x14ac:dyDescent="0.25">
      <c r="K6233" s="1"/>
    </row>
    <row r="6234" spans="11:11" x14ac:dyDescent="0.25">
      <c r="K6234" s="1"/>
    </row>
    <row r="6235" spans="11:11" x14ac:dyDescent="0.25">
      <c r="K6235" s="1"/>
    </row>
    <row r="6236" spans="11:11" x14ac:dyDescent="0.25">
      <c r="K6236" s="1"/>
    </row>
    <row r="6237" spans="11:11" x14ac:dyDescent="0.25">
      <c r="K6237" s="1"/>
    </row>
    <row r="6238" spans="11:11" x14ac:dyDescent="0.25">
      <c r="K6238" s="1"/>
    </row>
    <row r="6239" spans="11:11" x14ac:dyDescent="0.25">
      <c r="K6239" s="1"/>
    </row>
    <row r="6240" spans="11:11" x14ac:dyDescent="0.25">
      <c r="K6240" s="1"/>
    </row>
    <row r="6241" spans="11:11" x14ac:dyDescent="0.25">
      <c r="K6241" s="1"/>
    </row>
    <row r="6242" spans="11:11" x14ac:dyDescent="0.25">
      <c r="K6242" s="1"/>
    </row>
    <row r="6243" spans="11:11" x14ac:dyDescent="0.25">
      <c r="K6243" s="1"/>
    </row>
    <row r="6244" spans="11:11" x14ac:dyDescent="0.25">
      <c r="K6244" s="1"/>
    </row>
    <row r="6245" spans="11:11" x14ac:dyDescent="0.25">
      <c r="K6245" s="1"/>
    </row>
    <row r="6246" spans="11:11" x14ac:dyDescent="0.25">
      <c r="K6246" s="1"/>
    </row>
    <row r="6247" spans="11:11" x14ac:dyDescent="0.25">
      <c r="K6247" s="1"/>
    </row>
    <row r="6248" spans="11:11" x14ac:dyDescent="0.25">
      <c r="K6248" s="1"/>
    </row>
    <row r="6249" spans="11:11" x14ac:dyDescent="0.25">
      <c r="K6249" s="1"/>
    </row>
    <row r="6250" spans="11:11" x14ac:dyDescent="0.25">
      <c r="K6250" s="1"/>
    </row>
    <row r="6251" spans="11:11" x14ac:dyDescent="0.25">
      <c r="K6251" s="1"/>
    </row>
    <row r="6252" spans="11:11" x14ac:dyDescent="0.25">
      <c r="K6252" s="1"/>
    </row>
    <row r="6253" spans="11:11" x14ac:dyDescent="0.25">
      <c r="K6253" s="1"/>
    </row>
    <row r="6254" spans="11:11" x14ac:dyDescent="0.25">
      <c r="K6254" s="1"/>
    </row>
    <row r="6255" spans="11:11" x14ac:dyDescent="0.25">
      <c r="K6255" s="1"/>
    </row>
    <row r="6256" spans="11:11" x14ac:dyDescent="0.25">
      <c r="K6256" s="1"/>
    </row>
    <row r="6257" spans="11:11" x14ac:dyDescent="0.25">
      <c r="K6257" s="1"/>
    </row>
    <row r="6258" spans="11:11" x14ac:dyDescent="0.25">
      <c r="K6258" s="1"/>
    </row>
    <row r="6259" spans="11:11" x14ac:dyDescent="0.25">
      <c r="K6259" s="1"/>
    </row>
    <row r="6260" spans="11:11" x14ac:dyDescent="0.25">
      <c r="K6260" s="1"/>
    </row>
    <row r="6261" spans="11:11" x14ac:dyDescent="0.25">
      <c r="K6261" s="1"/>
    </row>
    <row r="6262" spans="11:11" x14ac:dyDescent="0.25">
      <c r="K6262" s="1"/>
    </row>
    <row r="6263" spans="11:11" x14ac:dyDescent="0.25">
      <c r="K6263" s="1"/>
    </row>
    <row r="6264" spans="11:11" x14ac:dyDescent="0.25">
      <c r="K6264" s="1"/>
    </row>
    <row r="6265" spans="11:11" x14ac:dyDescent="0.25">
      <c r="K6265" s="1"/>
    </row>
    <row r="6266" spans="11:11" x14ac:dyDescent="0.25">
      <c r="K6266" s="1"/>
    </row>
    <row r="6267" spans="11:11" x14ac:dyDescent="0.25">
      <c r="K6267" s="1"/>
    </row>
    <row r="6268" spans="11:11" x14ac:dyDescent="0.25">
      <c r="K6268" s="1"/>
    </row>
    <row r="6269" spans="11:11" x14ac:dyDescent="0.25">
      <c r="K6269" s="1"/>
    </row>
    <row r="6270" spans="11:11" x14ac:dyDescent="0.25">
      <c r="K6270" s="1"/>
    </row>
    <row r="6271" spans="11:11" x14ac:dyDescent="0.25">
      <c r="K6271" s="1"/>
    </row>
    <row r="6272" spans="11:11" x14ac:dyDescent="0.25">
      <c r="K6272" s="1"/>
    </row>
    <row r="6273" spans="11:11" x14ac:dyDescent="0.25">
      <c r="K6273" s="1"/>
    </row>
    <row r="6274" spans="11:11" x14ac:dyDescent="0.25">
      <c r="K6274" s="1"/>
    </row>
    <row r="6275" spans="11:11" x14ac:dyDescent="0.25">
      <c r="K6275" s="1"/>
    </row>
    <row r="6276" spans="11:11" x14ac:dyDescent="0.25">
      <c r="K6276" s="1"/>
    </row>
    <row r="6277" spans="11:11" x14ac:dyDescent="0.25">
      <c r="K6277" s="1"/>
    </row>
    <row r="6278" spans="11:11" x14ac:dyDescent="0.25">
      <c r="K6278" s="1"/>
    </row>
    <row r="6279" spans="11:11" x14ac:dyDescent="0.25">
      <c r="K6279" s="1"/>
    </row>
    <row r="6280" spans="11:11" x14ac:dyDescent="0.25">
      <c r="K6280" s="1"/>
    </row>
    <row r="6281" spans="11:11" x14ac:dyDescent="0.25">
      <c r="K6281" s="1"/>
    </row>
    <row r="6282" spans="11:11" x14ac:dyDescent="0.25">
      <c r="K6282" s="1"/>
    </row>
    <row r="6283" spans="11:11" x14ac:dyDescent="0.25">
      <c r="K6283" s="1"/>
    </row>
    <row r="6284" spans="11:11" x14ac:dyDescent="0.25">
      <c r="K6284" s="1"/>
    </row>
    <row r="6285" spans="11:11" x14ac:dyDescent="0.25">
      <c r="K6285" s="1"/>
    </row>
    <row r="6286" spans="11:11" x14ac:dyDescent="0.25">
      <c r="K6286" s="1"/>
    </row>
    <row r="6287" spans="11:11" x14ac:dyDescent="0.25">
      <c r="K6287" s="1"/>
    </row>
    <row r="6288" spans="11:11" x14ac:dyDescent="0.25">
      <c r="K6288" s="1"/>
    </row>
    <row r="6289" spans="11:11" x14ac:dyDescent="0.25">
      <c r="K6289" s="1"/>
    </row>
    <row r="6290" spans="11:11" x14ac:dyDescent="0.25">
      <c r="K6290" s="1"/>
    </row>
    <row r="6291" spans="11:11" x14ac:dyDescent="0.25">
      <c r="K6291" s="1"/>
    </row>
    <row r="6292" spans="11:11" x14ac:dyDescent="0.25">
      <c r="K6292" s="1"/>
    </row>
    <row r="6293" spans="11:11" x14ac:dyDescent="0.25">
      <c r="K6293" s="1"/>
    </row>
    <row r="6294" spans="11:11" x14ac:dyDescent="0.25">
      <c r="K6294" s="1"/>
    </row>
    <row r="6295" spans="11:11" x14ac:dyDescent="0.25">
      <c r="K6295" s="1"/>
    </row>
    <row r="6296" spans="11:11" x14ac:dyDescent="0.25">
      <c r="K6296" s="1"/>
    </row>
    <row r="6297" spans="11:11" x14ac:dyDescent="0.25">
      <c r="K6297" s="1"/>
    </row>
    <row r="6298" spans="11:11" x14ac:dyDescent="0.25">
      <c r="K6298" s="1"/>
    </row>
    <row r="6299" spans="11:11" x14ac:dyDescent="0.25">
      <c r="K6299" s="1"/>
    </row>
    <row r="6300" spans="11:11" x14ac:dyDescent="0.25">
      <c r="K6300" s="1"/>
    </row>
    <row r="6301" spans="11:11" x14ac:dyDescent="0.25">
      <c r="K6301" s="1"/>
    </row>
    <row r="6302" spans="11:11" x14ac:dyDescent="0.25">
      <c r="K6302" s="1"/>
    </row>
    <row r="6303" spans="11:11" x14ac:dyDescent="0.25">
      <c r="K6303" s="1"/>
    </row>
    <row r="6304" spans="11:11" x14ac:dyDescent="0.25">
      <c r="K6304" s="1"/>
    </row>
    <row r="6305" spans="11:11" x14ac:dyDescent="0.25">
      <c r="K6305" s="1"/>
    </row>
    <row r="6306" spans="11:11" x14ac:dyDescent="0.25">
      <c r="K6306" s="1"/>
    </row>
    <row r="6307" spans="11:11" x14ac:dyDescent="0.25">
      <c r="K6307" s="1"/>
    </row>
    <row r="6308" spans="11:11" x14ac:dyDescent="0.25">
      <c r="K6308" s="1"/>
    </row>
    <row r="6309" spans="11:11" x14ac:dyDescent="0.25">
      <c r="K6309" s="1"/>
    </row>
    <row r="6310" spans="11:11" x14ac:dyDescent="0.25">
      <c r="K6310" s="1"/>
    </row>
    <row r="6311" spans="11:11" x14ac:dyDescent="0.25">
      <c r="K6311" s="1"/>
    </row>
    <row r="6312" spans="11:11" x14ac:dyDescent="0.25">
      <c r="K6312" s="1"/>
    </row>
    <row r="6313" spans="11:11" x14ac:dyDescent="0.25">
      <c r="K6313" s="1"/>
    </row>
    <row r="6314" spans="11:11" x14ac:dyDescent="0.25">
      <c r="K6314" s="1"/>
    </row>
    <row r="6315" spans="11:11" x14ac:dyDescent="0.25">
      <c r="K6315" s="1"/>
    </row>
    <row r="6316" spans="11:11" x14ac:dyDescent="0.25">
      <c r="K6316" s="1"/>
    </row>
    <row r="6317" spans="11:11" x14ac:dyDescent="0.25">
      <c r="K6317" s="1"/>
    </row>
    <row r="6318" spans="11:11" x14ac:dyDescent="0.25">
      <c r="K6318" s="1"/>
    </row>
    <row r="6319" spans="11:11" x14ac:dyDescent="0.25">
      <c r="K6319" s="1"/>
    </row>
    <row r="6320" spans="11:11" x14ac:dyDescent="0.25">
      <c r="K6320" s="1"/>
    </row>
    <row r="6321" spans="11:11" x14ac:dyDescent="0.25">
      <c r="K6321" s="1"/>
    </row>
    <row r="6322" spans="11:11" x14ac:dyDescent="0.25">
      <c r="K6322" s="1"/>
    </row>
    <row r="6323" spans="11:11" x14ac:dyDescent="0.25">
      <c r="K6323" s="1"/>
    </row>
    <row r="6324" spans="11:11" x14ac:dyDescent="0.25">
      <c r="K6324" s="1"/>
    </row>
    <row r="6325" spans="11:11" x14ac:dyDescent="0.25">
      <c r="K6325" s="1"/>
    </row>
    <row r="6326" spans="11:11" x14ac:dyDescent="0.25">
      <c r="K6326" s="1"/>
    </row>
    <row r="6327" spans="11:11" x14ac:dyDescent="0.25">
      <c r="K6327" s="1"/>
    </row>
    <row r="6328" spans="11:11" x14ac:dyDescent="0.25">
      <c r="K6328" s="1"/>
    </row>
    <row r="6329" spans="11:11" x14ac:dyDescent="0.25">
      <c r="K6329" s="1"/>
    </row>
    <row r="6330" spans="11:11" x14ac:dyDescent="0.25">
      <c r="K6330" s="1"/>
    </row>
    <row r="6331" spans="11:11" x14ac:dyDescent="0.25">
      <c r="K6331" s="1"/>
    </row>
    <row r="6332" spans="11:11" x14ac:dyDescent="0.25">
      <c r="K6332" s="1"/>
    </row>
    <row r="6333" spans="11:11" x14ac:dyDescent="0.25">
      <c r="K6333" s="1"/>
    </row>
    <row r="6334" spans="11:11" x14ac:dyDescent="0.25">
      <c r="K6334" s="1"/>
    </row>
    <row r="6335" spans="11:11" x14ac:dyDescent="0.25">
      <c r="K6335" s="1"/>
    </row>
    <row r="6336" spans="11:11" x14ac:dyDescent="0.25">
      <c r="K6336" s="1"/>
    </row>
    <row r="6337" spans="11:11" x14ac:dyDescent="0.25">
      <c r="K6337" s="1"/>
    </row>
    <row r="6338" spans="11:11" x14ac:dyDescent="0.25">
      <c r="K6338" s="1"/>
    </row>
    <row r="6339" spans="11:11" x14ac:dyDescent="0.25">
      <c r="K6339" s="1"/>
    </row>
    <row r="6340" spans="11:11" x14ac:dyDescent="0.25">
      <c r="K6340" s="1"/>
    </row>
    <row r="6341" spans="11:11" x14ac:dyDescent="0.25">
      <c r="K6341" s="1"/>
    </row>
    <row r="6342" spans="11:11" x14ac:dyDescent="0.25">
      <c r="K6342" s="1"/>
    </row>
    <row r="6343" spans="11:11" x14ac:dyDescent="0.25">
      <c r="K6343" s="1"/>
    </row>
    <row r="6344" spans="11:11" x14ac:dyDescent="0.25">
      <c r="K6344" s="1"/>
    </row>
    <row r="6345" spans="11:11" x14ac:dyDescent="0.25">
      <c r="K6345" s="1"/>
    </row>
    <row r="6346" spans="11:11" x14ac:dyDescent="0.25">
      <c r="K6346" s="1"/>
    </row>
    <row r="6347" spans="11:11" x14ac:dyDescent="0.25">
      <c r="K6347" s="1"/>
    </row>
    <row r="6348" spans="11:11" x14ac:dyDescent="0.25">
      <c r="K6348" s="1"/>
    </row>
    <row r="6349" spans="11:11" x14ac:dyDescent="0.25">
      <c r="K6349" s="1"/>
    </row>
    <row r="6350" spans="11:11" x14ac:dyDescent="0.25">
      <c r="K6350" s="1"/>
    </row>
    <row r="6351" spans="11:11" x14ac:dyDescent="0.25">
      <c r="K6351" s="1"/>
    </row>
    <row r="6352" spans="11:11" x14ac:dyDescent="0.25">
      <c r="K6352" s="1"/>
    </row>
    <row r="6353" spans="11:11" x14ac:dyDescent="0.25">
      <c r="K6353" s="1"/>
    </row>
    <row r="6354" spans="11:11" x14ac:dyDescent="0.25">
      <c r="K6354" s="1"/>
    </row>
    <row r="6355" spans="11:11" x14ac:dyDescent="0.25">
      <c r="K6355" s="1"/>
    </row>
    <row r="6356" spans="11:11" x14ac:dyDescent="0.25">
      <c r="K6356" s="1"/>
    </row>
    <row r="6357" spans="11:11" x14ac:dyDescent="0.25">
      <c r="K6357" s="1"/>
    </row>
    <row r="6358" spans="11:11" x14ac:dyDescent="0.25">
      <c r="K6358" s="1"/>
    </row>
    <row r="6359" spans="11:11" x14ac:dyDescent="0.25">
      <c r="K6359" s="1"/>
    </row>
    <row r="6360" spans="11:11" x14ac:dyDescent="0.25">
      <c r="K6360" s="1"/>
    </row>
    <row r="6361" spans="11:11" x14ac:dyDescent="0.25">
      <c r="K6361" s="1"/>
    </row>
    <row r="6362" spans="11:11" x14ac:dyDescent="0.25">
      <c r="K6362" s="1"/>
    </row>
    <row r="6363" spans="11:11" x14ac:dyDescent="0.25">
      <c r="K6363" s="1"/>
    </row>
    <row r="6364" spans="11:11" x14ac:dyDescent="0.25">
      <c r="K6364" s="1"/>
    </row>
    <row r="6365" spans="11:11" x14ac:dyDescent="0.25">
      <c r="K6365" s="1"/>
    </row>
    <row r="6366" spans="11:11" x14ac:dyDescent="0.25">
      <c r="K6366" s="1"/>
    </row>
    <row r="6367" spans="11:11" x14ac:dyDescent="0.25">
      <c r="K6367" s="1"/>
    </row>
    <row r="6368" spans="11:11" x14ac:dyDescent="0.25">
      <c r="K6368" s="1"/>
    </row>
    <row r="6369" spans="11:11" x14ac:dyDescent="0.25">
      <c r="K6369" s="1"/>
    </row>
    <row r="6370" spans="11:11" x14ac:dyDescent="0.25">
      <c r="K6370" s="1"/>
    </row>
    <row r="6371" spans="11:11" x14ac:dyDescent="0.25">
      <c r="K6371" s="1"/>
    </row>
    <row r="6372" spans="11:11" x14ac:dyDescent="0.25">
      <c r="K6372" s="1"/>
    </row>
    <row r="6373" spans="11:11" x14ac:dyDescent="0.25">
      <c r="K6373" s="1"/>
    </row>
    <row r="6374" spans="11:11" x14ac:dyDescent="0.25">
      <c r="K6374" s="1"/>
    </row>
    <row r="6375" spans="11:11" x14ac:dyDescent="0.25">
      <c r="K6375" s="1"/>
    </row>
    <row r="6376" spans="11:11" x14ac:dyDescent="0.25">
      <c r="K6376" s="1"/>
    </row>
    <row r="6377" spans="11:11" x14ac:dyDescent="0.25">
      <c r="K6377" s="1"/>
    </row>
    <row r="6378" spans="11:11" x14ac:dyDescent="0.25">
      <c r="K6378" s="1"/>
    </row>
    <row r="6379" spans="11:11" x14ac:dyDescent="0.25">
      <c r="K6379" s="1"/>
    </row>
    <row r="6380" spans="11:11" x14ac:dyDescent="0.25">
      <c r="K6380" s="1"/>
    </row>
    <row r="6381" spans="11:11" x14ac:dyDescent="0.25">
      <c r="K6381" s="1"/>
    </row>
    <row r="6382" spans="11:11" x14ac:dyDescent="0.25">
      <c r="K6382" s="1"/>
    </row>
    <row r="6383" spans="11:11" x14ac:dyDescent="0.25">
      <c r="K6383" s="1"/>
    </row>
    <row r="6384" spans="11:11" x14ac:dyDescent="0.25">
      <c r="K6384" s="1"/>
    </row>
    <row r="6385" spans="11:11" x14ac:dyDescent="0.25">
      <c r="K6385" s="1"/>
    </row>
    <row r="6386" spans="11:11" x14ac:dyDescent="0.25">
      <c r="K6386" s="1"/>
    </row>
    <row r="6387" spans="11:11" x14ac:dyDescent="0.25">
      <c r="K6387" s="1"/>
    </row>
    <row r="6388" spans="11:11" x14ac:dyDescent="0.25">
      <c r="K6388" s="1"/>
    </row>
    <row r="6389" spans="11:11" x14ac:dyDescent="0.25">
      <c r="K6389" s="1"/>
    </row>
    <row r="6390" spans="11:11" x14ac:dyDescent="0.25">
      <c r="K6390" s="1"/>
    </row>
    <row r="6391" spans="11:11" x14ac:dyDescent="0.25">
      <c r="K6391" s="1"/>
    </row>
    <row r="6392" spans="11:11" x14ac:dyDescent="0.25">
      <c r="K6392" s="1"/>
    </row>
    <row r="6393" spans="11:11" x14ac:dyDescent="0.25">
      <c r="K6393" s="1"/>
    </row>
    <row r="6394" spans="11:11" x14ac:dyDescent="0.25">
      <c r="K6394" s="1"/>
    </row>
    <row r="6395" spans="11:11" x14ac:dyDescent="0.25">
      <c r="K6395" s="1"/>
    </row>
    <row r="6396" spans="11:11" x14ac:dyDescent="0.25">
      <c r="K6396" s="1"/>
    </row>
    <row r="6397" spans="11:11" x14ac:dyDescent="0.25">
      <c r="K6397" s="1"/>
    </row>
    <row r="6398" spans="11:11" x14ac:dyDescent="0.25">
      <c r="K6398" s="1"/>
    </row>
    <row r="6399" spans="11:11" x14ac:dyDescent="0.25">
      <c r="K6399" s="1"/>
    </row>
    <row r="6400" spans="11:11" x14ac:dyDescent="0.25">
      <c r="K6400" s="1"/>
    </row>
    <row r="6401" spans="11:11" x14ac:dyDescent="0.25">
      <c r="K6401" s="1"/>
    </row>
    <row r="6402" spans="11:11" x14ac:dyDescent="0.25">
      <c r="K6402" s="1"/>
    </row>
    <row r="6403" spans="11:11" x14ac:dyDescent="0.25">
      <c r="K6403" s="1"/>
    </row>
    <row r="6404" spans="11:11" x14ac:dyDescent="0.25">
      <c r="K6404" s="1"/>
    </row>
    <row r="6405" spans="11:11" x14ac:dyDescent="0.25">
      <c r="K6405" s="1"/>
    </row>
    <row r="6406" spans="11:11" x14ac:dyDescent="0.25">
      <c r="K6406" s="1"/>
    </row>
    <row r="6407" spans="11:11" x14ac:dyDescent="0.25">
      <c r="K6407" s="1"/>
    </row>
    <row r="6408" spans="11:11" x14ac:dyDescent="0.25">
      <c r="K6408" s="1"/>
    </row>
    <row r="6409" spans="11:11" x14ac:dyDescent="0.25">
      <c r="K6409" s="1"/>
    </row>
    <row r="6410" spans="11:11" x14ac:dyDescent="0.25">
      <c r="K6410" s="1"/>
    </row>
    <row r="6411" spans="11:11" x14ac:dyDescent="0.25">
      <c r="K6411" s="1"/>
    </row>
    <row r="6412" spans="11:11" x14ac:dyDescent="0.25">
      <c r="K6412" s="1"/>
    </row>
    <row r="6413" spans="11:11" x14ac:dyDescent="0.25">
      <c r="K6413" s="1"/>
    </row>
    <row r="6414" spans="11:11" x14ac:dyDescent="0.25">
      <c r="K6414" s="1"/>
    </row>
    <row r="6415" spans="11:11" x14ac:dyDescent="0.25">
      <c r="K6415" s="1"/>
    </row>
    <row r="6416" spans="11:11" x14ac:dyDescent="0.25">
      <c r="K6416" s="1"/>
    </row>
    <row r="6417" spans="11:11" x14ac:dyDescent="0.25">
      <c r="K6417" s="1"/>
    </row>
    <row r="6418" spans="11:11" x14ac:dyDescent="0.25">
      <c r="K6418" s="1"/>
    </row>
    <row r="6419" spans="11:11" x14ac:dyDescent="0.25">
      <c r="K6419" s="1"/>
    </row>
    <row r="6420" spans="11:11" x14ac:dyDescent="0.25">
      <c r="K6420" s="1"/>
    </row>
    <row r="6421" spans="11:11" x14ac:dyDescent="0.25">
      <c r="K6421" s="1"/>
    </row>
    <row r="6422" spans="11:11" x14ac:dyDescent="0.25">
      <c r="K6422" s="1"/>
    </row>
    <row r="6423" spans="11:11" x14ac:dyDescent="0.25">
      <c r="K6423" s="1"/>
    </row>
    <row r="6424" spans="11:11" x14ac:dyDescent="0.25">
      <c r="K6424" s="1"/>
    </row>
    <row r="6425" spans="11:11" x14ac:dyDescent="0.25">
      <c r="K6425" s="1"/>
    </row>
    <row r="6426" spans="11:11" x14ac:dyDescent="0.25">
      <c r="K6426" s="1"/>
    </row>
    <row r="6427" spans="11:11" x14ac:dyDescent="0.25">
      <c r="K6427" s="1"/>
    </row>
    <row r="6428" spans="11:11" x14ac:dyDescent="0.25">
      <c r="K6428" s="1"/>
    </row>
    <row r="6429" spans="11:11" x14ac:dyDescent="0.25">
      <c r="K6429" s="1"/>
    </row>
    <row r="6430" spans="11:11" x14ac:dyDescent="0.25">
      <c r="K6430" s="1"/>
    </row>
    <row r="6431" spans="11:11" x14ac:dyDescent="0.25">
      <c r="K6431" s="1"/>
    </row>
    <row r="6432" spans="11:11" x14ac:dyDescent="0.25">
      <c r="K6432" s="1"/>
    </row>
    <row r="6433" spans="11:11" x14ac:dyDescent="0.25">
      <c r="K6433" s="1"/>
    </row>
    <row r="6434" spans="11:11" x14ac:dyDescent="0.25">
      <c r="K6434" s="1"/>
    </row>
    <row r="6435" spans="11:11" x14ac:dyDescent="0.25">
      <c r="K6435" s="1"/>
    </row>
    <row r="6436" spans="11:11" x14ac:dyDescent="0.25">
      <c r="K6436" s="1"/>
    </row>
    <row r="6437" spans="11:11" x14ac:dyDescent="0.25">
      <c r="K6437" s="1"/>
    </row>
    <row r="6438" spans="11:11" x14ac:dyDescent="0.25">
      <c r="K6438" s="1"/>
    </row>
    <row r="6439" spans="11:11" x14ac:dyDescent="0.25">
      <c r="K6439" s="1"/>
    </row>
    <row r="6440" spans="11:11" x14ac:dyDescent="0.25">
      <c r="K6440" s="1"/>
    </row>
    <row r="6441" spans="11:11" x14ac:dyDescent="0.25">
      <c r="K6441" s="1"/>
    </row>
    <row r="6442" spans="11:11" x14ac:dyDescent="0.25">
      <c r="K6442" s="1"/>
    </row>
    <row r="6443" spans="11:11" x14ac:dyDescent="0.25">
      <c r="K6443" s="1"/>
    </row>
    <row r="6444" spans="11:11" x14ac:dyDescent="0.25">
      <c r="K6444" s="1"/>
    </row>
    <row r="6445" spans="11:11" x14ac:dyDescent="0.25">
      <c r="K6445" s="1"/>
    </row>
    <row r="6446" spans="11:11" x14ac:dyDescent="0.25">
      <c r="K6446" s="1"/>
    </row>
    <row r="6447" spans="11:11" x14ac:dyDescent="0.25">
      <c r="K6447" s="1"/>
    </row>
    <row r="6448" spans="11:11" x14ac:dyDescent="0.25">
      <c r="K6448" s="1"/>
    </row>
    <row r="6449" spans="11:11" x14ac:dyDescent="0.25">
      <c r="K6449" s="1"/>
    </row>
    <row r="6450" spans="11:11" x14ac:dyDescent="0.25">
      <c r="K6450" s="1"/>
    </row>
    <row r="6451" spans="11:11" x14ac:dyDescent="0.25">
      <c r="K6451" s="1"/>
    </row>
    <row r="6452" spans="11:11" x14ac:dyDescent="0.25">
      <c r="K6452" s="1"/>
    </row>
    <row r="6453" spans="11:11" x14ac:dyDescent="0.25">
      <c r="K6453" s="1"/>
    </row>
    <row r="6454" spans="11:11" x14ac:dyDescent="0.25">
      <c r="K6454" s="1"/>
    </row>
    <row r="6455" spans="11:11" x14ac:dyDescent="0.25">
      <c r="K6455" s="1"/>
    </row>
    <row r="6456" spans="11:11" x14ac:dyDescent="0.25">
      <c r="K6456" s="1"/>
    </row>
    <row r="6457" spans="11:11" x14ac:dyDescent="0.25">
      <c r="K6457" s="1"/>
    </row>
    <row r="6458" spans="11:11" x14ac:dyDescent="0.25">
      <c r="K6458" s="1"/>
    </row>
    <row r="6459" spans="11:11" x14ac:dyDescent="0.25">
      <c r="K6459" s="1"/>
    </row>
    <row r="6460" spans="11:11" x14ac:dyDescent="0.25">
      <c r="K6460" s="1"/>
    </row>
    <row r="6461" spans="11:11" x14ac:dyDescent="0.25">
      <c r="K6461" s="1"/>
    </row>
    <row r="6462" spans="11:11" x14ac:dyDescent="0.25">
      <c r="K6462" s="1"/>
    </row>
    <row r="6463" spans="11:11" x14ac:dyDescent="0.25">
      <c r="K6463" s="1"/>
    </row>
    <row r="6464" spans="11:11" x14ac:dyDescent="0.25">
      <c r="K6464" s="1"/>
    </row>
    <row r="6465" spans="11:11" x14ac:dyDescent="0.25">
      <c r="K6465" s="1"/>
    </row>
    <row r="6466" spans="11:11" x14ac:dyDescent="0.25">
      <c r="K6466" s="1"/>
    </row>
    <row r="6467" spans="11:11" x14ac:dyDescent="0.25">
      <c r="K6467" s="1"/>
    </row>
    <row r="6468" spans="11:11" x14ac:dyDescent="0.25">
      <c r="K6468" s="1"/>
    </row>
    <row r="6469" spans="11:11" x14ac:dyDescent="0.25">
      <c r="K6469" s="1"/>
    </row>
    <row r="6470" spans="11:11" x14ac:dyDescent="0.25">
      <c r="K6470" s="1"/>
    </row>
    <row r="6471" spans="11:11" x14ac:dyDescent="0.25">
      <c r="K6471" s="1"/>
    </row>
    <row r="6472" spans="11:11" x14ac:dyDescent="0.25">
      <c r="K6472" s="1"/>
    </row>
    <row r="6473" spans="11:11" x14ac:dyDescent="0.25">
      <c r="K6473" s="1"/>
    </row>
    <row r="6474" spans="11:11" x14ac:dyDescent="0.25">
      <c r="K6474" s="1"/>
    </row>
    <row r="6475" spans="11:11" x14ac:dyDescent="0.25">
      <c r="K6475" s="1"/>
    </row>
    <row r="6476" spans="11:11" x14ac:dyDescent="0.25">
      <c r="K6476" s="1"/>
    </row>
    <row r="6477" spans="11:11" x14ac:dyDescent="0.25">
      <c r="K6477" s="1"/>
    </row>
    <row r="6478" spans="11:11" x14ac:dyDescent="0.25">
      <c r="K6478" s="1"/>
    </row>
    <row r="6479" spans="11:11" x14ac:dyDescent="0.25">
      <c r="K6479" s="1"/>
    </row>
    <row r="6480" spans="11:11" x14ac:dyDescent="0.25">
      <c r="K6480" s="1"/>
    </row>
    <row r="6481" spans="11:11" x14ac:dyDescent="0.25">
      <c r="K6481" s="1"/>
    </row>
    <row r="6482" spans="11:11" x14ac:dyDescent="0.25">
      <c r="K6482" s="1"/>
    </row>
    <row r="6483" spans="11:11" x14ac:dyDescent="0.25">
      <c r="K6483" s="1"/>
    </row>
    <row r="6484" spans="11:11" x14ac:dyDescent="0.25">
      <c r="K6484" s="1"/>
    </row>
    <row r="6485" spans="11:11" x14ac:dyDescent="0.25">
      <c r="K6485" s="1"/>
    </row>
    <row r="6486" spans="11:11" x14ac:dyDescent="0.25">
      <c r="K6486" s="1"/>
    </row>
    <row r="6487" spans="11:11" x14ac:dyDescent="0.25">
      <c r="K6487" s="1"/>
    </row>
    <row r="6488" spans="11:11" x14ac:dyDescent="0.25">
      <c r="K6488" s="1"/>
    </row>
    <row r="6489" spans="11:11" x14ac:dyDescent="0.25">
      <c r="K6489" s="1"/>
    </row>
    <row r="6490" spans="11:11" x14ac:dyDescent="0.25">
      <c r="K6490" s="1"/>
    </row>
    <row r="6491" spans="11:11" x14ac:dyDescent="0.25">
      <c r="K6491" s="1"/>
    </row>
    <row r="6492" spans="11:11" x14ac:dyDescent="0.25">
      <c r="K6492" s="1"/>
    </row>
    <row r="6493" spans="11:11" x14ac:dyDescent="0.25">
      <c r="K6493" s="1"/>
    </row>
    <row r="6494" spans="11:11" x14ac:dyDescent="0.25">
      <c r="K6494" s="1"/>
    </row>
    <row r="6495" spans="11:11" x14ac:dyDescent="0.25">
      <c r="K6495" s="1"/>
    </row>
    <row r="6496" spans="11:11" x14ac:dyDescent="0.25">
      <c r="K6496" s="1"/>
    </row>
    <row r="6497" spans="11:11" x14ac:dyDescent="0.25">
      <c r="K6497" s="1"/>
    </row>
    <row r="6498" spans="11:11" x14ac:dyDescent="0.25">
      <c r="K6498" s="1"/>
    </row>
    <row r="6499" spans="11:11" x14ac:dyDescent="0.25">
      <c r="K6499" s="1"/>
    </row>
    <row r="6500" spans="11:11" x14ac:dyDescent="0.25">
      <c r="K6500" s="1"/>
    </row>
    <row r="6501" spans="11:11" x14ac:dyDescent="0.25">
      <c r="K6501" s="1"/>
    </row>
    <row r="6502" spans="11:11" x14ac:dyDescent="0.25">
      <c r="K6502" s="1"/>
    </row>
    <row r="6503" spans="11:11" x14ac:dyDescent="0.25">
      <c r="K6503" s="1"/>
    </row>
    <row r="6504" spans="11:11" x14ac:dyDescent="0.25">
      <c r="K6504" s="1"/>
    </row>
    <row r="6505" spans="11:11" x14ac:dyDescent="0.25">
      <c r="K6505" s="1"/>
    </row>
    <row r="6506" spans="11:11" x14ac:dyDescent="0.25">
      <c r="K6506" s="1"/>
    </row>
    <row r="6507" spans="11:11" x14ac:dyDescent="0.25">
      <c r="K6507" s="1"/>
    </row>
    <row r="6508" spans="11:11" x14ac:dyDescent="0.25">
      <c r="K6508" s="1"/>
    </row>
    <row r="6509" spans="11:11" x14ac:dyDescent="0.25">
      <c r="K6509" s="1"/>
    </row>
    <row r="6510" spans="11:11" x14ac:dyDescent="0.25">
      <c r="K6510" s="1"/>
    </row>
    <row r="6511" spans="11:11" x14ac:dyDescent="0.25">
      <c r="K6511" s="1"/>
    </row>
    <row r="6512" spans="11:11" x14ac:dyDescent="0.25">
      <c r="K6512" s="1"/>
    </row>
    <row r="6513" spans="11:11" x14ac:dyDescent="0.25">
      <c r="K6513" s="1"/>
    </row>
    <row r="6514" spans="11:11" x14ac:dyDescent="0.25">
      <c r="K6514" s="1"/>
    </row>
    <row r="6515" spans="11:11" x14ac:dyDescent="0.25">
      <c r="K6515" s="1"/>
    </row>
    <row r="6516" spans="11:11" x14ac:dyDescent="0.25">
      <c r="K6516" s="1"/>
    </row>
    <row r="6517" spans="11:11" x14ac:dyDescent="0.25">
      <c r="K6517" s="1"/>
    </row>
    <row r="6518" spans="11:11" x14ac:dyDescent="0.25">
      <c r="K6518" s="1"/>
    </row>
    <row r="6519" spans="11:11" x14ac:dyDescent="0.25">
      <c r="K6519" s="1"/>
    </row>
    <row r="6520" spans="11:11" x14ac:dyDescent="0.25">
      <c r="K6520" s="1"/>
    </row>
    <row r="6521" spans="11:11" x14ac:dyDescent="0.25">
      <c r="K6521" s="1"/>
    </row>
    <row r="6522" spans="11:11" x14ac:dyDescent="0.25">
      <c r="K6522" s="1"/>
    </row>
    <row r="6523" spans="11:11" x14ac:dyDescent="0.25">
      <c r="K6523" s="1"/>
    </row>
    <row r="6524" spans="11:11" x14ac:dyDescent="0.25">
      <c r="K6524" s="1"/>
    </row>
    <row r="6525" spans="11:11" x14ac:dyDescent="0.25">
      <c r="K6525" s="1"/>
    </row>
    <row r="6526" spans="11:11" x14ac:dyDescent="0.25">
      <c r="K6526" s="1"/>
    </row>
    <row r="6527" spans="11:11" x14ac:dyDescent="0.25">
      <c r="K6527" s="1"/>
    </row>
    <row r="6528" spans="11:11" x14ac:dyDescent="0.25">
      <c r="K6528" s="1"/>
    </row>
    <row r="6529" spans="11:11" x14ac:dyDescent="0.25">
      <c r="K6529" s="1"/>
    </row>
    <row r="6530" spans="11:11" x14ac:dyDescent="0.25">
      <c r="K6530" s="1"/>
    </row>
    <row r="6531" spans="11:11" x14ac:dyDescent="0.25">
      <c r="K6531" s="1"/>
    </row>
    <row r="6532" spans="11:11" x14ac:dyDescent="0.25">
      <c r="K6532" s="1"/>
    </row>
    <row r="6533" spans="11:11" x14ac:dyDescent="0.25">
      <c r="K6533" s="1"/>
    </row>
    <row r="6534" spans="11:11" x14ac:dyDescent="0.25">
      <c r="K6534" s="1"/>
    </row>
    <row r="6535" spans="11:11" x14ac:dyDescent="0.25">
      <c r="K6535" s="1"/>
    </row>
    <row r="6536" spans="11:11" x14ac:dyDescent="0.25">
      <c r="K6536" s="1"/>
    </row>
    <row r="6537" spans="11:11" x14ac:dyDescent="0.25">
      <c r="K6537" s="1"/>
    </row>
    <row r="6538" spans="11:11" x14ac:dyDescent="0.25">
      <c r="K6538" s="1"/>
    </row>
    <row r="6539" spans="11:11" x14ac:dyDescent="0.25">
      <c r="K6539" s="1"/>
    </row>
    <row r="6540" spans="11:11" x14ac:dyDescent="0.25">
      <c r="K6540" s="1"/>
    </row>
    <row r="6541" spans="11:11" x14ac:dyDescent="0.25">
      <c r="K6541" s="1"/>
    </row>
    <row r="6542" spans="11:11" x14ac:dyDescent="0.25">
      <c r="K6542" s="1"/>
    </row>
    <row r="6543" spans="11:11" x14ac:dyDescent="0.25">
      <c r="K6543" s="1"/>
    </row>
    <row r="6544" spans="11:11" x14ac:dyDescent="0.25">
      <c r="K6544" s="1"/>
    </row>
    <row r="6545" spans="11:11" x14ac:dyDescent="0.25">
      <c r="K6545" s="1"/>
    </row>
    <row r="6546" spans="11:11" x14ac:dyDescent="0.25">
      <c r="K6546" s="1"/>
    </row>
    <row r="6547" spans="11:11" x14ac:dyDescent="0.25">
      <c r="K6547" s="1"/>
    </row>
    <row r="6548" spans="11:11" x14ac:dyDescent="0.25">
      <c r="K6548" s="1"/>
    </row>
    <row r="6549" spans="11:11" x14ac:dyDescent="0.25">
      <c r="K6549" s="1"/>
    </row>
    <row r="6550" spans="11:11" x14ac:dyDescent="0.25">
      <c r="K6550" s="1"/>
    </row>
    <row r="6551" spans="11:11" x14ac:dyDescent="0.25">
      <c r="K6551" s="1"/>
    </row>
    <row r="6552" spans="11:11" x14ac:dyDescent="0.25">
      <c r="K6552" s="1"/>
    </row>
    <row r="6553" spans="11:11" x14ac:dyDescent="0.25">
      <c r="K6553" s="1"/>
    </row>
    <row r="6554" spans="11:11" x14ac:dyDescent="0.25">
      <c r="K6554" s="1"/>
    </row>
    <row r="6555" spans="11:11" x14ac:dyDescent="0.25">
      <c r="K6555" s="1"/>
    </row>
    <row r="6556" spans="11:11" x14ac:dyDescent="0.25">
      <c r="K6556" s="1"/>
    </row>
    <row r="6557" spans="11:11" x14ac:dyDescent="0.25">
      <c r="K6557" s="1"/>
    </row>
    <row r="6558" spans="11:11" x14ac:dyDescent="0.25">
      <c r="K6558" s="1"/>
    </row>
    <row r="6559" spans="11:11" x14ac:dyDescent="0.25">
      <c r="K6559" s="1"/>
    </row>
    <row r="6560" spans="11:11" x14ac:dyDescent="0.25">
      <c r="K6560" s="1"/>
    </row>
    <row r="6561" spans="11:11" x14ac:dyDescent="0.25">
      <c r="K6561" s="1"/>
    </row>
    <row r="6562" spans="11:11" x14ac:dyDescent="0.25">
      <c r="K6562" s="1"/>
    </row>
    <row r="6563" spans="11:11" x14ac:dyDescent="0.25">
      <c r="K6563" s="1"/>
    </row>
    <row r="6564" spans="11:11" x14ac:dyDescent="0.25">
      <c r="K6564" s="1"/>
    </row>
    <row r="6565" spans="11:11" x14ac:dyDescent="0.25">
      <c r="K6565" s="1"/>
    </row>
    <row r="6566" spans="11:11" x14ac:dyDescent="0.25">
      <c r="K6566" s="1"/>
    </row>
    <row r="6567" spans="11:11" x14ac:dyDescent="0.25">
      <c r="K6567" s="1"/>
    </row>
    <row r="6568" spans="11:11" x14ac:dyDescent="0.25">
      <c r="K6568" s="1"/>
    </row>
    <row r="6569" spans="11:11" x14ac:dyDescent="0.25">
      <c r="K6569" s="1"/>
    </row>
    <row r="6570" spans="11:11" x14ac:dyDescent="0.25">
      <c r="K6570" s="1"/>
    </row>
    <row r="6571" spans="11:11" x14ac:dyDescent="0.25">
      <c r="K6571" s="1"/>
    </row>
    <row r="6572" spans="11:11" x14ac:dyDescent="0.25">
      <c r="K6572" s="1"/>
    </row>
    <row r="6573" spans="11:11" x14ac:dyDescent="0.25">
      <c r="K6573" s="1"/>
    </row>
    <row r="6574" spans="11:11" x14ac:dyDescent="0.25">
      <c r="K6574" s="1"/>
    </row>
    <row r="6575" spans="11:11" x14ac:dyDescent="0.25">
      <c r="K6575" s="1"/>
    </row>
    <row r="6576" spans="11:11" x14ac:dyDescent="0.25">
      <c r="K6576" s="1"/>
    </row>
    <row r="6577" spans="11:11" x14ac:dyDescent="0.25">
      <c r="K6577" s="1"/>
    </row>
    <row r="6578" spans="11:11" x14ac:dyDescent="0.25">
      <c r="K6578" s="1"/>
    </row>
    <row r="6579" spans="11:11" x14ac:dyDescent="0.25">
      <c r="K6579" s="1"/>
    </row>
    <row r="6580" spans="11:11" x14ac:dyDescent="0.25">
      <c r="K6580" s="1"/>
    </row>
    <row r="6581" spans="11:11" x14ac:dyDescent="0.25">
      <c r="K6581" s="1"/>
    </row>
    <row r="6582" spans="11:11" x14ac:dyDescent="0.25">
      <c r="K6582" s="1"/>
    </row>
    <row r="6583" spans="11:11" x14ac:dyDescent="0.25">
      <c r="K6583" s="1"/>
    </row>
    <row r="6584" spans="11:11" x14ac:dyDescent="0.25">
      <c r="K6584" s="1"/>
    </row>
    <row r="6585" spans="11:11" x14ac:dyDescent="0.25">
      <c r="K6585" s="1"/>
    </row>
    <row r="6586" spans="11:11" x14ac:dyDescent="0.25">
      <c r="K6586" s="1"/>
    </row>
    <row r="6587" spans="11:11" x14ac:dyDescent="0.25">
      <c r="K6587" s="1"/>
    </row>
    <row r="6588" spans="11:11" x14ac:dyDescent="0.25">
      <c r="K6588" s="1"/>
    </row>
    <row r="6589" spans="11:11" x14ac:dyDescent="0.25">
      <c r="K6589" s="1"/>
    </row>
    <row r="6590" spans="11:11" x14ac:dyDescent="0.25">
      <c r="K6590" s="1"/>
    </row>
    <row r="6591" spans="11:11" x14ac:dyDescent="0.25">
      <c r="K6591" s="1"/>
    </row>
    <row r="6592" spans="11:11" x14ac:dyDescent="0.25">
      <c r="K6592" s="1"/>
    </row>
    <row r="6593" spans="11:11" x14ac:dyDescent="0.25">
      <c r="K6593" s="1"/>
    </row>
    <row r="6594" spans="11:11" x14ac:dyDescent="0.25">
      <c r="K6594" s="1"/>
    </row>
    <row r="6595" spans="11:11" x14ac:dyDescent="0.25">
      <c r="K6595" s="1"/>
    </row>
    <row r="6596" spans="11:11" x14ac:dyDescent="0.25">
      <c r="K6596" s="1"/>
    </row>
    <row r="6597" spans="11:11" x14ac:dyDescent="0.25">
      <c r="K6597" s="1"/>
    </row>
    <row r="6598" spans="11:11" x14ac:dyDescent="0.25">
      <c r="K6598" s="1"/>
    </row>
    <row r="6599" spans="11:11" x14ac:dyDescent="0.25">
      <c r="K6599" s="1"/>
    </row>
    <row r="6600" spans="11:11" x14ac:dyDescent="0.25">
      <c r="K6600" s="1"/>
    </row>
    <row r="6601" spans="11:11" x14ac:dyDescent="0.25">
      <c r="K6601" s="1"/>
    </row>
    <row r="6602" spans="11:11" x14ac:dyDescent="0.25">
      <c r="K6602" s="1"/>
    </row>
    <row r="6603" spans="11:11" x14ac:dyDescent="0.25">
      <c r="K6603" s="1"/>
    </row>
    <row r="6604" spans="11:11" x14ac:dyDescent="0.25">
      <c r="K6604" s="1"/>
    </row>
    <row r="6605" spans="11:11" x14ac:dyDescent="0.25">
      <c r="K6605" s="1"/>
    </row>
    <row r="6606" spans="11:11" x14ac:dyDescent="0.25">
      <c r="K6606" s="1"/>
    </row>
    <row r="6607" spans="11:11" x14ac:dyDescent="0.25">
      <c r="K6607" s="1"/>
    </row>
    <row r="6608" spans="11:11" x14ac:dyDescent="0.25">
      <c r="K6608" s="1"/>
    </row>
    <row r="6609" spans="11:11" x14ac:dyDescent="0.25">
      <c r="K6609" s="1"/>
    </row>
    <row r="6610" spans="11:11" x14ac:dyDescent="0.25">
      <c r="K6610" s="1"/>
    </row>
    <row r="6611" spans="11:11" x14ac:dyDescent="0.25">
      <c r="K6611" s="1"/>
    </row>
    <row r="6612" spans="11:11" x14ac:dyDescent="0.25">
      <c r="K6612" s="1"/>
    </row>
    <row r="6613" spans="11:11" x14ac:dyDescent="0.25">
      <c r="K6613" s="1"/>
    </row>
    <row r="6614" spans="11:11" x14ac:dyDescent="0.25">
      <c r="K6614" s="1"/>
    </row>
    <row r="6615" spans="11:11" x14ac:dyDescent="0.25">
      <c r="K6615" s="1"/>
    </row>
    <row r="6616" spans="11:11" x14ac:dyDescent="0.25">
      <c r="K6616" s="1"/>
    </row>
    <row r="6617" spans="11:11" x14ac:dyDescent="0.25">
      <c r="K6617" s="1"/>
    </row>
    <row r="6618" spans="11:11" x14ac:dyDescent="0.25">
      <c r="K6618" s="1"/>
    </row>
    <row r="6619" spans="11:11" x14ac:dyDescent="0.25">
      <c r="K6619" s="1"/>
    </row>
    <row r="6620" spans="11:11" x14ac:dyDescent="0.25">
      <c r="K6620" s="1"/>
    </row>
    <row r="6621" spans="11:11" x14ac:dyDescent="0.25">
      <c r="K6621" s="1"/>
    </row>
    <row r="6622" spans="11:11" x14ac:dyDescent="0.25">
      <c r="K6622" s="1"/>
    </row>
    <row r="6623" spans="11:11" x14ac:dyDescent="0.25">
      <c r="K6623" s="1"/>
    </row>
    <row r="6624" spans="11:11" x14ac:dyDescent="0.25">
      <c r="K6624" s="1"/>
    </row>
    <row r="6625" spans="11:11" x14ac:dyDescent="0.25">
      <c r="K6625" s="1"/>
    </row>
    <row r="6626" spans="11:11" x14ac:dyDescent="0.25">
      <c r="K6626" s="1"/>
    </row>
    <row r="6627" spans="11:11" x14ac:dyDescent="0.25">
      <c r="K6627" s="1"/>
    </row>
    <row r="6628" spans="11:11" x14ac:dyDescent="0.25">
      <c r="K6628" s="1"/>
    </row>
    <row r="6629" spans="11:11" x14ac:dyDescent="0.25">
      <c r="K6629" s="1"/>
    </row>
    <row r="6630" spans="11:11" x14ac:dyDescent="0.25">
      <c r="K6630" s="1"/>
    </row>
    <row r="6631" spans="11:11" x14ac:dyDescent="0.25">
      <c r="K6631" s="1"/>
    </row>
    <row r="6632" spans="11:11" x14ac:dyDescent="0.25">
      <c r="K6632" s="1"/>
    </row>
    <row r="6633" spans="11:11" x14ac:dyDescent="0.25">
      <c r="K6633" s="1"/>
    </row>
    <row r="6634" spans="11:11" x14ac:dyDescent="0.25">
      <c r="K6634" s="1"/>
    </row>
    <row r="6635" spans="11:11" x14ac:dyDescent="0.25">
      <c r="K6635" s="1"/>
    </row>
    <row r="6636" spans="11:11" x14ac:dyDescent="0.25">
      <c r="K6636" s="1"/>
    </row>
    <row r="6637" spans="11:11" x14ac:dyDescent="0.25">
      <c r="K6637" s="1"/>
    </row>
    <row r="6638" spans="11:11" x14ac:dyDescent="0.25">
      <c r="K6638" s="1"/>
    </row>
    <row r="6639" spans="11:11" x14ac:dyDescent="0.25">
      <c r="K6639" s="1"/>
    </row>
    <row r="6640" spans="11:11" x14ac:dyDescent="0.25">
      <c r="K6640" s="1"/>
    </row>
    <row r="6641" spans="11:11" x14ac:dyDescent="0.25">
      <c r="K6641" s="1"/>
    </row>
    <row r="6642" spans="11:11" x14ac:dyDescent="0.25">
      <c r="K6642" s="1"/>
    </row>
    <row r="6643" spans="11:11" x14ac:dyDescent="0.25">
      <c r="K6643" s="1"/>
    </row>
    <row r="6644" spans="11:11" x14ac:dyDescent="0.25">
      <c r="K6644" s="1"/>
    </row>
    <row r="6645" spans="11:11" x14ac:dyDescent="0.25">
      <c r="K6645" s="1"/>
    </row>
    <row r="6646" spans="11:11" x14ac:dyDescent="0.25">
      <c r="K6646" s="1"/>
    </row>
    <row r="6647" spans="11:11" x14ac:dyDescent="0.25">
      <c r="K6647" s="1"/>
    </row>
    <row r="6648" spans="11:11" x14ac:dyDescent="0.25">
      <c r="K6648" s="1"/>
    </row>
    <row r="6649" spans="11:11" x14ac:dyDescent="0.25">
      <c r="K6649" s="1"/>
    </row>
    <row r="6650" spans="11:11" x14ac:dyDescent="0.25">
      <c r="K6650" s="1"/>
    </row>
    <row r="6651" spans="11:11" x14ac:dyDescent="0.25">
      <c r="K6651" s="1"/>
    </row>
    <row r="6652" spans="11:11" x14ac:dyDescent="0.25">
      <c r="K6652" s="1"/>
    </row>
    <row r="6653" spans="11:11" x14ac:dyDescent="0.25">
      <c r="K6653" s="1"/>
    </row>
    <row r="6654" spans="11:11" x14ac:dyDescent="0.25">
      <c r="K6654" s="1"/>
    </row>
    <row r="6655" spans="11:11" x14ac:dyDescent="0.25">
      <c r="K6655" s="1"/>
    </row>
    <row r="6656" spans="11:11" x14ac:dyDescent="0.25">
      <c r="K6656" s="1"/>
    </row>
    <row r="6657" spans="11:11" x14ac:dyDescent="0.25">
      <c r="K6657" s="1"/>
    </row>
    <row r="6658" spans="11:11" x14ac:dyDescent="0.25">
      <c r="K6658" s="1"/>
    </row>
    <row r="6659" spans="11:11" x14ac:dyDescent="0.25">
      <c r="K6659" s="1"/>
    </row>
    <row r="6660" spans="11:11" x14ac:dyDescent="0.25">
      <c r="K6660" s="1"/>
    </row>
    <row r="6661" spans="11:11" x14ac:dyDescent="0.25">
      <c r="K6661" s="1"/>
    </row>
    <row r="6662" spans="11:11" x14ac:dyDescent="0.25">
      <c r="K6662" s="1"/>
    </row>
    <row r="6663" spans="11:11" x14ac:dyDescent="0.25">
      <c r="K6663" s="1"/>
    </row>
    <row r="6664" spans="11:11" x14ac:dyDescent="0.25">
      <c r="K6664" s="1"/>
    </row>
    <row r="6665" spans="11:11" x14ac:dyDescent="0.25">
      <c r="K6665" s="1"/>
    </row>
    <row r="6666" spans="11:11" x14ac:dyDescent="0.25">
      <c r="K6666" s="1"/>
    </row>
    <row r="6667" spans="11:11" x14ac:dyDescent="0.25">
      <c r="K6667" s="1"/>
    </row>
    <row r="6668" spans="11:11" x14ac:dyDescent="0.25">
      <c r="K6668" s="1"/>
    </row>
    <row r="6669" spans="11:11" x14ac:dyDescent="0.25">
      <c r="K6669" s="1"/>
    </row>
    <row r="6670" spans="11:11" x14ac:dyDescent="0.25">
      <c r="K6670" s="1"/>
    </row>
    <row r="6671" spans="11:11" x14ac:dyDescent="0.25">
      <c r="K6671" s="1"/>
    </row>
    <row r="6672" spans="11:11" x14ac:dyDescent="0.25">
      <c r="K6672" s="1"/>
    </row>
    <row r="6673" spans="11:11" x14ac:dyDescent="0.25">
      <c r="K6673" s="1"/>
    </row>
    <row r="6674" spans="11:11" x14ac:dyDescent="0.25">
      <c r="K6674" s="1"/>
    </row>
    <row r="6675" spans="11:11" x14ac:dyDescent="0.25">
      <c r="K6675" s="1"/>
    </row>
    <row r="6676" spans="11:11" x14ac:dyDescent="0.25">
      <c r="K6676" s="1"/>
    </row>
    <row r="6677" spans="11:11" x14ac:dyDescent="0.25">
      <c r="K6677" s="1"/>
    </row>
    <row r="6678" spans="11:11" x14ac:dyDescent="0.25">
      <c r="K6678" s="1"/>
    </row>
    <row r="6679" spans="11:11" x14ac:dyDescent="0.25">
      <c r="K6679" s="1"/>
    </row>
    <row r="6680" spans="11:11" x14ac:dyDescent="0.25">
      <c r="K6680" s="1"/>
    </row>
    <row r="6681" spans="11:11" x14ac:dyDescent="0.25">
      <c r="K6681" s="1"/>
    </row>
    <row r="6682" spans="11:11" x14ac:dyDescent="0.25">
      <c r="K6682" s="1"/>
    </row>
    <row r="6683" spans="11:11" x14ac:dyDescent="0.25">
      <c r="K6683" s="1"/>
    </row>
    <row r="6684" spans="11:11" x14ac:dyDescent="0.25">
      <c r="K6684" s="1"/>
    </row>
    <row r="6685" spans="11:11" x14ac:dyDescent="0.25">
      <c r="K6685" s="1"/>
    </row>
    <row r="6686" spans="11:11" x14ac:dyDescent="0.25">
      <c r="K6686" s="1"/>
    </row>
    <row r="6687" spans="11:11" x14ac:dyDescent="0.25">
      <c r="K6687" s="1"/>
    </row>
    <row r="6688" spans="11:11" x14ac:dyDescent="0.25">
      <c r="K6688" s="1"/>
    </row>
    <row r="6689" spans="11:11" x14ac:dyDescent="0.25">
      <c r="K6689" s="1"/>
    </row>
    <row r="6690" spans="11:11" x14ac:dyDescent="0.25">
      <c r="K6690" s="1"/>
    </row>
    <row r="6691" spans="11:11" x14ac:dyDescent="0.25">
      <c r="K6691" s="1"/>
    </row>
    <row r="6692" spans="11:11" x14ac:dyDescent="0.25">
      <c r="K6692" s="1"/>
    </row>
    <row r="6693" spans="11:11" x14ac:dyDescent="0.25">
      <c r="K6693" s="1"/>
    </row>
    <row r="6694" spans="11:11" x14ac:dyDescent="0.25">
      <c r="K6694" s="1"/>
    </row>
    <row r="6695" spans="11:11" x14ac:dyDescent="0.25">
      <c r="K6695" s="1"/>
    </row>
    <row r="6696" spans="11:11" x14ac:dyDescent="0.25">
      <c r="K6696" s="1"/>
    </row>
    <row r="6697" spans="11:11" x14ac:dyDescent="0.25">
      <c r="K6697" s="1"/>
    </row>
    <row r="6698" spans="11:11" x14ac:dyDescent="0.25">
      <c r="K6698" s="1"/>
    </row>
    <row r="6699" spans="11:11" x14ac:dyDescent="0.25">
      <c r="K6699" s="1"/>
    </row>
    <row r="6700" spans="11:11" x14ac:dyDescent="0.25">
      <c r="K6700" s="1"/>
    </row>
    <row r="6701" spans="11:11" x14ac:dyDescent="0.25">
      <c r="K6701" s="1"/>
    </row>
    <row r="6702" spans="11:11" x14ac:dyDescent="0.25">
      <c r="K6702" s="1"/>
    </row>
    <row r="6703" spans="11:11" x14ac:dyDescent="0.25">
      <c r="K6703" s="1"/>
    </row>
    <row r="6704" spans="11:11" x14ac:dyDescent="0.25">
      <c r="K6704" s="1"/>
    </row>
    <row r="6705" spans="11:11" x14ac:dyDescent="0.25">
      <c r="K6705" s="1"/>
    </row>
    <row r="6706" spans="11:11" x14ac:dyDescent="0.25">
      <c r="K6706" s="1"/>
    </row>
    <row r="6707" spans="11:11" x14ac:dyDescent="0.25">
      <c r="K6707" s="1"/>
    </row>
    <row r="6708" spans="11:11" x14ac:dyDescent="0.25">
      <c r="K6708" s="1"/>
    </row>
    <row r="6709" spans="11:11" x14ac:dyDescent="0.25">
      <c r="K6709" s="1"/>
    </row>
    <row r="6710" spans="11:11" x14ac:dyDescent="0.25">
      <c r="K6710" s="1"/>
    </row>
    <row r="6711" spans="11:11" x14ac:dyDescent="0.25">
      <c r="K6711" s="1"/>
    </row>
    <row r="6712" spans="11:11" x14ac:dyDescent="0.25">
      <c r="K6712" s="1"/>
    </row>
    <row r="6713" spans="11:11" x14ac:dyDescent="0.25">
      <c r="K6713" s="1"/>
    </row>
    <row r="6714" spans="11:11" x14ac:dyDescent="0.25">
      <c r="K6714" s="1"/>
    </row>
    <row r="6715" spans="11:11" x14ac:dyDescent="0.25">
      <c r="K6715" s="1"/>
    </row>
    <row r="6716" spans="11:11" x14ac:dyDescent="0.25">
      <c r="K6716" s="1"/>
    </row>
    <row r="6717" spans="11:11" x14ac:dyDescent="0.25">
      <c r="K6717" s="1"/>
    </row>
    <row r="6718" spans="11:11" x14ac:dyDescent="0.25">
      <c r="K6718" s="1"/>
    </row>
    <row r="6719" spans="11:11" x14ac:dyDescent="0.25">
      <c r="K6719" s="1"/>
    </row>
    <row r="6720" spans="11:11" x14ac:dyDescent="0.25">
      <c r="K6720" s="1"/>
    </row>
    <row r="6721" spans="11:11" x14ac:dyDescent="0.25">
      <c r="K6721" s="1"/>
    </row>
    <row r="6722" spans="11:11" x14ac:dyDescent="0.25">
      <c r="K6722" s="1"/>
    </row>
    <row r="6723" spans="11:11" x14ac:dyDescent="0.25">
      <c r="K6723" s="1"/>
    </row>
    <row r="6724" spans="11:11" x14ac:dyDescent="0.25">
      <c r="K6724" s="1"/>
    </row>
    <row r="6725" spans="11:11" x14ac:dyDescent="0.25">
      <c r="K6725" s="1"/>
    </row>
    <row r="6726" spans="11:11" x14ac:dyDescent="0.25">
      <c r="K6726" s="1"/>
    </row>
    <row r="6727" spans="11:11" x14ac:dyDescent="0.25">
      <c r="K6727" s="1"/>
    </row>
    <row r="6728" spans="11:11" x14ac:dyDescent="0.25">
      <c r="K6728" s="1"/>
    </row>
    <row r="6729" spans="11:11" x14ac:dyDescent="0.25">
      <c r="K6729" s="1"/>
    </row>
    <row r="6730" spans="11:11" x14ac:dyDescent="0.25">
      <c r="K6730" s="1"/>
    </row>
    <row r="6731" spans="11:11" x14ac:dyDescent="0.25">
      <c r="K6731" s="1"/>
    </row>
    <row r="6732" spans="11:11" x14ac:dyDescent="0.25">
      <c r="K6732" s="1"/>
    </row>
    <row r="6733" spans="11:11" x14ac:dyDescent="0.25">
      <c r="K6733" s="1"/>
    </row>
    <row r="6734" spans="11:11" x14ac:dyDescent="0.25">
      <c r="K6734" s="1"/>
    </row>
    <row r="6735" spans="11:11" x14ac:dyDescent="0.25">
      <c r="K6735" s="1"/>
    </row>
    <row r="6736" spans="11:11" x14ac:dyDescent="0.25">
      <c r="K6736" s="1"/>
    </row>
    <row r="6737" spans="11:11" x14ac:dyDescent="0.25">
      <c r="K6737" s="1"/>
    </row>
    <row r="6738" spans="11:11" x14ac:dyDescent="0.25">
      <c r="K6738" s="1"/>
    </row>
    <row r="6739" spans="11:11" x14ac:dyDescent="0.25">
      <c r="K6739" s="1"/>
    </row>
    <row r="6740" spans="11:11" x14ac:dyDescent="0.25">
      <c r="K6740" s="1"/>
    </row>
    <row r="6741" spans="11:11" x14ac:dyDescent="0.25">
      <c r="K6741" s="1"/>
    </row>
    <row r="6742" spans="11:11" x14ac:dyDescent="0.25">
      <c r="K6742" s="1"/>
    </row>
    <row r="6743" spans="11:11" x14ac:dyDescent="0.25">
      <c r="K6743" s="1"/>
    </row>
    <row r="6744" spans="11:11" x14ac:dyDescent="0.25">
      <c r="K6744" s="1"/>
    </row>
    <row r="6745" spans="11:11" x14ac:dyDescent="0.25">
      <c r="K6745" s="1"/>
    </row>
    <row r="6746" spans="11:11" x14ac:dyDescent="0.25">
      <c r="K6746" s="1"/>
    </row>
    <row r="6747" spans="11:11" x14ac:dyDescent="0.25">
      <c r="K6747" s="1"/>
    </row>
    <row r="6748" spans="11:11" x14ac:dyDescent="0.25">
      <c r="K6748" s="1"/>
    </row>
    <row r="6749" spans="11:11" x14ac:dyDescent="0.25">
      <c r="K6749" s="1"/>
    </row>
    <row r="6750" spans="11:11" x14ac:dyDescent="0.25">
      <c r="K6750" s="1"/>
    </row>
    <row r="6751" spans="11:11" x14ac:dyDescent="0.25">
      <c r="K6751" s="1"/>
    </row>
    <row r="6752" spans="11:11" x14ac:dyDescent="0.25">
      <c r="K6752" s="1"/>
    </row>
    <row r="6753" spans="11:11" x14ac:dyDescent="0.25">
      <c r="K6753" s="1"/>
    </row>
    <row r="6754" spans="11:11" x14ac:dyDescent="0.25">
      <c r="K6754" s="1"/>
    </row>
    <row r="6755" spans="11:11" x14ac:dyDescent="0.25">
      <c r="K6755" s="1"/>
    </row>
    <row r="6756" spans="11:11" x14ac:dyDescent="0.25">
      <c r="K6756" s="1"/>
    </row>
    <row r="6757" spans="11:11" x14ac:dyDescent="0.25">
      <c r="K6757" s="1"/>
    </row>
    <row r="6758" spans="11:11" x14ac:dyDescent="0.25">
      <c r="K6758" s="1"/>
    </row>
    <row r="6759" spans="11:11" x14ac:dyDescent="0.25">
      <c r="K6759" s="1"/>
    </row>
    <row r="6760" spans="11:11" x14ac:dyDescent="0.25">
      <c r="K6760" s="1"/>
    </row>
    <row r="6761" spans="11:11" x14ac:dyDescent="0.25">
      <c r="K6761" s="1"/>
    </row>
    <row r="6762" spans="11:11" x14ac:dyDescent="0.25">
      <c r="K6762" s="1"/>
    </row>
    <row r="6763" spans="11:11" x14ac:dyDescent="0.25">
      <c r="K6763" s="1"/>
    </row>
    <row r="6764" spans="11:11" x14ac:dyDescent="0.25">
      <c r="K6764" s="1"/>
    </row>
    <row r="6765" spans="11:11" x14ac:dyDescent="0.25">
      <c r="K6765" s="1"/>
    </row>
    <row r="6766" spans="11:11" x14ac:dyDescent="0.25">
      <c r="K6766" s="1"/>
    </row>
    <row r="6767" spans="11:11" x14ac:dyDescent="0.25">
      <c r="K6767" s="1"/>
    </row>
    <row r="6768" spans="11:11" x14ac:dyDescent="0.25">
      <c r="K6768" s="1"/>
    </row>
    <row r="6769" spans="11:11" x14ac:dyDescent="0.25">
      <c r="K6769" s="1"/>
    </row>
    <row r="6770" spans="11:11" x14ac:dyDescent="0.25">
      <c r="K6770" s="1"/>
    </row>
    <row r="6771" spans="11:11" x14ac:dyDescent="0.25">
      <c r="K6771" s="1"/>
    </row>
    <row r="6772" spans="11:11" x14ac:dyDescent="0.25">
      <c r="K6772" s="1"/>
    </row>
    <row r="6773" spans="11:11" x14ac:dyDescent="0.25">
      <c r="K6773" s="1"/>
    </row>
    <row r="6774" spans="11:11" x14ac:dyDescent="0.25">
      <c r="K6774" s="1"/>
    </row>
    <row r="6775" spans="11:11" x14ac:dyDescent="0.25">
      <c r="K6775" s="1"/>
    </row>
    <row r="6776" spans="11:11" x14ac:dyDescent="0.25">
      <c r="K6776" s="1"/>
    </row>
    <row r="6777" spans="11:11" x14ac:dyDescent="0.25">
      <c r="K6777" s="1"/>
    </row>
    <row r="6778" spans="11:11" x14ac:dyDescent="0.25">
      <c r="K6778" s="1"/>
    </row>
    <row r="6779" spans="11:11" x14ac:dyDescent="0.25">
      <c r="K6779" s="1"/>
    </row>
    <row r="6780" spans="11:11" x14ac:dyDescent="0.25">
      <c r="K6780" s="1"/>
    </row>
    <row r="6781" spans="11:11" x14ac:dyDescent="0.25">
      <c r="K6781" s="1"/>
    </row>
    <row r="6782" spans="11:11" x14ac:dyDescent="0.25">
      <c r="K6782" s="1"/>
    </row>
    <row r="6783" spans="11:11" x14ac:dyDescent="0.25">
      <c r="K6783" s="1"/>
    </row>
    <row r="6784" spans="11:11" x14ac:dyDescent="0.25">
      <c r="K6784" s="1"/>
    </row>
    <row r="6785" spans="11:11" x14ac:dyDescent="0.25">
      <c r="K6785" s="1"/>
    </row>
    <row r="6786" spans="11:11" x14ac:dyDescent="0.25">
      <c r="K6786" s="1"/>
    </row>
    <row r="6787" spans="11:11" x14ac:dyDescent="0.25">
      <c r="K6787" s="1"/>
    </row>
    <row r="6788" spans="11:11" x14ac:dyDescent="0.25">
      <c r="K6788" s="1"/>
    </row>
    <row r="6789" spans="11:11" x14ac:dyDescent="0.25">
      <c r="K6789" s="1"/>
    </row>
    <row r="6790" spans="11:11" x14ac:dyDescent="0.25">
      <c r="K6790" s="1"/>
    </row>
    <row r="6791" spans="11:11" x14ac:dyDescent="0.25">
      <c r="K6791" s="1"/>
    </row>
    <row r="6792" spans="11:11" x14ac:dyDescent="0.25">
      <c r="K6792" s="1"/>
    </row>
    <row r="6793" spans="11:11" x14ac:dyDescent="0.25">
      <c r="K6793" s="1"/>
    </row>
    <row r="6794" spans="11:11" x14ac:dyDescent="0.25">
      <c r="K6794" s="1"/>
    </row>
    <row r="6795" spans="11:11" x14ac:dyDescent="0.25">
      <c r="K6795" s="1"/>
    </row>
    <row r="6796" spans="11:11" x14ac:dyDescent="0.25">
      <c r="K6796" s="1"/>
    </row>
    <row r="6797" spans="11:11" x14ac:dyDescent="0.25">
      <c r="K6797" s="1"/>
    </row>
    <row r="6798" spans="11:11" x14ac:dyDescent="0.25">
      <c r="K6798" s="1"/>
    </row>
    <row r="6799" spans="11:11" x14ac:dyDescent="0.25">
      <c r="K6799" s="1"/>
    </row>
    <row r="6800" spans="11:11" x14ac:dyDescent="0.25">
      <c r="K6800" s="1"/>
    </row>
    <row r="6801" spans="11:11" x14ac:dyDescent="0.25">
      <c r="K6801" s="1"/>
    </row>
    <row r="6802" spans="11:11" x14ac:dyDescent="0.25">
      <c r="K6802" s="1"/>
    </row>
    <row r="6803" spans="11:11" x14ac:dyDescent="0.25">
      <c r="K6803" s="1"/>
    </row>
    <row r="6804" spans="11:11" x14ac:dyDescent="0.25">
      <c r="K6804" s="1"/>
    </row>
    <row r="6805" spans="11:11" x14ac:dyDescent="0.25">
      <c r="K6805" s="1"/>
    </row>
    <row r="6806" spans="11:11" x14ac:dyDescent="0.25">
      <c r="K6806" s="1"/>
    </row>
    <row r="6807" spans="11:11" x14ac:dyDescent="0.25">
      <c r="K6807" s="1"/>
    </row>
    <row r="6808" spans="11:11" x14ac:dyDescent="0.25">
      <c r="K6808" s="1"/>
    </row>
    <row r="6809" spans="11:11" x14ac:dyDescent="0.25">
      <c r="K6809" s="1"/>
    </row>
    <row r="6810" spans="11:11" x14ac:dyDescent="0.25">
      <c r="K6810" s="1"/>
    </row>
    <row r="6811" spans="11:11" x14ac:dyDescent="0.25">
      <c r="K6811" s="1"/>
    </row>
    <row r="6812" spans="11:11" x14ac:dyDescent="0.25">
      <c r="K6812" s="1"/>
    </row>
    <row r="6813" spans="11:11" x14ac:dyDescent="0.25">
      <c r="K6813" s="1"/>
    </row>
    <row r="6814" spans="11:11" x14ac:dyDescent="0.25">
      <c r="K6814" s="1"/>
    </row>
    <row r="6815" spans="11:11" x14ac:dyDescent="0.25">
      <c r="K6815" s="1"/>
    </row>
    <row r="6816" spans="11:11" x14ac:dyDescent="0.25">
      <c r="K6816" s="1"/>
    </row>
    <row r="6817" spans="11:11" x14ac:dyDescent="0.25">
      <c r="K6817" s="1"/>
    </row>
    <row r="6818" spans="11:11" x14ac:dyDescent="0.25">
      <c r="K6818" s="1"/>
    </row>
    <row r="6819" spans="11:11" x14ac:dyDescent="0.25">
      <c r="K6819" s="1"/>
    </row>
    <row r="6820" spans="11:11" x14ac:dyDescent="0.25">
      <c r="K6820" s="1"/>
    </row>
    <row r="6821" spans="11:11" x14ac:dyDescent="0.25">
      <c r="K6821" s="1"/>
    </row>
    <row r="6822" spans="11:11" x14ac:dyDescent="0.25">
      <c r="K6822" s="1"/>
    </row>
    <row r="6823" spans="11:11" x14ac:dyDescent="0.25">
      <c r="K6823" s="1"/>
    </row>
    <row r="6824" spans="11:11" x14ac:dyDescent="0.25">
      <c r="K6824" s="1"/>
    </row>
    <row r="6825" spans="11:11" x14ac:dyDescent="0.25">
      <c r="K6825" s="1"/>
    </row>
    <row r="6826" spans="11:11" x14ac:dyDescent="0.25">
      <c r="K6826" s="1"/>
    </row>
    <row r="6827" spans="11:11" x14ac:dyDescent="0.25">
      <c r="K6827" s="1"/>
    </row>
    <row r="6828" spans="11:11" x14ac:dyDescent="0.25">
      <c r="K6828" s="1"/>
    </row>
    <row r="6829" spans="11:11" x14ac:dyDescent="0.25">
      <c r="K6829" s="1"/>
    </row>
    <row r="6830" spans="11:11" x14ac:dyDescent="0.25">
      <c r="K6830" s="1"/>
    </row>
    <row r="6831" spans="11:11" x14ac:dyDescent="0.25">
      <c r="K6831" s="1"/>
    </row>
    <row r="6832" spans="11:11" x14ac:dyDescent="0.25">
      <c r="K6832" s="1"/>
    </row>
    <row r="6833" spans="11:11" x14ac:dyDescent="0.25">
      <c r="K6833" s="1"/>
    </row>
    <row r="6834" spans="11:11" x14ac:dyDescent="0.25">
      <c r="K6834" s="1"/>
    </row>
    <row r="6835" spans="11:11" x14ac:dyDescent="0.25">
      <c r="K6835" s="1"/>
    </row>
    <row r="6836" spans="11:11" x14ac:dyDescent="0.25">
      <c r="K6836" s="1"/>
    </row>
    <row r="6837" spans="11:11" x14ac:dyDescent="0.25">
      <c r="K6837" s="1"/>
    </row>
    <row r="6838" spans="11:11" x14ac:dyDescent="0.25">
      <c r="K6838" s="1"/>
    </row>
    <row r="6839" spans="11:11" x14ac:dyDescent="0.25">
      <c r="K6839" s="1"/>
    </row>
    <row r="6840" spans="11:11" x14ac:dyDescent="0.25">
      <c r="K6840" s="1"/>
    </row>
    <row r="6841" spans="11:11" x14ac:dyDescent="0.25">
      <c r="K6841" s="1"/>
    </row>
    <row r="6842" spans="11:11" x14ac:dyDescent="0.25">
      <c r="K6842" s="1"/>
    </row>
    <row r="6843" spans="11:11" x14ac:dyDescent="0.25">
      <c r="K6843" s="1"/>
    </row>
    <row r="6844" spans="11:11" x14ac:dyDescent="0.25">
      <c r="K6844" s="1"/>
    </row>
    <row r="6845" spans="11:11" x14ac:dyDescent="0.25">
      <c r="K6845" s="1"/>
    </row>
    <row r="6846" spans="11:11" x14ac:dyDescent="0.25">
      <c r="K6846" s="1"/>
    </row>
    <row r="6847" spans="11:11" x14ac:dyDescent="0.25">
      <c r="K6847" s="1"/>
    </row>
    <row r="6848" spans="11:11" x14ac:dyDescent="0.25">
      <c r="K6848" s="1"/>
    </row>
    <row r="6849" spans="11:11" x14ac:dyDescent="0.25">
      <c r="K6849" s="1"/>
    </row>
    <row r="6850" spans="11:11" x14ac:dyDescent="0.25">
      <c r="K6850" s="1"/>
    </row>
    <row r="6851" spans="11:11" x14ac:dyDescent="0.25">
      <c r="K6851" s="1"/>
    </row>
    <row r="6852" spans="11:11" x14ac:dyDescent="0.25">
      <c r="K6852" s="1"/>
    </row>
    <row r="6853" spans="11:11" x14ac:dyDescent="0.25">
      <c r="K6853" s="1"/>
    </row>
    <row r="6854" spans="11:11" x14ac:dyDescent="0.25">
      <c r="K6854" s="1"/>
    </row>
    <row r="6855" spans="11:11" x14ac:dyDescent="0.25">
      <c r="K6855" s="1"/>
    </row>
    <row r="6856" spans="11:11" x14ac:dyDescent="0.25">
      <c r="K6856" s="1"/>
    </row>
    <row r="6857" spans="11:11" x14ac:dyDescent="0.25">
      <c r="K6857" s="1"/>
    </row>
    <row r="6858" spans="11:11" x14ac:dyDescent="0.25">
      <c r="K6858" s="1"/>
    </row>
    <row r="6859" spans="11:11" x14ac:dyDescent="0.25">
      <c r="K6859" s="1"/>
    </row>
    <row r="6860" spans="11:11" x14ac:dyDescent="0.25">
      <c r="K6860" s="1"/>
    </row>
    <row r="6861" spans="11:11" x14ac:dyDescent="0.25">
      <c r="K6861" s="1"/>
    </row>
    <row r="6862" spans="11:11" x14ac:dyDescent="0.25">
      <c r="K6862" s="1"/>
    </row>
    <row r="6863" spans="11:11" x14ac:dyDescent="0.25">
      <c r="K6863" s="1"/>
    </row>
    <row r="6864" spans="11:11" x14ac:dyDescent="0.25">
      <c r="K6864" s="1"/>
    </row>
    <row r="6865" spans="11:11" x14ac:dyDescent="0.25">
      <c r="K6865" s="1"/>
    </row>
    <row r="6866" spans="11:11" x14ac:dyDescent="0.25">
      <c r="K6866" s="1"/>
    </row>
    <row r="6867" spans="11:11" x14ac:dyDescent="0.25">
      <c r="K6867" s="1"/>
    </row>
    <row r="6868" spans="11:11" x14ac:dyDescent="0.25">
      <c r="K6868" s="1"/>
    </row>
    <row r="6869" spans="11:11" x14ac:dyDescent="0.25">
      <c r="K6869" s="1"/>
    </row>
    <row r="6870" spans="11:11" x14ac:dyDescent="0.25">
      <c r="K6870" s="1"/>
    </row>
    <row r="6871" spans="11:11" x14ac:dyDescent="0.25">
      <c r="K6871" s="1"/>
    </row>
    <row r="6872" spans="11:11" x14ac:dyDescent="0.25">
      <c r="K6872" s="1"/>
    </row>
    <row r="6873" spans="11:11" x14ac:dyDescent="0.25">
      <c r="K6873" s="1"/>
    </row>
    <row r="6874" spans="11:11" x14ac:dyDescent="0.25">
      <c r="K6874" s="1"/>
    </row>
    <row r="6875" spans="11:11" x14ac:dyDescent="0.25">
      <c r="K6875" s="1"/>
    </row>
    <row r="6876" spans="11:11" x14ac:dyDescent="0.25">
      <c r="K6876" s="1"/>
    </row>
    <row r="6877" spans="11:11" x14ac:dyDescent="0.25">
      <c r="K6877" s="1"/>
    </row>
    <row r="6878" spans="11:11" x14ac:dyDescent="0.25">
      <c r="K6878" s="1"/>
    </row>
    <row r="6879" spans="11:11" x14ac:dyDescent="0.25">
      <c r="K6879" s="1"/>
    </row>
    <row r="6880" spans="11:11" x14ac:dyDescent="0.25">
      <c r="K6880" s="1"/>
    </row>
    <row r="6881" spans="11:11" x14ac:dyDescent="0.25">
      <c r="K6881" s="1"/>
    </row>
    <row r="6882" spans="11:11" x14ac:dyDescent="0.25">
      <c r="K6882" s="1"/>
    </row>
    <row r="6883" spans="11:11" x14ac:dyDescent="0.25">
      <c r="K6883" s="1"/>
    </row>
    <row r="6884" spans="11:11" x14ac:dyDescent="0.25">
      <c r="K6884" s="1"/>
    </row>
    <row r="6885" spans="11:11" x14ac:dyDescent="0.25">
      <c r="K6885" s="1"/>
    </row>
    <row r="6886" spans="11:11" x14ac:dyDescent="0.25">
      <c r="K6886" s="1"/>
    </row>
    <row r="6887" spans="11:11" x14ac:dyDescent="0.25">
      <c r="K6887" s="1"/>
    </row>
    <row r="6888" spans="11:11" x14ac:dyDescent="0.25">
      <c r="K6888" s="1"/>
    </row>
    <row r="6889" spans="11:11" x14ac:dyDescent="0.25">
      <c r="K6889" s="1"/>
    </row>
    <row r="6890" spans="11:11" x14ac:dyDescent="0.25">
      <c r="K6890" s="1"/>
    </row>
    <row r="6891" spans="11:11" x14ac:dyDescent="0.25">
      <c r="K6891" s="1"/>
    </row>
    <row r="6892" spans="11:11" x14ac:dyDescent="0.25">
      <c r="K6892" s="1"/>
    </row>
    <row r="6893" spans="11:11" x14ac:dyDescent="0.25">
      <c r="K6893" s="1"/>
    </row>
    <row r="6894" spans="11:11" x14ac:dyDescent="0.25">
      <c r="K6894" s="1"/>
    </row>
    <row r="6895" spans="11:11" x14ac:dyDescent="0.25">
      <c r="K6895" s="1"/>
    </row>
    <row r="6896" spans="11:11" x14ac:dyDescent="0.25">
      <c r="K6896" s="1"/>
    </row>
    <row r="6897" spans="11:11" x14ac:dyDescent="0.25">
      <c r="K6897" s="1"/>
    </row>
    <row r="6898" spans="11:11" x14ac:dyDescent="0.25">
      <c r="K6898" s="1"/>
    </row>
    <row r="6899" spans="11:11" x14ac:dyDescent="0.25">
      <c r="K6899" s="1"/>
    </row>
    <row r="6900" spans="11:11" x14ac:dyDescent="0.25">
      <c r="K6900" s="1"/>
    </row>
    <row r="6901" spans="11:11" x14ac:dyDescent="0.25">
      <c r="K6901" s="1"/>
    </row>
    <row r="6902" spans="11:11" x14ac:dyDescent="0.25">
      <c r="K6902" s="1"/>
    </row>
    <row r="6903" spans="11:11" x14ac:dyDescent="0.25">
      <c r="K6903" s="1"/>
    </row>
    <row r="6904" spans="11:11" x14ac:dyDescent="0.25">
      <c r="K6904" s="1"/>
    </row>
    <row r="6905" spans="11:11" x14ac:dyDescent="0.25">
      <c r="K6905" s="1"/>
    </row>
    <row r="6906" spans="11:11" x14ac:dyDescent="0.25">
      <c r="K6906" s="1"/>
    </row>
    <row r="6907" spans="11:11" x14ac:dyDescent="0.25">
      <c r="K6907" s="1"/>
    </row>
    <row r="6908" spans="11:11" x14ac:dyDescent="0.25">
      <c r="K6908" s="1"/>
    </row>
    <row r="6909" spans="11:11" x14ac:dyDescent="0.25">
      <c r="K6909" s="1"/>
    </row>
    <row r="6910" spans="11:11" x14ac:dyDescent="0.25">
      <c r="K6910" s="1"/>
    </row>
    <row r="6911" spans="11:11" x14ac:dyDescent="0.25">
      <c r="K6911" s="1"/>
    </row>
    <row r="6912" spans="11:11" x14ac:dyDescent="0.25">
      <c r="K6912" s="1"/>
    </row>
    <row r="6913" spans="11:11" x14ac:dyDescent="0.25">
      <c r="K6913" s="1"/>
    </row>
    <row r="6914" spans="11:11" x14ac:dyDescent="0.25">
      <c r="K6914" s="1"/>
    </row>
    <row r="6915" spans="11:11" x14ac:dyDescent="0.25">
      <c r="K6915" s="1"/>
    </row>
    <row r="6916" spans="11:11" x14ac:dyDescent="0.25">
      <c r="K6916" s="1"/>
    </row>
    <row r="6917" spans="11:11" x14ac:dyDescent="0.25">
      <c r="K6917" s="1"/>
    </row>
    <row r="6918" spans="11:11" x14ac:dyDescent="0.25">
      <c r="K6918" s="1"/>
    </row>
    <row r="6919" spans="11:11" x14ac:dyDescent="0.25">
      <c r="K6919" s="1"/>
    </row>
    <row r="6920" spans="11:11" x14ac:dyDescent="0.25">
      <c r="K6920" s="1"/>
    </row>
    <row r="6921" spans="11:11" x14ac:dyDescent="0.25">
      <c r="K6921" s="1"/>
    </row>
    <row r="6922" spans="11:11" x14ac:dyDescent="0.25">
      <c r="K6922" s="1"/>
    </row>
    <row r="6923" spans="11:11" x14ac:dyDescent="0.25">
      <c r="K6923" s="1"/>
    </row>
    <row r="6924" spans="11:11" x14ac:dyDescent="0.25">
      <c r="K6924" s="1"/>
    </row>
    <row r="6925" spans="11:11" x14ac:dyDescent="0.25">
      <c r="K6925" s="1"/>
    </row>
    <row r="6926" spans="11:11" x14ac:dyDescent="0.25">
      <c r="K6926" s="1"/>
    </row>
    <row r="6927" spans="11:11" x14ac:dyDescent="0.25">
      <c r="K6927" s="1"/>
    </row>
    <row r="6928" spans="11:11" x14ac:dyDescent="0.25">
      <c r="K6928" s="1"/>
    </row>
    <row r="6929" spans="11:11" x14ac:dyDescent="0.25">
      <c r="K6929" s="1"/>
    </row>
    <row r="6930" spans="11:11" x14ac:dyDescent="0.25">
      <c r="K6930" s="1"/>
    </row>
    <row r="6931" spans="11:11" x14ac:dyDescent="0.25">
      <c r="K6931" s="1"/>
    </row>
    <row r="6932" spans="11:11" x14ac:dyDescent="0.25">
      <c r="K6932" s="1"/>
    </row>
    <row r="6933" spans="11:11" x14ac:dyDescent="0.25">
      <c r="K6933" s="1"/>
    </row>
    <row r="6934" spans="11:11" x14ac:dyDescent="0.25">
      <c r="K6934" s="1"/>
    </row>
    <row r="6935" spans="11:11" x14ac:dyDescent="0.25">
      <c r="K6935" s="1"/>
    </row>
    <row r="6936" spans="11:11" x14ac:dyDescent="0.25">
      <c r="K6936" s="1"/>
    </row>
    <row r="6937" spans="11:11" x14ac:dyDescent="0.25">
      <c r="K6937" s="1"/>
    </row>
    <row r="6938" spans="11:11" x14ac:dyDescent="0.25">
      <c r="K6938" s="1"/>
    </row>
    <row r="6939" spans="11:11" x14ac:dyDescent="0.25">
      <c r="K6939" s="1"/>
    </row>
    <row r="6940" spans="11:11" x14ac:dyDescent="0.25">
      <c r="K6940" s="1"/>
    </row>
    <row r="6941" spans="11:11" x14ac:dyDescent="0.25">
      <c r="K6941" s="1"/>
    </row>
    <row r="6942" spans="11:11" x14ac:dyDescent="0.25">
      <c r="K6942" s="1"/>
    </row>
    <row r="6943" spans="11:11" x14ac:dyDescent="0.25">
      <c r="K6943" s="1"/>
    </row>
    <row r="6944" spans="11:11" x14ac:dyDescent="0.25">
      <c r="K6944" s="1"/>
    </row>
    <row r="6945" spans="11:11" x14ac:dyDescent="0.25">
      <c r="K6945" s="1"/>
    </row>
    <row r="6946" spans="11:11" x14ac:dyDescent="0.25">
      <c r="K6946" s="1"/>
    </row>
    <row r="6947" spans="11:11" x14ac:dyDescent="0.25">
      <c r="K6947" s="1"/>
    </row>
    <row r="6948" spans="11:11" x14ac:dyDescent="0.25">
      <c r="K6948" s="1"/>
    </row>
    <row r="6949" spans="11:11" x14ac:dyDescent="0.25">
      <c r="K6949" s="1"/>
    </row>
    <row r="6950" spans="11:11" x14ac:dyDescent="0.25">
      <c r="K6950" s="1"/>
    </row>
    <row r="6951" spans="11:11" x14ac:dyDescent="0.25">
      <c r="K6951" s="1"/>
    </row>
    <row r="6952" spans="11:11" x14ac:dyDescent="0.25">
      <c r="K6952" s="1"/>
    </row>
    <row r="6953" spans="11:11" x14ac:dyDescent="0.25">
      <c r="K6953" s="1"/>
    </row>
    <row r="6954" spans="11:11" x14ac:dyDescent="0.25">
      <c r="K6954" s="1"/>
    </row>
    <row r="6955" spans="11:11" x14ac:dyDescent="0.25">
      <c r="K6955" s="1"/>
    </row>
    <row r="6956" spans="11:11" x14ac:dyDescent="0.25">
      <c r="K6956" s="1"/>
    </row>
    <row r="6957" spans="11:11" x14ac:dyDescent="0.25">
      <c r="K6957" s="1"/>
    </row>
    <row r="6958" spans="11:11" x14ac:dyDescent="0.25">
      <c r="K6958" s="1"/>
    </row>
    <row r="6959" spans="11:11" x14ac:dyDescent="0.25">
      <c r="K6959" s="1"/>
    </row>
    <row r="6960" spans="11:11" x14ac:dyDescent="0.25">
      <c r="K6960" s="1"/>
    </row>
    <row r="6961" spans="11:11" x14ac:dyDescent="0.25">
      <c r="K6961" s="1"/>
    </row>
    <row r="6962" spans="11:11" x14ac:dyDescent="0.25">
      <c r="K6962" s="1"/>
    </row>
    <row r="6963" spans="11:11" x14ac:dyDescent="0.25">
      <c r="K6963" s="1"/>
    </row>
    <row r="6964" spans="11:11" x14ac:dyDescent="0.25">
      <c r="K6964" s="1"/>
    </row>
    <row r="6965" spans="11:11" x14ac:dyDescent="0.25">
      <c r="K6965" s="1"/>
    </row>
    <row r="6966" spans="11:11" x14ac:dyDescent="0.25">
      <c r="K6966" s="1"/>
    </row>
    <row r="6967" spans="11:11" x14ac:dyDescent="0.25">
      <c r="K6967" s="1"/>
    </row>
    <row r="6968" spans="11:11" x14ac:dyDescent="0.25">
      <c r="K6968" s="1"/>
    </row>
    <row r="6969" spans="11:11" x14ac:dyDescent="0.25">
      <c r="K6969" s="1"/>
    </row>
    <row r="6970" spans="11:11" x14ac:dyDescent="0.25">
      <c r="K6970" s="1"/>
    </row>
    <row r="6971" spans="11:11" x14ac:dyDescent="0.25">
      <c r="K6971" s="1"/>
    </row>
    <row r="6972" spans="11:11" x14ac:dyDescent="0.25">
      <c r="K6972" s="1"/>
    </row>
    <row r="6973" spans="11:11" x14ac:dyDescent="0.25">
      <c r="K6973" s="1"/>
    </row>
    <row r="6974" spans="11:11" x14ac:dyDescent="0.25">
      <c r="K6974" s="1"/>
    </row>
    <row r="6975" spans="11:11" x14ac:dyDescent="0.25">
      <c r="K6975" s="1"/>
    </row>
    <row r="6976" spans="11:11" x14ac:dyDescent="0.25">
      <c r="K697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0"/>
  <sheetViews>
    <sheetView workbookViewId="0">
      <selection activeCell="F6" sqref="F6"/>
    </sheetView>
  </sheetViews>
  <sheetFormatPr defaultRowHeight="15" x14ac:dyDescent="0.25"/>
  <sheetData>
    <row r="2" spans="1:9" x14ac:dyDescent="0.25">
      <c r="A2" t="s">
        <v>25</v>
      </c>
      <c r="F2">
        <v>27.12</v>
      </c>
      <c r="G2" t="s">
        <v>26</v>
      </c>
    </row>
    <row r="3" spans="1:9" x14ac:dyDescent="0.25">
      <c r="A3" t="s">
        <v>27</v>
      </c>
      <c r="D3">
        <f>0.8</f>
        <v>0.8</v>
      </c>
      <c r="E3" t="s">
        <v>28</v>
      </c>
      <c r="F3">
        <f xml:space="preserve"> D3*2.54^2</f>
        <v>5.1612800000000005</v>
      </c>
      <c r="G3" t="s">
        <v>29</v>
      </c>
    </row>
    <row r="4" spans="1:9" x14ac:dyDescent="0.25">
      <c r="A4" t="s">
        <v>30</v>
      </c>
      <c r="F4">
        <f>F2*F3</f>
        <v>139.97391360000003</v>
      </c>
      <c r="G4" t="s">
        <v>31</v>
      </c>
    </row>
    <row r="5" spans="1:9" x14ac:dyDescent="0.25">
      <c r="A5" t="s">
        <v>49</v>
      </c>
      <c r="F5">
        <f>F4*10.4167</f>
        <v>1458.0662657971204</v>
      </c>
      <c r="G5" t="s">
        <v>31</v>
      </c>
      <c r="H5" t="s">
        <v>39</v>
      </c>
    </row>
    <row r="6" spans="1:9" x14ac:dyDescent="0.25">
      <c r="A6" t="s">
        <v>49</v>
      </c>
      <c r="F6">
        <f>F5/1000</f>
        <v>1.4580662657971204</v>
      </c>
    </row>
    <row r="8" spans="1:9" x14ac:dyDescent="0.25">
      <c r="A8" t="s">
        <v>32</v>
      </c>
      <c r="F8">
        <v>0.15</v>
      </c>
      <c r="G8" t="s">
        <v>8</v>
      </c>
    </row>
    <row r="9" spans="1:9" x14ac:dyDescent="0.25">
      <c r="A9" t="s">
        <v>33</v>
      </c>
      <c r="F9">
        <f>F8/0.0044</f>
        <v>34.090909090909086</v>
      </c>
      <c r="G9" t="s">
        <v>20</v>
      </c>
    </row>
    <row r="10" spans="1:9" x14ac:dyDescent="0.25">
      <c r="A10" t="s">
        <v>35</v>
      </c>
      <c r="F10">
        <f>340*(10^-6)</f>
        <v>3.3999999999999997E-4</v>
      </c>
      <c r="G10" t="s">
        <v>21</v>
      </c>
    </row>
    <row r="11" spans="1:9" x14ac:dyDescent="0.25">
      <c r="A11" t="s">
        <v>36</v>
      </c>
      <c r="F11">
        <f>F9*F10</f>
        <v>1.1590909090909089E-2</v>
      </c>
      <c r="G11" t="s">
        <v>22</v>
      </c>
    </row>
    <row r="12" spans="1:9" x14ac:dyDescent="0.25">
      <c r="A12" t="s">
        <v>37</v>
      </c>
      <c r="F12">
        <f>F11*(F6/F10)</f>
        <v>49.706804515810916</v>
      </c>
      <c r="G12" t="s">
        <v>22</v>
      </c>
      <c r="H12">
        <f>F12/1000</f>
        <v>4.9706804515810915E-2</v>
      </c>
      <c r="I12" t="s">
        <v>17</v>
      </c>
    </row>
    <row r="14" spans="1:9" x14ac:dyDescent="0.25">
      <c r="A14" t="s">
        <v>38</v>
      </c>
      <c r="F14">
        <f>(F6/F10)</f>
        <v>4288.4301935209423</v>
      </c>
    </row>
    <row r="20" spans="1:1" x14ac:dyDescent="0.25">
      <c r="A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mass_breakthroughs</vt:lpstr>
      <vt:lpstr>mass_breakthroughs - gainadjust</vt:lpstr>
      <vt:lpstr>flux_issue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Reeves</dc:creator>
  <cp:lastModifiedBy>Ryan Cascarano</cp:lastModifiedBy>
  <dcterms:created xsi:type="dcterms:W3CDTF">2017-10-09T15:43:05Z</dcterms:created>
  <dcterms:modified xsi:type="dcterms:W3CDTF">2018-06-19T18:09:52Z</dcterms:modified>
</cp:coreProperties>
</file>